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6\JESSICA LORENA CARREÑO\CARTELERA\"/>
    </mc:Choice>
  </mc:AlternateContent>
  <bookViews>
    <workbookView xWindow="360" yWindow="195" windowWidth="13140" windowHeight="9030"/>
  </bookViews>
  <sheets>
    <sheet name="NOVIEMBRE 2016" sheetId="1" r:id="rId1"/>
  </sheets>
  <definedNames>
    <definedName name="_xlnm._FilterDatabase" localSheetId="0" hidden="1">'NOVIEMBRE 2016'!$A$8:$IM$62</definedName>
    <definedName name="_xlnm.Print_Area" localSheetId="0">'NOVIEMBRE 2016'!$A$1:$I$57</definedName>
    <definedName name="_xlnm.Print_Titles" localSheetId="0">'NOVIEMBRE 2016'!$8:$8</definedName>
  </definedNames>
  <calcPr calcId="171027"/>
</workbook>
</file>

<file path=xl/calcChain.xml><?xml version="1.0" encoding="utf-8"?>
<calcChain xmlns="http://schemas.openxmlformats.org/spreadsheetml/2006/main">
  <c r="F24" i="1" l="1"/>
</calcChain>
</file>

<file path=xl/sharedStrings.xml><?xml version="1.0" encoding="utf-8"?>
<sst xmlns="http://schemas.openxmlformats.org/spreadsheetml/2006/main" count="238" uniqueCount="157">
  <si>
    <t>NUMERO</t>
  </si>
  <si>
    <t>CONTRATISTA</t>
  </si>
  <si>
    <t>CLASE DE CONTRATO</t>
  </si>
  <si>
    <t>OBJETO</t>
  </si>
  <si>
    <t>VALOR</t>
  </si>
  <si>
    <t>FECHA DE  FIRMA</t>
  </si>
  <si>
    <t>FECHA DE TERMINACION</t>
  </si>
  <si>
    <t xml:space="preserve">Se desfija a los                                                             </t>
  </si>
  <si>
    <t xml:space="preserve">Tipo de Selección </t>
  </si>
  <si>
    <t>DEPENDENCIA</t>
  </si>
  <si>
    <t>Prestación de Servicios Profesionales y de Apoyo a la Gestión</t>
  </si>
  <si>
    <t>2 CONTRATACIÓN DIRECTA</t>
  </si>
  <si>
    <t>Dirección de Seguimiento y Evaluación de Políticas Públicas</t>
  </si>
  <si>
    <t>REGIMEN ESPECIAL</t>
  </si>
  <si>
    <t>Dirección de Desarrollo Territorial Sostenible</t>
  </si>
  <si>
    <t>Compraventa</t>
  </si>
  <si>
    <t>5 MINIMA CUANTIA</t>
  </si>
  <si>
    <t>Consultoría</t>
  </si>
  <si>
    <t>Subdirección Sectorial</t>
  </si>
  <si>
    <t>DNP-574-16</t>
  </si>
  <si>
    <t>DNP-575-16</t>
  </si>
  <si>
    <t>DNP-576-16</t>
  </si>
  <si>
    <t>DNP-577-16</t>
  </si>
  <si>
    <t>DNP-578-16</t>
  </si>
  <si>
    <t>DNP-579-16</t>
  </si>
  <si>
    <t>DNP-580-16</t>
  </si>
  <si>
    <t>DNP-581-16</t>
  </si>
  <si>
    <t>DNP-582-16</t>
  </si>
  <si>
    <t>DNP-583-16</t>
  </si>
  <si>
    <t>DNP-584-16</t>
  </si>
  <si>
    <t>DNP-585-16</t>
  </si>
  <si>
    <t>DNP-586-16</t>
  </si>
  <si>
    <t>DNP-587-16</t>
  </si>
  <si>
    <t>DNP-588-16</t>
  </si>
  <si>
    <t>DNP-589-16</t>
  </si>
  <si>
    <t>DNP-590-16</t>
  </si>
  <si>
    <t>DNP-591-16</t>
  </si>
  <si>
    <t>DNP-592-16</t>
  </si>
  <si>
    <t>DNP-593-16</t>
  </si>
  <si>
    <t>DNP-594-16</t>
  </si>
  <si>
    <t>DNP-595-16</t>
  </si>
  <si>
    <t>DNP-596-16</t>
  </si>
  <si>
    <t>DNP-597-16</t>
  </si>
  <si>
    <t>DNP-598-16</t>
  </si>
  <si>
    <t>DNP-599-16</t>
  </si>
  <si>
    <t>DNP-600-16</t>
  </si>
  <si>
    <t>DNP-601-16</t>
  </si>
  <si>
    <t>DNP-602-16</t>
  </si>
  <si>
    <t>LISTADO DE CONTRATOS SUSCRITOS DURANTE EL MES DE NOVIEMBRE DE 2016</t>
  </si>
  <si>
    <t>Dentro del mes de noviembre de 2016 no se declararon licitaciones desiertas, de acuerdo a lo especificado en el Árticulo 34 Numeral 26 de la Ley 734 de 2002</t>
  </si>
  <si>
    <t xml:space="preserve">Prestación de Servicios </t>
  </si>
  <si>
    <t>Convenio de Asociación</t>
  </si>
  <si>
    <t>Convenio Interadministrativo de Asociacion</t>
  </si>
  <si>
    <t>Prestación de servicios</t>
  </si>
  <si>
    <t>Licenciamiento</t>
  </si>
  <si>
    <t>Convenio Interadministrativo</t>
  </si>
  <si>
    <t>1 CONCURSO DE MERITOS</t>
  </si>
  <si>
    <t>LICITACION PUBLICA</t>
  </si>
  <si>
    <t>Dirección General</t>
  </si>
  <si>
    <t>Oficina de Control Interno</t>
  </si>
  <si>
    <t>Dirección de Estudios Económicos</t>
  </si>
  <si>
    <t>Subdirecciòn Administrativa</t>
  </si>
  <si>
    <t>Programa Nacional del Servicio al Ciudadano</t>
  </si>
  <si>
    <t>Grupo Planeación</t>
  </si>
  <si>
    <t>Subdirección Territorial y de Inversión Pública</t>
  </si>
  <si>
    <t xml:space="preserve">Dirección de Infraestructura y Energía Sostenible
</t>
  </si>
  <si>
    <t>Subdirección de Telecomunicaciones</t>
  </si>
  <si>
    <t>Oficina Informática</t>
  </si>
  <si>
    <t xml:space="preserve">Dirección de Vigilancia de las Regalías
</t>
  </si>
  <si>
    <t>Grupo de Comunicaciones y Relaciones Públicas</t>
  </si>
  <si>
    <t>ERNST &amp; YOUNG S.A.S.</t>
  </si>
  <si>
    <t>DIEGO DIAZ DEL CASTILLO FERNANDEZ</t>
  </si>
  <si>
    <t>RAMON JESUS MARTINEZ SENIOR</t>
  </si>
  <si>
    <t>ALBA LUCIA CARRILLO SALINAS</t>
  </si>
  <si>
    <t>LUISA FERNANDA CARDONA ROJAS</t>
  </si>
  <si>
    <t xml:space="preserve">INSTITUTO COLOMBIANO DE NORMAS TÉCNICAS Y CERTIFICACIÓN - ICONTEC </t>
  </si>
  <si>
    <t>UNIVERSIDAD EXTERNADO DE COLOMBIA</t>
  </si>
  <si>
    <t>SOCIEDAD INVOGA EVENTOS SAS</t>
  </si>
  <si>
    <t>UNION TEMPORAL CORFUTURO FUNVIRES</t>
  </si>
  <si>
    <t>ERIKA VANESA ENRIQUEZ CHACON</t>
  </si>
  <si>
    <t>MUNICIPIO DE YOPAL</t>
  </si>
  <si>
    <t>DEPARTAMENTO DE AMAZONAS</t>
  </si>
  <si>
    <t>JAIME CASTILLO LEON</t>
  </si>
  <si>
    <t>UNION TEMPORAL ECONOMETRIA S.A. - AFIANZA LTDA</t>
  </si>
  <si>
    <t>GLADYS STELLA SANCHEZ NOVOA</t>
  </si>
  <si>
    <t>SOFTWARE SHOP DE COLOMBIA S.A.S.</t>
  </si>
  <si>
    <t>PROYECTAMOS COLOMBIA S.A.S.</t>
  </si>
  <si>
    <t>ALIADOS DE COLOMBIA S.A.S.</t>
  </si>
  <si>
    <t>JUAN CARLOS BENAVIDES PINEDA</t>
  </si>
  <si>
    <t>INVERSORA COMERCIALIZADORA COLOMBIA S.A.S.</t>
  </si>
  <si>
    <t>POLICIA NACIONAL</t>
  </si>
  <si>
    <t>SECRETARIA DE HACIENDA DE BOGOTA</t>
  </si>
  <si>
    <t>UNION TEMPORAL MCCANN UM 2016</t>
  </si>
  <si>
    <t>MUNICIPIO DE TOPAIPI (CUNDINAMARCA)</t>
  </si>
  <si>
    <t>MUNICIPIO DE SAN VICENTE DEL CAGUAN (CAQUETA)</t>
  </si>
  <si>
    <t>MUNICIPIO DE ARMENIA (QUINDIO)</t>
  </si>
  <si>
    <t>MUNICIPIO DE DIBULLA (GUAJIRA)</t>
  </si>
  <si>
    <t>DISTRITO TURISTICO , CULTURAL E HISTORICO DE SANTA MARTA (MAGDALENA)</t>
  </si>
  <si>
    <t>MUNICIPIO DE PUERTO LEGUIZAMO (PUTUMAYO)</t>
  </si>
  <si>
    <t xml:space="preserve">$1.208.348.800 </t>
  </si>
  <si>
    <t>$853.653.411</t>
  </si>
  <si>
    <t>Realizar una evaluación de operaciones de la actual política en la prestación del servicio de alumbrado público, que permita caracterizar el estado actual del mismo a nivel territorial, con el fin de generar recomendaciones y lineamientos de política pública en la materia.</t>
  </si>
  <si>
    <t>Apoyar al Grupo de Estudios Territoriales de la Dirección de Desarrollo Territorial Sostenible DDTS del DNP en la definición de una arquitectura (esquema) institucional y su funcionamiento que permita la articulación técnica y la formulación de las políticas y programas de ordenamiento territorial y capacidad institucional en departamentos y municipios, en especial aquellos más afectados por el conflicto armado.</t>
  </si>
  <si>
    <t>Apoyar a la Dirección General del Departamento Nacional de Planeación – DNP en el seguimiento de políticas, planes, programas y proyectos seleccionados por el supervisor que se enmarquen dentro de la construcción de una Colombia en Paz de acuerdo con lo establecido en el PND:2014-2018</t>
  </si>
  <si>
    <t>Apoyar a la Oficina de Control Interno del DNP en el desarrollo de la auditorÍa a la gestión del Fondo Nacional de Regalías en Liquidación, así como en las demás funciones a cargo de la OCI que le sean asignadas por el supervisor del contrato.</t>
  </si>
  <si>
    <t>Apoyar a la Dirección de Estudios Económicos del DNP en el análisis y actualización de los modelos de mercado laboral, respecto del pronóstico de los indicadores de ocupación y desempleo a nivel mensual.</t>
  </si>
  <si>
    <t>Contratar el servicio de Auditoria para el proceso de Otorgamiento de Certificación del Sistema de Gestión de la Seguridad y Salud en el Trabajo del Departamento Nacional de Planeación, bajo el estándar OHSAS 18001:2007 Seguridad y Salud Ocupacional.</t>
  </si>
  <si>
    <t>Aunar esfuerzos entre EL DEPARTAMENTO NACIONAL DE PLANEACIÓN, y LA UNIVERSIDAD EXTERNADO DE COLOMBIA  con el propósito de promover, gestionar y estructurar proyectos de investigación, formación, docencia y extensión en temas que contribuyan a la mejora continua de las políticas públicas de buen gobierno con enfoque de servicio al ciudadano, que resulten de interés para ambas partes.</t>
  </si>
  <si>
    <t>Apoyar al Grupo de Planeación del DNP en el proceso de planeación estratégica institucional mediante el diseño y facilitación de una estrategia de divulgación y orientación al interior de la entidad.</t>
  </si>
  <si>
    <t>Elaboración por medios virtuales y físicos del “ Plan Común de Planificación Colombia – Ecuador” y del respectivo resumen ejecutivo, así como un ebook que recoja los resultados y aprendizajes de la Estrategia de Nuevos Mandatarios.</t>
  </si>
  <si>
    <t>Apoyar a la Subdirección Territorial y de Inversión Pública en la elaboración de documentos que orienten la puesta en marcha de las intervenciones y los esfuerzos que realicen el Gobierno Nacional y las entidades territoriales en las regiones más afectadas por el conflicto armado, la pobreza, la debilidad institucional y la presencia de cultivos de uso ilícito.</t>
  </si>
  <si>
    <t>Aunar esfuerzos entre el Departamento Nacional de Planeación -DNP y el Municipio de Yopal, en la socialización y aplicación de la política pública de atención y servicio al ciudadano mediante el modelo de gestión pública eficiente contemplado en el CONPES 3785 de 2013, en el marco de Proyecto de Inversión denominado Implementación del Programa Nacional de Eficiencia Administrativa al Servicio del Ciudadano –PNSC.</t>
  </si>
  <si>
    <t>Aunar esfuerzos entre el Departamento Nacional de Planeación -DNP y el Departamento de Amazonas, en la socialización y aplicación de la política pública de atención y servicio al ciudadano mediante el modelo de gestión pública eficiente contemplado en el Conpes 3785 de 2013, en el marco de Proyecto de Inversión denominado Implementación del Programa Nacional de Eficiencia Administrativa al Servicio del Ciudadano –PNSC.</t>
  </si>
  <si>
    <t>Desarrollar e implementar una solución tecnológica que permita la generación de bases de datos sobre el ordenamiento jurídico colombiano.</t>
  </si>
  <si>
    <t>Diseñar un esquema de financiación para el sector TIC y audiovisual en el marco de la convergencia tecnológica y de mercados.</t>
  </si>
  <si>
    <t>Apoyar a la Subdirección de Telecomunicaciones en la generación de contenidos públicos, que cuenten con los controles requeridos para tratar de manera adecuada las tipologías de datos estructurados y no estructurados, que son generados por la Entidad y susceptibles de compartición, que sirvan como insumo para el desarrollo de la estrategia de Big Data y los pilotos asociados a la misma.</t>
  </si>
  <si>
    <t>Renovar y adquirir el licenciamiento de software STATA, incluyendo el soporte técnico y la disponibilidad de nuevas actualizaciones y/o versiones</t>
  </si>
  <si>
    <t>Realizar una evaluación institucional y de resultados con enfoque participativo de la Política de Equidad de Género para las Mujeres, de acuerdo con lo previsto en el CONPES 161 de 2013</t>
  </si>
  <si>
    <t>Adquisición, transporte e instalación de cortinas enrollables en Screen, acorde con las especificaciones técnicas establecidas por la entidad.</t>
  </si>
  <si>
    <t>Realizar el avalúo comercial de los inmuebles y vehículos de propiedad del Departamento Nacional de Planeación-DNP; de conformidad con el Anexo Técnico</t>
  </si>
  <si>
    <t>Adquisición de elementos para cafetería acorde a las exigencias técnicas por el DNP.</t>
  </si>
  <si>
    <t xml:space="preserve">Aunar esfuerzos entre la Policia Nacional y el Departamento Nacional de Planeación, para coordinar y desarrollar todas las actividades técnicas, humanas y administrativas, para apoyar la implementación de un Sistema de Visualización a través de Tecnologías de la Información y Comunicaciones - TIC, con el fin de monitorear
los proyectos deinversion financiados con recursos del Sistema General de Regalías, seleccionados para tal fin por el DNP.
</t>
  </si>
  <si>
    <t xml:space="preserve">Aunar esfuerzos entre el Departamento Nacional de Planeación y la Secretaría Distrital de Hacienda, para adelantar el proyecto de analítica y Big Data para el pago de impuestos en Bogotá que se adelanta en el marco de CAOBA, a través de la entrega de información requerida por el DNP a la SDH. </t>
  </si>
  <si>
    <t>Prestación del servicio de conceptualización y elaboración de piezas creativas, para desarrollar e implementar la estrategia de comunicaciones del DNP, con el fin de incentivar, promover y difundir los mensajes estratégicos concernientes al Sistema de Identificación de Potenciales Beneficiarios de Programas Sociales.</t>
  </si>
  <si>
    <t>Aunar esfuerzos humanos, físicos, administrativos, logísticos y de articulación interinstitucional entre el Municipio de Topaipí (Cundinamarca) y el Departamento Nacional de Planeación (DNP), con el fin de coordinar acciones para la  implementación del Proyecto Piloto de Catastro Multipropósito en el mencionado municipio.</t>
  </si>
  <si>
    <t>Aunar esfuerzos humanos, físicos, administrativos, logísticos y de articulación interinstitucional entre el Municipio de San Vicente del Caguán (Caquetá) y el Departamento Nacional de Planeación (DNP), con el fin de coordinar acciones para la implementación del Proyecto Piloto de Catastro Multipropósito en el mencionado municipio.</t>
  </si>
  <si>
    <t>Convenio Interadministrativo entre el Departamento Nacional de Planeación (DNP) y el Municipio de Armenia (Quindío) para aunar esfuerzos humanos, físicos, administrativos, logísticos y de articulación interinstitucional, con el fin de coordinar acciones para la implementación del Proyecto Piloto de Catastro Multipropósito en el Municipio de Armenia (Quindío).</t>
  </si>
  <si>
    <t>Aunar esfuerzos humanos, físicos, administrativos, logísticos y de articulación interinstitucional entre el Municipio de Dibulla (Guajira) y el Departamento Nacional de Planeación (DNP), con el fin de coordinar acciones para la implementación del Proyecto Piloto de Catastro Multipropósito en el mencionado municipio.</t>
  </si>
  <si>
    <t>Aunar esfuerzos humanos, físicos, administrativos, logísticos y de articulación interinstitucional entre el Municipio de Santa Marta (Magdalena) y el Departamento Nacional de Planeación (DNP), con el fin de coordinar acciones para la implementación del Proyecto Piloto de Catastro Multipropósito en el mencionado municipio</t>
  </si>
  <si>
    <t>Aunar esfuerzos humanos, físicos, administrativos, logísticos y de articulación interinstitucional entre el Municipio de Puerto Leguízamo (Putumayo) y el Departamento Nacional de Planeación (DNP), con el fin de coordinar acciones para la implementación del Proyecto Piloto de Catastro Multipropósito en el mencionado municipio.</t>
  </si>
  <si>
    <t>SGR-042-16</t>
  </si>
  <si>
    <t>SGR-043-16</t>
  </si>
  <si>
    <t>SGR-044-16</t>
  </si>
  <si>
    <t>SGR-045-16</t>
  </si>
  <si>
    <t>SGR-046-16</t>
  </si>
  <si>
    <t>SGR-047-16</t>
  </si>
  <si>
    <t>SGR-048-16</t>
  </si>
  <si>
    <t>CENTRO NACIONAL DE CONSULTORIA S.A.</t>
  </si>
  <si>
    <t>UNION TEMPORAL ECONOMETRIA - SEI</t>
  </si>
  <si>
    <t>HL ASESORES Y CONSULTORES EN SEGUROS LTDA</t>
  </si>
  <si>
    <t>PANORAMA INMOBILIARIO Y MOBILIARIO LTDA</t>
  </si>
  <si>
    <t>INVERSIONES MARTINEZ ROMERO S.AS.</t>
  </si>
  <si>
    <t>Arrendamiento</t>
  </si>
  <si>
    <t>Dirección de Evaluación y Seguimiento de Política Pública</t>
  </si>
  <si>
    <t>EL CONSULTOR se obliga para con el DNP a realizar una evaluación de impacto de las cohortes 2012 y 2013 del programa Transfórmate Tú Mujer, cohortes que fueron financiados con recursos del Sistema General de Regalías, con el fin de medir el efecto causal sobre el bienestar económico, el empoderamiento político y la salud psicosocial de las beneficiarias, sobre la calidad de vida de sus hogares y sobre la asociatividad y el emprendimiento colectivo entre mujeres de los municipios de Atlántico</t>
  </si>
  <si>
    <t>Realizar la evaluación económica de los proyectos de construcción y dotación de escenarios deportivos (parques recreodeportivos, polideportivos, canchas y placas polideportivas) financiados por el Sistema General de Regalías, con el fin de determinar el impacto generado sobre el bienestar de la sociedad y la rentabilidad social de las inversiones realizadas.</t>
  </si>
  <si>
    <t>Realizar una evaluación económica de los proyectos emblemáticos del Sistema General de Regalías, seleccionados por el DNP, con el fin de determinar el impacto en el bienestar de la sociedad y, en particular, de la población en sus áreas de influencia, como resultado de su ejecución.</t>
  </si>
  <si>
    <t>Arrendar el piso 9 del Edificio “World  Service” ubicado en la carrera 12 No. 24-55 de la ciudad de Bogotá, para el funcionamiento del Sistema General de Regalías del Departamento Nacional de Planeación.</t>
  </si>
  <si>
    <t xml:space="preserve">Arrendar los pisos 19 y 20 del Edificio “World  Service” ubicado en la carrera 12 No. 24-50 de la ciudad de Bogotá, para el funcionamiento de las Oficinas del Sistema General de Regalías del Departamento Nacional de Planeación -DNP. </t>
  </si>
  <si>
    <t>Arrendamiento del inmueble ubicado en la Oficina 501 del edificio World Service, identificado con la nomenclatura carrera 12 No. 24-55 de la ciudad de Bogotá D.C.</t>
  </si>
  <si>
    <t>Realizar la evaluación económica de los proyectos de construcción y mejoramiento de plazas de mercado financiados por el Sistema General de Regalías, para determinar el impacto generado en el bienestar de la sociedad y la rentabilidad social de las inversiones sobre la población afectada.</t>
  </si>
  <si>
    <t>DNP-OR-049-16</t>
  </si>
  <si>
    <t>ARLIS BEATRIZ ALDANA ALDANA</t>
  </si>
  <si>
    <t>Comparacion de Hojas de Vida</t>
  </si>
  <si>
    <t>Brindar apoyo administrativo, logístico y financiero al Coordinador del Programa y al equipo ejecutor en la implementación del Programa de Apoyo a la Participación Privada (PAPP) en Infraestructura</t>
  </si>
  <si>
    <t>Elaboró: Jessica L. Carreño</t>
  </si>
  <si>
    <t>Se fija el doce (12) de noviembre de 2016, de conformidad con el artículo 51 de la  Ley 190/95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</si>
</sst>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quot;$&quot;\ #,##0"/>
  </numFmts>
  <fonts count="8"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64">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3"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4" fontId="2" fillId="0" borderId="0"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vertical="top" wrapText="1"/>
      <protection locked="0"/>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1" xfId="0" applyFont="1" applyFill="1" applyBorder="1" applyAlignment="1" applyProtection="1">
      <alignment horizontal="center" vertical="top" wrapText="1"/>
    </xf>
    <xf numFmtId="0" fontId="2" fillId="0" borderId="1" xfId="0" applyNumberFormat="1" applyFont="1" applyFill="1" applyBorder="1" applyAlignment="1" applyProtection="1">
      <alignment horizontal="center" vertical="top" wrapText="1"/>
      <protection locked="0"/>
    </xf>
    <xf numFmtId="0" fontId="1" fillId="0" borderId="1" xfId="0" applyNumberFormat="1" applyFont="1" applyFill="1" applyBorder="1" applyAlignment="1" applyProtection="1">
      <alignment horizontal="left" vertical="top" wrapText="1"/>
      <protection locked="0"/>
    </xf>
    <xf numFmtId="169" fontId="2" fillId="0" borderId="1" xfId="0" applyNumberFormat="1"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4" fontId="2" fillId="0" borderId="0" xfId="0" applyNumberFormat="1"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3" xfId="0" applyFont="1" applyFill="1" applyBorder="1" applyAlignment="1">
      <alignment wrapText="1"/>
    </xf>
    <xf numFmtId="0" fontId="2" fillId="0" borderId="0" xfId="0" applyFont="1" applyFill="1" applyBorder="1" applyAlignment="1">
      <alignment wrapText="1"/>
    </xf>
    <xf numFmtId="0" fontId="2" fillId="0" borderId="1" xfId="0" applyFont="1" applyFill="1" applyBorder="1" applyAlignment="1" applyProtection="1">
      <alignment horizontal="center" vertical="top" wrapText="1"/>
      <protection locked="0"/>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justify" vertical="top"/>
      <protection locked="0"/>
    </xf>
    <xf numFmtId="0" fontId="2" fillId="0" borderId="1" xfId="0" applyFont="1" applyFill="1" applyBorder="1" applyAlignment="1" applyProtection="1">
      <alignment vertical="top" wrapText="1"/>
    </xf>
    <xf numFmtId="166" fontId="2" fillId="0" borderId="1" xfId="0" applyNumberFormat="1" applyFont="1" applyFill="1" applyBorder="1" applyAlignment="1" applyProtection="1">
      <alignment horizontal="center" vertical="top" wrapText="1"/>
      <protection locked="0"/>
    </xf>
    <xf numFmtId="0" fontId="2" fillId="0" borderId="2" xfId="0" applyFont="1" applyFill="1" applyBorder="1" applyAlignment="1" applyProtection="1">
      <alignment vertical="top" wrapText="1"/>
    </xf>
    <xf numFmtId="0" fontId="7" fillId="0" borderId="0" xfId="0" applyFont="1" applyFill="1" applyAlignment="1">
      <alignment wrapText="1"/>
    </xf>
    <xf numFmtId="0" fontId="2" fillId="2" borderId="1" xfId="0" applyFont="1" applyFill="1" applyBorder="1" applyAlignment="1" applyProtection="1">
      <alignment horizontal="center" wrapText="1"/>
      <protection locked="0"/>
    </xf>
    <xf numFmtId="0" fontId="2" fillId="0" borderId="1" xfId="0" applyFont="1" applyFill="1" applyBorder="1" applyAlignment="1" applyProtection="1">
      <alignment horizontal="center" wrapText="1"/>
      <protection locked="0"/>
    </xf>
    <xf numFmtId="4" fontId="2" fillId="0" borderId="1" xfId="0" applyNumberFormat="1" applyFont="1" applyFill="1" applyBorder="1" applyAlignment="1" applyProtection="1">
      <alignment horizontal="center" vertical="top" wrapText="1"/>
      <protection locked="0"/>
    </xf>
    <xf numFmtId="0" fontId="2" fillId="0" borderId="1" xfId="0" applyNumberFormat="1" applyFont="1" applyFill="1" applyBorder="1" applyAlignment="1" applyProtection="1">
      <alignment horizontal="center" vertical="top" wrapText="1"/>
    </xf>
    <xf numFmtId="4" fontId="2" fillId="2" borderId="1" xfId="0" applyNumberFormat="1" applyFont="1" applyFill="1" applyBorder="1" applyAlignment="1" applyProtection="1">
      <alignment horizontal="center" vertical="top" wrapText="1"/>
      <protection locked="0"/>
    </xf>
    <xf numFmtId="169" fontId="2" fillId="0" borderId="1" xfId="0" applyNumberFormat="1" applyFont="1" applyFill="1" applyBorder="1" applyAlignment="1" applyProtection="1">
      <alignment horizontal="center" vertical="top" wrapText="1"/>
      <protection locked="0"/>
    </xf>
    <xf numFmtId="0" fontId="2" fillId="0" borderId="1" xfId="0" applyFont="1" applyFill="1" applyBorder="1" applyAlignment="1" applyProtection="1">
      <alignment wrapText="1"/>
      <protection locked="0"/>
    </xf>
    <xf numFmtId="170" fontId="2" fillId="0" borderId="2" xfId="1" applyNumberFormat="1" applyFont="1" applyFill="1" applyBorder="1" applyAlignment="1" applyProtection="1">
      <alignment horizontal="right" vertical="top" wrapText="1"/>
      <protection locked="0"/>
    </xf>
    <xf numFmtId="0" fontId="1" fillId="0" borderId="1" xfId="0" applyFont="1" applyFill="1" applyBorder="1" applyAlignment="1" applyProtection="1">
      <alignment horizontal="left" wrapText="1"/>
      <protection locked="0"/>
    </xf>
    <xf numFmtId="0" fontId="1" fillId="2" borderId="1" xfId="0" applyFont="1" applyFill="1" applyBorder="1" applyAlignment="1" applyProtection="1">
      <alignment horizontal="left" wrapText="1"/>
      <protection locked="0"/>
    </xf>
    <xf numFmtId="0" fontId="2" fillId="0" borderId="1" xfId="0" applyFont="1" applyFill="1" applyBorder="1" applyAlignment="1" applyProtection="1">
      <alignment horizontal="justify" wrapText="1"/>
      <protection locked="0"/>
    </xf>
    <xf numFmtId="0" fontId="2" fillId="2" borderId="1" xfId="0" applyFont="1" applyFill="1" applyBorder="1" applyAlignment="1" applyProtection="1">
      <alignment horizontal="justify"/>
      <protection locked="0"/>
    </xf>
    <xf numFmtId="0" fontId="2" fillId="0" borderId="1" xfId="0" applyFont="1" applyBorder="1" applyAlignment="1" applyProtection="1">
      <alignment horizontal="center" wrapText="1"/>
      <protection locked="0"/>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2" fillId="0" borderId="0" xfId="0" applyFont="1" applyFill="1" applyAlignment="1">
      <alignment horizontal="left"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305071</xdr:colOff>
      <xdr:row>5</xdr:row>
      <xdr:rowOff>32459</xdr:rowOff>
    </xdr:to>
    <xdr:pic>
      <xdr:nvPicPr>
        <xdr:cNvPr id="5" name="Imagen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65"/>
  <sheetViews>
    <sheetView tabSelected="1" view="pageBreakPreview" zoomScale="130" zoomScaleNormal="100" zoomScaleSheetLayoutView="130" workbookViewId="0">
      <pane xSplit="4" ySplit="8" topLeftCell="E9" activePane="bottomRight" state="frozen"/>
      <selection pane="topRight" activeCell="E1" sqref="E1"/>
      <selection pane="bottomLeft" activeCell="A9" sqref="A9"/>
      <selection pane="bottomRight" activeCell="A49" sqref="A49:E49"/>
    </sheetView>
  </sheetViews>
  <sheetFormatPr baseColWidth="10" defaultRowHeight="12.75" x14ac:dyDescent="0.2"/>
  <cols>
    <col min="1" max="1" width="12.140625" style="32" customWidth="1"/>
    <col min="2" max="2" width="22.140625" style="32" customWidth="1"/>
    <col min="3" max="3" width="18.7109375" style="32" customWidth="1"/>
    <col min="4" max="4" width="16.140625" style="32" customWidth="1"/>
    <col min="5" max="5" width="33.42578125" style="32" customWidth="1"/>
    <col min="6" max="6" width="13.42578125" style="6" customWidth="1"/>
    <col min="7" max="7" width="20.85546875" style="32" customWidth="1"/>
    <col min="8" max="8" width="21.5703125" style="32" customWidth="1"/>
    <col min="9" max="9" width="21.140625" style="32" customWidth="1"/>
    <col min="10" max="16384" width="11.42578125" style="32"/>
  </cols>
  <sheetData>
    <row r="1" spans="1:247" x14ac:dyDescent="0.2">
      <c r="A1" s="31"/>
    </row>
    <row r="6" spans="1:247" x14ac:dyDescent="0.2">
      <c r="A6" s="57" t="s">
        <v>48</v>
      </c>
      <c r="B6" s="58"/>
      <c r="C6" s="58"/>
      <c r="D6" s="58"/>
      <c r="E6" s="58"/>
      <c r="F6" s="58"/>
      <c r="G6" s="58"/>
      <c r="H6" s="58"/>
      <c r="I6" s="59"/>
    </row>
    <row r="7" spans="1:247" x14ac:dyDescent="0.2">
      <c r="A7" s="60"/>
      <c r="B7" s="61"/>
      <c r="C7" s="61"/>
      <c r="D7" s="61"/>
      <c r="E7" s="61"/>
      <c r="F7" s="61"/>
      <c r="G7" s="61"/>
      <c r="H7" s="61"/>
      <c r="I7" s="62"/>
    </row>
    <row r="8" spans="1:247" s="33"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33" customFormat="1" ht="67.5" x14ac:dyDescent="0.2">
      <c r="A9" s="44" t="s">
        <v>19</v>
      </c>
      <c r="B9" s="52" t="s">
        <v>70</v>
      </c>
      <c r="C9" s="46" t="s">
        <v>17</v>
      </c>
      <c r="D9" s="45" t="s">
        <v>56</v>
      </c>
      <c r="E9" s="54" t="s">
        <v>101</v>
      </c>
      <c r="F9" s="51">
        <v>130057667</v>
      </c>
      <c r="G9" s="49">
        <v>42675</v>
      </c>
      <c r="H9" s="49">
        <v>42950</v>
      </c>
      <c r="I9" s="18" t="s">
        <v>12</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33" customFormat="1" ht="112.5" x14ac:dyDescent="0.2">
      <c r="A10" s="44" t="s">
        <v>20</v>
      </c>
      <c r="B10" s="52" t="s">
        <v>71</v>
      </c>
      <c r="C10" s="47" t="s">
        <v>10</v>
      </c>
      <c r="D10" s="45" t="s">
        <v>11</v>
      </c>
      <c r="E10" s="54" t="s">
        <v>102</v>
      </c>
      <c r="F10" s="51">
        <v>28516657</v>
      </c>
      <c r="G10" s="49">
        <v>42675</v>
      </c>
      <c r="H10" s="49">
        <v>42735</v>
      </c>
      <c r="I10" s="50" t="s">
        <v>14</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33" customFormat="1" ht="90" x14ac:dyDescent="0.2">
      <c r="A11" s="44" t="s">
        <v>21</v>
      </c>
      <c r="B11" s="52" t="s">
        <v>72</v>
      </c>
      <c r="C11" s="47" t="s">
        <v>10</v>
      </c>
      <c r="D11" s="45" t="s">
        <v>11</v>
      </c>
      <c r="E11" s="54" t="s">
        <v>103</v>
      </c>
      <c r="F11" s="51">
        <v>15000000</v>
      </c>
      <c r="G11" s="49">
        <v>42675</v>
      </c>
      <c r="H11" s="49">
        <v>42735</v>
      </c>
      <c r="I11" s="18" t="s">
        <v>58</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33" customFormat="1" ht="67.5" x14ac:dyDescent="0.2">
      <c r="A12" s="44" t="s">
        <v>22</v>
      </c>
      <c r="B12" s="52" t="s">
        <v>73</v>
      </c>
      <c r="C12" s="47" t="s">
        <v>10</v>
      </c>
      <c r="D12" s="45" t="s">
        <v>11</v>
      </c>
      <c r="E12" s="54" t="s">
        <v>104</v>
      </c>
      <c r="F12" s="51">
        <v>13000000</v>
      </c>
      <c r="G12" s="49">
        <v>42676</v>
      </c>
      <c r="H12" s="49">
        <v>42735</v>
      </c>
      <c r="I12" s="18" t="s">
        <v>59</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33" customFormat="1" ht="56.25" x14ac:dyDescent="0.2">
      <c r="A13" s="44" t="s">
        <v>23</v>
      </c>
      <c r="B13" s="52" t="s">
        <v>74</v>
      </c>
      <c r="C13" s="47" t="s">
        <v>10</v>
      </c>
      <c r="D13" s="45" t="s">
        <v>11</v>
      </c>
      <c r="E13" s="54" t="s">
        <v>105</v>
      </c>
      <c r="F13" s="51">
        <v>8000000</v>
      </c>
      <c r="G13" s="49">
        <v>42676</v>
      </c>
      <c r="H13" s="49">
        <v>42735</v>
      </c>
      <c r="I13" s="18" t="s">
        <v>60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33" customFormat="1" ht="67.5" x14ac:dyDescent="0.2">
      <c r="A14" s="44" t="s">
        <v>24</v>
      </c>
      <c r="B14" s="52" t="s">
        <v>75</v>
      </c>
      <c r="C14" s="47" t="s">
        <v>50</v>
      </c>
      <c r="D14" s="45" t="s">
        <v>16</v>
      </c>
      <c r="E14" s="54" t="s">
        <v>106</v>
      </c>
      <c r="F14" s="51">
        <v>6798528</v>
      </c>
      <c r="G14" s="49">
        <v>42677</v>
      </c>
      <c r="H14" s="49">
        <v>42735</v>
      </c>
      <c r="I14" s="18" t="s">
        <v>61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33" customFormat="1" ht="112.5" x14ac:dyDescent="0.2">
      <c r="A15" s="45" t="s">
        <v>25</v>
      </c>
      <c r="B15" s="52" t="s">
        <v>76</v>
      </c>
      <c r="C15" s="46" t="s">
        <v>51</v>
      </c>
      <c r="D15" s="45" t="s">
        <v>13</v>
      </c>
      <c r="E15" s="54" t="s">
        <v>107</v>
      </c>
      <c r="F15" s="51">
        <v>0</v>
      </c>
      <c r="G15" s="49">
        <v>42678</v>
      </c>
      <c r="H15" s="49">
        <v>43100</v>
      </c>
      <c r="I15" s="18" t="s">
        <v>62</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33" customFormat="1" ht="56.25" x14ac:dyDescent="0.2">
      <c r="A16" s="45" t="s">
        <v>26</v>
      </c>
      <c r="B16" s="52" t="s">
        <v>77</v>
      </c>
      <c r="C16" s="47" t="s">
        <v>10</v>
      </c>
      <c r="D16" s="45" t="s">
        <v>11</v>
      </c>
      <c r="E16" s="54" t="s">
        <v>108</v>
      </c>
      <c r="F16" s="51">
        <v>92324400</v>
      </c>
      <c r="G16" s="49">
        <v>42683</v>
      </c>
      <c r="H16" s="49">
        <v>42735</v>
      </c>
      <c r="I16" s="18" t="s">
        <v>63</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33" customFormat="1" ht="67.5" x14ac:dyDescent="0.2">
      <c r="A17" s="45" t="s">
        <v>27</v>
      </c>
      <c r="B17" s="52" t="s">
        <v>78</v>
      </c>
      <c r="C17" s="47" t="s">
        <v>50</v>
      </c>
      <c r="D17" s="45" t="s">
        <v>16</v>
      </c>
      <c r="E17" s="54" t="s">
        <v>109</v>
      </c>
      <c r="F17" s="51">
        <v>25000000</v>
      </c>
      <c r="G17" s="49">
        <v>42683</v>
      </c>
      <c r="H17" s="49">
        <v>42735</v>
      </c>
      <c r="I17" s="18" t="s">
        <v>61</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33" customFormat="1" ht="101.25" x14ac:dyDescent="0.2">
      <c r="A18" s="45" t="s">
        <v>28</v>
      </c>
      <c r="B18" s="52" t="s">
        <v>79</v>
      </c>
      <c r="C18" s="47" t="s">
        <v>10</v>
      </c>
      <c r="D18" s="45" t="s">
        <v>11</v>
      </c>
      <c r="E18" s="54" t="s">
        <v>110</v>
      </c>
      <c r="F18" s="51">
        <v>15225308</v>
      </c>
      <c r="G18" s="49">
        <v>42683</v>
      </c>
      <c r="H18" s="49">
        <v>42735</v>
      </c>
      <c r="I18" s="50" t="s">
        <v>64</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33" customFormat="1" ht="112.5" x14ac:dyDescent="0.2">
      <c r="A19" s="45" t="s">
        <v>29</v>
      </c>
      <c r="B19" s="52" t="s">
        <v>80</v>
      </c>
      <c r="C19" s="46" t="s">
        <v>52</v>
      </c>
      <c r="D19" s="45" t="s">
        <v>13</v>
      </c>
      <c r="E19" s="17" t="s">
        <v>111</v>
      </c>
      <c r="F19" s="51">
        <v>0</v>
      </c>
      <c r="G19" s="49">
        <v>42690</v>
      </c>
      <c r="H19" s="49">
        <v>43100</v>
      </c>
      <c r="I19" s="18" t="s">
        <v>62</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33" customFormat="1" ht="123.75" x14ac:dyDescent="0.2">
      <c r="A20" s="45" t="s">
        <v>30</v>
      </c>
      <c r="B20" s="52" t="s">
        <v>81</v>
      </c>
      <c r="C20" s="46" t="s">
        <v>52</v>
      </c>
      <c r="D20" s="45" t="s">
        <v>13</v>
      </c>
      <c r="E20" s="54" t="s">
        <v>112</v>
      </c>
      <c r="F20" s="51">
        <v>0</v>
      </c>
      <c r="G20" s="49">
        <v>42690</v>
      </c>
      <c r="H20" s="49">
        <v>43100</v>
      </c>
      <c r="I20" s="18" t="s">
        <v>62</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33" customFormat="1" ht="45" x14ac:dyDescent="0.2">
      <c r="A21" s="45" t="s">
        <v>31</v>
      </c>
      <c r="B21" s="52" t="s">
        <v>82</v>
      </c>
      <c r="C21" s="46" t="s">
        <v>53</v>
      </c>
      <c r="D21" s="45" t="s">
        <v>16</v>
      </c>
      <c r="E21" s="54" t="s">
        <v>113</v>
      </c>
      <c r="F21" s="51">
        <v>43500000</v>
      </c>
      <c r="G21" s="49">
        <v>42692</v>
      </c>
      <c r="H21" s="49">
        <v>42735</v>
      </c>
      <c r="I21" s="18" t="s">
        <v>61</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33" customFormat="1" ht="33.75" x14ac:dyDescent="0.2">
      <c r="A22" s="45" t="s">
        <v>32</v>
      </c>
      <c r="B22" s="52" t="s">
        <v>83</v>
      </c>
      <c r="C22" s="46" t="s">
        <v>17</v>
      </c>
      <c r="D22" s="45" t="s">
        <v>56</v>
      </c>
      <c r="E22" s="54" t="s">
        <v>114</v>
      </c>
      <c r="F22" s="51" t="s">
        <v>99</v>
      </c>
      <c r="G22" s="49">
        <v>42695</v>
      </c>
      <c r="H22" s="49">
        <v>42891</v>
      </c>
      <c r="I22" s="18" t="s">
        <v>65</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33" customFormat="1" ht="112.5" x14ac:dyDescent="0.2">
      <c r="A23" s="45" t="s">
        <v>33</v>
      </c>
      <c r="B23" s="52" t="s">
        <v>84</v>
      </c>
      <c r="C23" s="47" t="s">
        <v>10</v>
      </c>
      <c r="D23" s="45" t="s">
        <v>11</v>
      </c>
      <c r="E23" s="54" t="s">
        <v>115</v>
      </c>
      <c r="F23" s="51">
        <v>18666660</v>
      </c>
      <c r="G23" s="49">
        <v>42695</v>
      </c>
      <c r="H23" s="49">
        <v>42735</v>
      </c>
      <c r="I23" s="18" t="s">
        <v>66</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33" customFormat="1" ht="45" x14ac:dyDescent="0.2">
      <c r="A24" s="45" t="s">
        <v>34</v>
      </c>
      <c r="B24" s="52" t="s">
        <v>85</v>
      </c>
      <c r="C24" s="46" t="s">
        <v>54</v>
      </c>
      <c r="D24" s="45" t="s">
        <v>11</v>
      </c>
      <c r="E24" s="54" t="s">
        <v>116</v>
      </c>
      <c r="F24" s="51">
        <f>37596180+52321800</f>
        <v>89917980</v>
      </c>
      <c r="G24" s="49">
        <v>42697</v>
      </c>
      <c r="H24" s="49">
        <v>42728</v>
      </c>
      <c r="I24" s="18" t="s">
        <v>67</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33" customFormat="1" ht="56.25" x14ac:dyDescent="0.2">
      <c r="A25" s="45" t="s">
        <v>35</v>
      </c>
      <c r="B25" s="52" t="s">
        <v>86</v>
      </c>
      <c r="C25" s="46" t="s">
        <v>17</v>
      </c>
      <c r="D25" s="45" t="s">
        <v>56</v>
      </c>
      <c r="E25" s="54" t="s">
        <v>117</v>
      </c>
      <c r="F25" s="51" t="s">
        <v>100</v>
      </c>
      <c r="G25" s="49">
        <v>42698</v>
      </c>
      <c r="H25" s="49">
        <v>43005</v>
      </c>
      <c r="I25" s="18" t="s">
        <v>12</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33" customFormat="1" ht="45" x14ac:dyDescent="0.2">
      <c r="A26" s="45" t="s">
        <v>36</v>
      </c>
      <c r="B26" s="52" t="s">
        <v>87</v>
      </c>
      <c r="C26" s="46" t="s">
        <v>15</v>
      </c>
      <c r="D26" s="45" t="s">
        <v>16</v>
      </c>
      <c r="E26" s="54" t="s">
        <v>118</v>
      </c>
      <c r="F26" s="51">
        <v>28192814</v>
      </c>
      <c r="G26" s="49">
        <v>42698</v>
      </c>
      <c r="H26" s="49">
        <v>42735</v>
      </c>
      <c r="I26" s="18" t="s">
        <v>61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33" customFormat="1" ht="45" x14ac:dyDescent="0.2">
      <c r="A27" s="45" t="s">
        <v>37</v>
      </c>
      <c r="B27" s="52" t="s">
        <v>88</v>
      </c>
      <c r="C27" s="46" t="s">
        <v>50</v>
      </c>
      <c r="D27" s="45" t="s">
        <v>16</v>
      </c>
      <c r="E27" s="54" t="s">
        <v>119</v>
      </c>
      <c r="F27" s="51">
        <v>9051000</v>
      </c>
      <c r="G27" s="49">
        <v>42698</v>
      </c>
      <c r="H27" s="49">
        <v>42727</v>
      </c>
      <c r="I27" s="18" t="s">
        <v>61</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33" customFormat="1" ht="33.75" x14ac:dyDescent="0.2">
      <c r="A28" s="45" t="s">
        <v>38</v>
      </c>
      <c r="B28" s="52" t="s">
        <v>89</v>
      </c>
      <c r="C28" s="46" t="s">
        <v>15</v>
      </c>
      <c r="D28" s="45" t="s">
        <v>16</v>
      </c>
      <c r="E28" s="54" t="s">
        <v>120</v>
      </c>
      <c r="F28" s="51">
        <v>4931300</v>
      </c>
      <c r="G28" s="49">
        <v>42699</v>
      </c>
      <c r="H28" s="49">
        <v>42717</v>
      </c>
      <c r="I28" s="18" t="s">
        <v>61</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33" customFormat="1" ht="135" x14ac:dyDescent="0.2">
      <c r="A29" s="45" t="s">
        <v>39</v>
      </c>
      <c r="B29" s="52" t="s">
        <v>90</v>
      </c>
      <c r="C29" s="46" t="s">
        <v>52</v>
      </c>
      <c r="D29" s="45" t="s">
        <v>13</v>
      </c>
      <c r="E29" s="54" t="s">
        <v>121</v>
      </c>
      <c r="F29" s="51">
        <v>0</v>
      </c>
      <c r="G29" s="49">
        <v>42699</v>
      </c>
      <c r="H29" s="49">
        <v>43465</v>
      </c>
      <c r="I29" s="18" t="s">
        <v>68</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33" customFormat="1" ht="78.75" x14ac:dyDescent="0.2">
      <c r="A30" s="45" t="s">
        <v>40</v>
      </c>
      <c r="B30" s="52" t="s">
        <v>91</v>
      </c>
      <c r="C30" s="46" t="s">
        <v>55</v>
      </c>
      <c r="D30" s="45" t="s">
        <v>13</v>
      </c>
      <c r="E30" s="54" t="s">
        <v>122</v>
      </c>
      <c r="F30" s="51">
        <v>0</v>
      </c>
      <c r="G30" s="49">
        <v>42703</v>
      </c>
      <c r="H30" s="49">
        <v>43100</v>
      </c>
      <c r="I30" s="18" t="s">
        <v>65</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33" customFormat="1" ht="90" x14ac:dyDescent="0.2">
      <c r="A31" s="45" t="s">
        <v>41</v>
      </c>
      <c r="B31" s="52" t="s">
        <v>92</v>
      </c>
      <c r="C31" s="46" t="s">
        <v>50</v>
      </c>
      <c r="D31" s="45" t="s">
        <v>57</v>
      </c>
      <c r="E31" s="54" t="s">
        <v>123</v>
      </c>
      <c r="F31" s="51">
        <v>6379157436</v>
      </c>
      <c r="G31" s="49">
        <v>42703</v>
      </c>
      <c r="H31" s="49">
        <v>42901</v>
      </c>
      <c r="I31" s="18" t="s">
        <v>69</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33" customFormat="1" ht="90" x14ac:dyDescent="0.2">
      <c r="A32" s="44" t="s">
        <v>42</v>
      </c>
      <c r="B32" s="53" t="s">
        <v>93</v>
      </c>
      <c r="C32" s="48" t="s">
        <v>55</v>
      </c>
      <c r="D32" s="45" t="s">
        <v>13</v>
      </c>
      <c r="E32" s="55" t="s">
        <v>124</v>
      </c>
      <c r="F32" s="51">
        <v>0</v>
      </c>
      <c r="G32" s="49">
        <v>42703</v>
      </c>
      <c r="H32" s="49">
        <v>43432</v>
      </c>
      <c r="I32" s="18" t="s">
        <v>62</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33" customFormat="1" ht="90" x14ac:dyDescent="0.2">
      <c r="A33" s="45" t="s">
        <v>43</v>
      </c>
      <c r="B33" s="52" t="s">
        <v>94</v>
      </c>
      <c r="C33" s="46" t="s">
        <v>55</v>
      </c>
      <c r="D33" s="45" t="s">
        <v>13</v>
      </c>
      <c r="E33" s="54" t="s">
        <v>125</v>
      </c>
      <c r="F33" s="51">
        <v>0</v>
      </c>
      <c r="G33" s="49">
        <v>42703</v>
      </c>
      <c r="H33" s="49">
        <v>43432</v>
      </c>
      <c r="I33" s="18" t="s">
        <v>62</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33" customFormat="1" ht="101.25" x14ac:dyDescent="0.2">
      <c r="A34" s="45" t="s">
        <v>44</v>
      </c>
      <c r="B34" s="52" t="s">
        <v>95</v>
      </c>
      <c r="C34" s="46" t="s">
        <v>55</v>
      </c>
      <c r="D34" s="45" t="s">
        <v>13</v>
      </c>
      <c r="E34" s="54" t="s">
        <v>126</v>
      </c>
      <c r="F34" s="51">
        <v>0</v>
      </c>
      <c r="G34" s="49">
        <v>42703</v>
      </c>
      <c r="H34" s="49">
        <v>43432</v>
      </c>
      <c r="I34" s="18" t="s">
        <v>62</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33" customFormat="1" ht="90" x14ac:dyDescent="0.2">
      <c r="A35" s="45" t="s">
        <v>45</v>
      </c>
      <c r="B35" s="52" t="s">
        <v>96</v>
      </c>
      <c r="C35" s="46" t="s">
        <v>55</v>
      </c>
      <c r="D35" s="45" t="s">
        <v>13</v>
      </c>
      <c r="E35" s="54" t="s">
        <v>127</v>
      </c>
      <c r="F35" s="51">
        <v>0</v>
      </c>
      <c r="G35" s="49">
        <v>42703</v>
      </c>
      <c r="H35" s="49">
        <v>43432</v>
      </c>
      <c r="I35" s="18" t="s">
        <v>62</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33" customFormat="1" ht="90" x14ac:dyDescent="0.2">
      <c r="A36" s="45" t="s">
        <v>46</v>
      </c>
      <c r="B36" s="52" t="s">
        <v>97</v>
      </c>
      <c r="C36" s="46" t="s">
        <v>55</v>
      </c>
      <c r="D36" s="45" t="s">
        <v>13</v>
      </c>
      <c r="E36" s="54" t="s">
        <v>128</v>
      </c>
      <c r="F36" s="51">
        <v>0</v>
      </c>
      <c r="G36" s="49">
        <v>42703</v>
      </c>
      <c r="H36" s="49">
        <v>43432</v>
      </c>
      <c r="I36" s="18" t="s">
        <v>62</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33" customFormat="1" ht="90" x14ac:dyDescent="0.2">
      <c r="A37" s="45" t="s">
        <v>47</v>
      </c>
      <c r="B37" s="52" t="s">
        <v>98</v>
      </c>
      <c r="C37" s="46" t="s">
        <v>55</v>
      </c>
      <c r="D37" s="45" t="s">
        <v>13</v>
      </c>
      <c r="E37" s="54" t="s">
        <v>129</v>
      </c>
      <c r="F37" s="51">
        <v>0</v>
      </c>
      <c r="G37" s="49">
        <v>42703</v>
      </c>
      <c r="H37" s="49">
        <v>43432</v>
      </c>
      <c r="I37" s="18" t="s">
        <v>62</v>
      </c>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33" customFormat="1" ht="135" x14ac:dyDescent="0.2">
      <c r="A38" s="56" t="s">
        <v>130</v>
      </c>
      <c r="B38" s="24" t="s">
        <v>137</v>
      </c>
      <c r="C38" s="46" t="s">
        <v>17</v>
      </c>
      <c r="D38" s="37" t="s">
        <v>56</v>
      </c>
      <c r="E38" s="39" t="s">
        <v>144</v>
      </c>
      <c r="F38" s="51">
        <v>591728325</v>
      </c>
      <c r="G38" s="49">
        <v>42695</v>
      </c>
      <c r="H38" s="49">
        <v>42531</v>
      </c>
      <c r="I38" s="40" t="s">
        <v>143</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33" customFormat="1" ht="101.25" x14ac:dyDescent="0.2">
      <c r="A39" s="23" t="s">
        <v>131</v>
      </c>
      <c r="B39" s="24" t="s">
        <v>138</v>
      </c>
      <c r="C39" s="46" t="s">
        <v>17</v>
      </c>
      <c r="D39" s="37" t="s">
        <v>56</v>
      </c>
      <c r="E39" s="39" t="s">
        <v>145</v>
      </c>
      <c r="F39" s="51">
        <v>660663022</v>
      </c>
      <c r="G39" s="25">
        <v>42696</v>
      </c>
      <c r="H39" s="49">
        <v>42938</v>
      </c>
      <c r="I39" s="40" t="s">
        <v>143</v>
      </c>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33" customFormat="1" ht="78.75" x14ac:dyDescent="0.2">
      <c r="A40" s="23" t="s">
        <v>132</v>
      </c>
      <c r="B40" s="24" t="s">
        <v>138</v>
      </c>
      <c r="C40" s="46" t="s">
        <v>17</v>
      </c>
      <c r="D40" s="37" t="s">
        <v>56</v>
      </c>
      <c r="E40" s="39" t="s">
        <v>146</v>
      </c>
      <c r="F40" s="51">
        <v>696582320</v>
      </c>
      <c r="G40" s="25">
        <v>42696</v>
      </c>
      <c r="H40" s="49">
        <v>42939</v>
      </c>
      <c r="I40" s="40" t="s">
        <v>143</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33" customFormat="1" ht="56.25" x14ac:dyDescent="0.2">
      <c r="A41" s="23" t="s">
        <v>133</v>
      </c>
      <c r="B41" s="24" t="s">
        <v>139</v>
      </c>
      <c r="C41" s="47" t="s">
        <v>142</v>
      </c>
      <c r="D41" s="22" t="s">
        <v>11</v>
      </c>
      <c r="E41" s="17" t="s">
        <v>147</v>
      </c>
      <c r="F41" s="51">
        <v>108142210</v>
      </c>
      <c r="G41" s="25">
        <v>42698</v>
      </c>
      <c r="H41" s="49">
        <v>42878</v>
      </c>
      <c r="I41" s="18" t="s">
        <v>61</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33" customFormat="1" ht="67.5" x14ac:dyDescent="0.2">
      <c r="A42" s="23" t="s">
        <v>134</v>
      </c>
      <c r="B42" s="24" t="s">
        <v>140</v>
      </c>
      <c r="C42" s="47" t="s">
        <v>142</v>
      </c>
      <c r="D42" s="22" t="s">
        <v>11</v>
      </c>
      <c r="E42" s="17" t="s">
        <v>148</v>
      </c>
      <c r="F42" s="51">
        <v>220256069</v>
      </c>
      <c r="G42" s="25">
        <v>42698</v>
      </c>
      <c r="H42" s="49">
        <v>42878</v>
      </c>
      <c r="I42" s="18" t="s">
        <v>61</v>
      </c>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33" customFormat="1" ht="45" x14ac:dyDescent="0.2">
      <c r="A43" s="23" t="s">
        <v>135</v>
      </c>
      <c r="B43" s="24" t="s">
        <v>141</v>
      </c>
      <c r="C43" s="47" t="s">
        <v>142</v>
      </c>
      <c r="D43" s="22" t="s">
        <v>11</v>
      </c>
      <c r="E43" s="17" t="s">
        <v>149</v>
      </c>
      <c r="F43" s="51">
        <v>72982924</v>
      </c>
      <c r="G43" s="25">
        <v>42698</v>
      </c>
      <c r="H43" s="49">
        <v>42878</v>
      </c>
      <c r="I43" s="18" t="s">
        <v>61</v>
      </c>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33" customFormat="1" ht="78.75" x14ac:dyDescent="0.2">
      <c r="A44" s="23" t="s">
        <v>136</v>
      </c>
      <c r="B44" s="24" t="s">
        <v>138</v>
      </c>
      <c r="C44" s="46" t="s">
        <v>17</v>
      </c>
      <c r="D44" s="37" t="s">
        <v>56</v>
      </c>
      <c r="E44" s="39" t="s">
        <v>150</v>
      </c>
      <c r="F44" s="51">
        <v>682777160</v>
      </c>
      <c r="G44" s="25">
        <v>42699</v>
      </c>
      <c r="H44" s="49">
        <v>42943</v>
      </c>
      <c r="I44" s="40" t="s">
        <v>143</v>
      </c>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33" customFormat="1" ht="56.25" x14ac:dyDescent="0.2">
      <c r="A45" s="23" t="s">
        <v>151</v>
      </c>
      <c r="B45" s="38" t="s">
        <v>152</v>
      </c>
      <c r="C45" s="46" t="s">
        <v>17</v>
      </c>
      <c r="D45" s="37" t="s">
        <v>153</v>
      </c>
      <c r="E45" s="17" t="s">
        <v>154</v>
      </c>
      <c r="F45" s="51">
        <v>4853326</v>
      </c>
      <c r="G45" s="41">
        <v>42683</v>
      </c>
      <c r="H45" s="49">
        <v>42735</v>
      </c>
      <c r="I45" s="42" t="s">
        <v>18</v>
      </c>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33" customFormat="1" x14ac:dyDescent="0.2">
      <c r="A46" s="26"/>
      <c r="B46" s="27"/>
      <c r="C46" s="28"/>
      <c r="D46" s="29"/>
      <c r="E46" s="19"/>
      <c r="F46" s="20"/>
      <c r="G46" s="30"/>
      <c r="H46" s="30"/>
      <c r="I46" s="2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33" customFormat="1" ht="21" customHeight="1" x14ac:dyDescent="0.2">
      <c r="A47" s="63" t="s">
        <v>49</v>
      </c>
      <c r="B47" s="63"/>
      <c r="C47" s="63"/>
      <c r="D47" s="63"/>
      <c r="E47" s="63"/>
      <c r="F47" s="63"/>
      <c r="G47" s="63"/>
      <c r="H47" s="63"/>
      <c r="I47" s="2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33" customFormat="1" x14ac:dyDescent="0.2">
      <c r="A48" s="63"/>
      <c r="B48" s="63"/>
      <c r="C48" s="63"/>
      <c r="D48" s="63"/>
      <c r="E48" s="63"/>
      <c r="F48" s="4"/>
      <c r="G48" s="34"/>
      <c r="H48" s="34"/>
      <c r="I48" s="3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33" customFormat="1" ht="12" customHeight="1" thickBot="1" x14ac:dyDescent="0.25">
      <c r="A49" s="63" t="s">
        <v>156</v>
      </c>
      <c r="B49" s="63"/>
      <c r="C49" s="63"/>
      <c r="D49" s="63"/>
      <c r="E49" s="63"/>
      <c r="F49" s="5"/>
      <c r="G49" s="35"/>
      <c r="H49" s="35"/>
      <c r="I49" s="3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33" customFormat="1" x14ac:dyDescent="0.2">
      <c r="A50" s="32"/>
      <c r="B50" s="34"/>
      <c r="C50" s="34"/>
      <c r="D50" s="34"/>
      <c r="E50" s="34"/>
      <c r="F50" s="7"/>
      <c r="G50" s="36"/>
      <c r="H50" s="36"/>
      <c r="I50" s="3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33" customFormat="1" ht="13.5" thickBot="1" x14ac:dyDescent="0.25">
      <c r="A51" s="32"/>
      <c r="B51" s="34" t="s">
        <v>7</v>
      </c>
      <c r="C51" s="34"/>
      <c r="D51" s="34"/>
      <c r="E51" s="34"/>
      <c r="F51" s="5"/>
      <c r="G51" s="35"/>
      <c r="H51" s="35"/>
      <c r="I51" s="3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33" customFormat="1" x14ac:dyDescent="0.2">
      <c r="A52" s="8"/>
      <c r="B52" s="9"/>
      <c r="C52" s="10"/>
      <c r="D52" s="11"/>
      <c r="E52" s="12"/>
      <c r="F52" s="16"/>
      <c r="G52" s="13"/>
      <c r="H52" s="14"/>
      <c r="I52" s="15"/>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33" customFormat="1" x14ac:dyDescent="0.2">
      <c r="A53" s="8"/>
      <c r="B53" s="9"/>
      <c r="C53" s="10"/>
      <c r="D53" s="11"/>
      <c r="E53" s="12"/>
      <c r="F53" s="16"/>
      <c r="G53" s="13"/>
      <c r="H53" s="14"/>
      <c r="I53" s="15"/>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33" customFormat="1" x14ac:dyDescent="0.2">
      <c r="A54" s="8"/>
      <c r="B54" s="9"/>
      <c r="C54" s="10"/>
      <c r="D54" s="11"/>
      <c r="E54" s="12"/>
      <c r="F54" s="16"/>
      <c r="G54" s="13"/>
      <c r="H54" s="14"/>
      <c r="I54" s="15"/>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33" customFormat="1" x14ac:dyDescent="0.2">
      <c r="A55" s="8"/>
      <c r="B55" s="9"/>
      <c r="C55" s="10"/>
      <c r="D55" s="11"/>
      <c r="E55" s="12"/>
      <c r="F55" s="16"/>
      <c r="G55" s="13"/>
      <c r="H55" s="14"/>
      <c r="I55" s="15"/>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33" customFormat="1" x14ac:dyDescent="0.2">
      <c r="A56" s="8"/>
      <c r="B56" s="9"/>
      <c r="C56" s="10"/>
      <c r="D56" s="11"/>
      <c r="E56" s="12"/>
      <c r="F56" s="16"/>
      <c r="G56" s="13"/>
      <c r="H56" s="14"/>
      <c r="I56" s="15"/>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33" customFormat="1" ht="36" x14ac:dyDescent="0.2">
      <c r="A57" s="43" t="s">
        <v>155</v>
      </c>
      <c r="B57" s="32"/>
      <c r="C57" s="34"/>
      <c r="D57" s="34"/>
      <c r="E57" s="34"/>
      <c r="F57" s="7"/>
      <c r="G57" s="36"/>
      <c r="H57" s="36"/>
      <c r="I57" s="3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33" customFormat="1" x14ac:dyDescent="0.2">
      <c r="A58" s="32"/>
      <c r="B58" s="32"/>
      <c r="C58" s="32"/>
      <c r="D58" s="32"/>
      <c r="E58" s="32"/>
      <c r="F58" s="6"/>
      <c r="G58" s="32"/>
      <c r="H58" s="32"/>
      <c r="I58" s="3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33" customFormat="1" x14ac:dyDescent="0.2">
      <c r="A59" s="32"/>
      <c r="B59" s="32"/>
      <c r="C59" s="32"/>
      <c r="D59" s="32"/>
      <c r="E59" s="32"/>
      <c r="F59" s="6"/>
      <c r="G59" s="32"/>
      <c r="H59" s="32"/>
      <c r="I59" s="3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33" customFormat="1" x14ac:dyDescent="0.2">
      <c r="A60" s="32"/>
      <c r="B60" s="32"/>
      <c r="C60" s="32"/>
      <c r="D60" s="32"/>
      <c r="E60" s="32"/>
      <c r="F60" s="6"/>
      <c r="G60" s="32"/>
      <c r="H60" s="32"/>
      <c r="I60" s="3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33" customFormat="1" x14ac:dyDescent="0.2">
      <c r="A61" s="32"/>
      <c r="B61" s="32"/>
      <c r="C61" s="32"/>
      <c r="D61" s="32"/>
      <c r="E61" s="32"/>
      <c r="F61" s="6"/>
      <c r="G61" s="32"/>
      <c r="H61" s="32"/>
      <c r="I61" s="3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33" customFormat="1" x14ac:dyDescent="0.2">
      <c r="A62" s="32"/>
      <c r="B62" s="32"/>
      <c r="C62" s="32"/>
      <c r="D62" s="32"/>
      <c r="E62" s="32"/>
      <c r="F62" s="6"/>
      <c r="G62" s="32"/>
      <c r="H62" s="32"/>
      <c r="I62" s="3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33" customFormat="1" x14ac:dyDescent="0.2">
      <c r="A63" s="32"/>
      <c r="B63" s="32"/>
      <c r="C63" s="32"/>
      <c r="D63" s="32"/>
      <c r="E63" s="32"/>
      <c r="F63" s="6"/>
      <c r="G63" s="32"/>
      <c r="H63" s="32"/>
      <c r="I63" s="3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33" customFormat="1" x14ac:dyDescent="0.2">
      <c r="A64" s="32"/>
      <c r="B64" s="32"/>
      <c r="C64" s="32"/>
      <c r="D64" s="32"/>
      <c r="E64" s="32"/>
      <c r="F64" s="6"/>
      <c r="G64" s="32"/>
      <c r="H64" s="32"/>
      <c r="I64" s="3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33" customFormat="1" x14ac:dyDescent="0.2">
      <c r="A65" s="32"/>
      <c r="B65" s="32"/>
      <c r="C65" s="32"/>
      <c r="D65" s="32"/>
      <c r="E65" s="32"/>
      <c r="F65" s="6"/>
      <c r="G65" s="32"/>
      <c r="H65" s="32"/>
      <c r="I65" s="3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sheetData>
  <sheetProtection password="CC65" sheet="1" selectLockedCells="1" selectUnlockedCells="1"/>
  <mergeCells count="4">
    <mergeCell ref="A6:I7"/>
    <mergeCell ref="A47:H47"/>
    <mergeCell ref="A48:E48"/>
    <mergeCell ref="A49:E49"/>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47:I56">
      <formula1>#REF!</formula1>
    </dataValidation>
    <dataValidation type="list" errorStyle="warning" allowBlank="1" showInputMessage="1" showErrorMessage="1" error="SOLO SELECCIONAR LAS DEPENDENCIAS DE LA LISTA" promptTitle="Dependencia" prompt="Selecciona las dependencias de la lista" sqref="I9:I46">
      <formula1>#REF!</formula1>
    </dataValidation>
  </dataValidations>
  <pageMargins left="0.38" right="0.17" top="0.42" bottom="0.27559055118110237" header="0.19685039370078741" footer="0.19685039370078741"/>
  <pageSetup paperSize="9" scale="8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Codigo_x0020_Proceso xmlns="09e71aba-2254-4bf9-bde9-fe551177c8ee">INFORME CARTELERA NOVIEMBRE 2016</Codigo_x0020_Proceso>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2016</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DNPOI-48-462</_dlc_DocId>
    <_dlc_DocIdUrl xmlns="af7f7f6b-44e7-444a-90a4-d02bbf46acb6">
      <Url>https://colaboracion.dnp.gov.co/CDT/_layouts/15/DocIdRedir.aspx?ID=DNPOI-48-462</Url>
      <Description>DNPOI-48-462</Description>
    </_dlc_DocIdUrl>
    <k09ca6e833714152a6a68fc6786d2728 xmlns="09e71aba-2254-4bf9-bde9-fe551177c8ee">
      <Terms xmlns="http://schemas.microsoft.com/office/infopath/2007/PartnerControls"/>
    </k09ca6e833714152a6a68fc6786d2728>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4.xml><?xml version="1.0" encoding="utf-8"?>
<ct:contentTypeSchema xmlns:ct="http://schemas.microsoft.com/office/2006/metadata/contentType" xmlns:ma="http://schemas.microsoft.com/office/2006/metadata/properties/metaAttributes" ct:_="" ma:_="" ma:contentTypeName="Por Subasta" ma:contentTypeID="0x01010B005296897013BAF84B858553682CCFA4C202003CCD43E10644CF43A94448D00E7456C6" ma:contentTypeVersion="17" ma:contentTypeDescription="Este tipo de contenido contiene los procesos de subasta contratacion DNP" ma:contentTypeScope="" ma:versionID="eb821d262ec1502157c24171542bf30a">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f5a22b2156768eb9224e2cb86818edaa"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CatchAll" minOccurs="0"/>
                <xsd:element ref="ns2:TaxCatchAllLabel" minOccurs="0"/>
                <xsd:element ref="ns5:k09ca6e833714152a6a68fc6786d2728"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k09ca6e833714152a6a68fc6786d2728" ma:index="31" nillable="true" ma:taxonomy="true" ma:internalName="k09ca6e833714152a6a68fc6786d2728" ma:taxonomyFieldName="Tipo_x0020_proceso_x0020_subasta" ma:displayName="Tipo proceso subasta" ma:default="" ma:fieldId="{409ca6e8-3371-4152-a6a6-8fc6786d2728}" ma:sspId="384f72bb-96fb-47a9-95a9-62dfa69a7510" ma:termSetId="31fdc944-ec88-47c5-b70b-74ab874c5ed0" ma:anchorId="00000000-0000-0000-0000-000000000000" ma:open="false" ma:isKeyword="false">
      <xsd:complexType>
        <xsd:sequence>
          <xsd:element ref="pc:Terms" minOccurs="0" maxOccurs="1"/>
        </xsd:sequence>
      </xsd:complexType>
    </xsd:element>
    <xsd:element name="Codigo_x0020_Proceso" ma:index="34" nillable="true" ma:displayName="Codigo Proceso" ma:internalName="Codigo_x0020_Proceso" ma:readOnly="false">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ma:readOnly="false">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axOccurs="1" ma:index="1" ma:displayName="Título"/>
        <xsd:element ref="dc:subject" minOccurs="0" maxOccurs="1" ma:index="16" ma:displayName="Asunto"/>
        <xsd:element ref="dc:description" maxOccurs="1" ma:index="2" ma:displayName="Descriptio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3265F1-68FC-4C6A-ADD3-5A265A68CF6C}"/>
</file>

<file path=customXml/itemProps2.xml><?xml version="1.0" encoding="utf-8"?>
<ds:datastoreItem xmlns:ds="http://schemas.openxmlformats.org/officeDocument/2006/customXml" ds:itemID="{3DB40FB4-DB00-4102-9739-5148840D677C}"/>
</file>

<file path=customXml/itemProps3.xml><?xml version="1.0" encoding="utf-8"?>
<ds:datastoreItem xmlns:ds="http://schemas.openxmlformats.org/officeDocument/2006/customXml" ds:itemID="{D3C30B82-92DB-4E85-A0A1-C77DDFE3E521}"/>
</file>

<file path=customXml/itemProps4.xml><?xml version="1.0" encoding="utf-8"?>
<ds:datastoreItem xmlns:ds="http://schemas.openxmlformats.org/officeDocument/2006/customXml" ds:itemID="{8F2AE05A-0577-4103-A555-733F33BE80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NOVIEMBRE 2016</vt:lpstr>
      <vt:lpstr>'NOVIEMBRE 2016'!Área_de_impresión</vt:lpstr>
      <vt:lpstr>'NOVIEMBRE 2016'!Títulos_a_imprimir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CARTELERA NOVIEMBRE 2016</dc:title>
  <dc:subject>INFORME CARTELERA NOVIEMBRE 2016</dc:subject>
  <dc:creator>hdortiz</dc:creator>
  <cp:keywords/>
  <dc:description/>
  <cp:lastModifiedBy>Jessica Lorena Carreño Arias</cp:lastModifiedBy>
  <cp:lastPrinted>2016-12-12T16:38:06Z</cp:lastPrinted>
  <dcterms:created xsi:type="dcterms:W3CDTF">2010-05-10T16:54:27Z</dcterms:created>
  <dcterms:modified xsi:type="dcterms:W3CDTF">2016-12-13T13:28:38Z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0x01010B005296897013BAF84B858553682CCFA4C202003CCD43E10644CF43A94448D00E7456C6</vt:lpwstr>
  </property>
  <property fmtid="{D5CDD505-2E9C-101B-9397-08002B2CF9AE}" pid="3" name="_dlc_DocIdItemGuid">
    <vt:lpwstr>69332dec-4d60-4999-b26a-5eb564bf4869</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9" name="jf5c1017f7e1405b83c68e84344ceb0e">
    <vt:lpwstr/>
  </property>
  <property fmtid="{D5CDD505-2E9C-101B-9397-08002B2CF9AE}" pid="10" name="Tipo proceso subasta">
    <vt:lpwstr/>
  </property>
  <property fmtid="{D5CDD505-2E9C-101B-9397-08002B2CF9AE}" pid="11" name="Tipo proceso">
    <vt:lpwstr/>
  </property>
</Properties>
</file>