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defaultThemeVersion="124226"/>
  <mc:AlternateContent xmlns:mc="http://schemas.openxmlformats.org/markup-compatibility/2006">
    <mc:Choice Requires="x15">
      <x15ac:absPath xmlns:x15ac="http://schemas.microsoft.com/office/spreadsheetml/2010/11/ac" url="S:\2020 GC Grupo de Contratacion\01 Contratos con formalidades plenas\ABOGADOS\2018\JESSICA LORENA CARREÑO 2018\CARTELERA\"/>
    </mc:Choice>
  </mc:AlternateContent>
  <bookViews>
    <workbookView xWindow="360" yWindow="195" windowWidth="13140" windowHeight="9030"/>
  </bookViews>
  <sheets>
    <sheet name="DICIEMBRE 2017" sheetId="1" r:id="rId1"/>
  </sheets>
  <definedNames>
    <definedName name="_xlnm._FilterDatabase" localSheetId="0" hidden="1">'DICIEMBRE 2017'!$A$8:$IM$69</definedName>
    <definedName name="_xlnm.Print_Area" localSheetId="0">'DICIEMBRE 2017'!$A$1:$I$43</definedName>
    <definedName name="_xlnm.Print_Titles" localSheetId="0">'DICIEMBRE 2017'!$8:$8</definedName>
  </definedNames>
  <calcPr calcId="171027"/>
</workbook>
</file>

<file path=xl/calcChain.xml><?xml version="1.0" encoding="utf-8"?>
<calcChain xmlns="http://schemas.openxmlformats.org/spreadsheetml/2006/main">
  <c r="F30" i="1" l="1"/>
  <c r="F18" i="1"/>
</calcChain>
</file>

<file path=xl/sharedStrings.xml><?xml version="1.0" encoding="utf-8"?>
<sst xmlns="http://schemas.openxmlformats.org/spreadsheetml/2006/main" count="149" uniqueCount="101">
  <si>
    <t>NUMERO</t>
  </si>
  <si>
    <t>CONTRATISTA</t>
  </si>
  <si>
    <t>CLASE DE CONTRATO</t>
  </si>
  <si>
    <t>OBJETO</t>
  </si>
  <si>
    <t>VALOR</t>
  </si>
  <si>
    <t>FECHA DE  FIRMA</t>
  </si>
  <si>
    <t>FECHA DE TERMINACION</t>
  </si>
  <si>
    <t xml:space="preserve">Se desfija a los                                                             </t>
  </si>
  <si>
    <t xml:space="preserve">Tipo de Selección </t>
  </si>
  <si>
    <t>DEPENDENCIA</t>
  </si>
  <si>
    <t>REGIMEN ESPECIAL</t>
  </si>
  <si>
    <t>5 MINIMA CUANTIA</t>
  </si>
  <si>
    <t>Consultoría</t>
  </si>
  <si>
    <t>Elaboró: Jessica L. Carreño</t>
  </si>
  <si>
    <t>Dirección de Infraestructura y Energía Sostenible</t>
  </si>
  <si>
    <t>Prestacion de Servicios Profesionales y de Apoyo a la Gestion</t>
  </si>
  <si>
    <t>2 CONTRATACION DIRECTA</t>
  </si>
  <si>
    <t>Subdirección de Recursos Humanos</t>
  </si>
  <si>
    <t>Consultoria</t>
  </si>
  <si>
    <t>Compraventa</t>
  </si>
  <si>
    <t>Licenciamiento</t>
  </si>
  <si>
    <t>1 CONCURSO DE MERITOS</t>
  </si>
  <si>
    <t>Contratar la suscripción y acceso a las bases de datos de CULLEN INTERNATIONAL S.A. que proveen información de regulación internacional del sector de las telecomunicaciones, incluyendo los servicios de análisis, monitoreo y Benchmarking   del desarrollo de mercados internacionales de telecomunicaciones y economía digital.</t>
  </si>
  <si>
    <t>Subdireccion Administrativa</t>
  </si>
  <si>
    <t>Selección Basada en la Calidad y el Costo</t>
  </si>
  <si>
    <t>Formular el Plan Logístico en la zona definida por el DNP</t>
  </si>
  <si>
    <t>Dentro del mes de diciembre de 2017 no se declararon licitaciones desiertas, de acuerdo a lo especificado en el Árticulo 34 Numeral 26 de la Ley 734 de 2002</t>
  </si>
  <si>
    <t>Se fija el dieciseis(16) de enero de 2018, de conformidad con el artículo 51 de la  Ley 190/95</t>
  </si>
  <si>
    <t>DNP-594-17</t>
  </si>
  <si>
    <t>DNP-595-17</t>
  </si>
  <si>
    <t>DNP-596-17</t>
  </si>
  <si>
    <t>DNP-597-17</t>
  </si>
  <si>
    <t>DNP-598-17</t>
  </si>
  <si>
    <t>DNP-599-17</t>
  </si>
  <si>
    <t>DNP-600-17 SGR-062-17</t>
  </si>
  <si>
    <t xml:space="preserve">DNP-601-17 </t>
  </si>
  <si>
    <t xml:space="preserve">DNP-602-17 </t>
  </si>
  <si>
    <t>DNP-603-17 SGR-064-17</t>
  </si>
  <si>
    <t>DNP-604-17</t>
  </si>
  <si>
    <t>DNP-605-17</t>
  </si>
  <si>
    <t>DNP-606-17</t>
  </si>
  <si>
    <t>DNP-607-17</t>
  </si>
  <si>
    <t>DNP-608-17</t>
  </si>
  <si>
    <t>DNP-609-17 SGR-065-17</t>
  </si>
  <si>
    <t xml:space="preserve">DNP-610-17 </t>
  </si>
  <si>
    <t xml:space="preserve">DNP-611-17 </t>
  </si>
  <si>
    <t xml:space="preserve">DNP-612-17 </t>
  </si>
  <si>
    <t>EDELMIRA LICONA ROMERO</t>
  </si>
  <si>
    <t>SOFTWARE SHOP DE COLOMBIA SAS</t>
  </si>
  <si>
    <t>ECONOMIA URBANA LIMITADA</t>
  </si>
  <si>
    <t>ISRAEL ALFONSO CASTRO VACA</t>
  </si>
  <si>
    <t>ANULADO</t>
  </si>
  <si>
    <t>UT ECONOMETRIA - TACHYON</t>
  </si>
  <si>
    <t>MIGUEL QUIJANO Y COMPAÑÍA S.A</t>
  </si>
  <si>
    <t>TENETRON ELECTRO MECANICA LTDA</t>
  </si>
  <si>
    <t>LA UNION TEMPORAL ERNST &amp; YOUNG SERVICIOS PUBLICOS DOMICILIARIOS</t>
  </si>
  <si>
    <t>ASIC S.A</t>
  </si>
  <si>
    <t>LA POLICIA NACIONAL</t>
  </si>
  <si>
    <t>TANDEM S.A</t>
  </si>
  <si>
    <t>LEGIS EDITORES S.A</t>
  </si>
  <si>
    <t>ESRI COLOMBIA S.A.S</t>
  </si>
  <si>
    <t>STEER DAVIES &amp; GLEAVE LIMITED SUCURSAL DE COLOMBIA</t>
  </si>
  <si>
    <t>SISTEMAS ANDINOS DE INGENIERIA Y PLANIFICACION SAS (SAIP SAS)</t>
  </si>
  <si>
    <t>g</t>
  </si>
  <si>
    <t>Comision</t>
  </si>
  <si>
    <t>Convenio de Asociacion</t>
  </si>
  <si>
    <t>Prestacion de servicios</t>
  </si>
  <si>
    <t>4 SELECCIÓN ABREVIADA</t>
  </si>
  <si>
    <t>Brindar apoyo a la Subdireccion de Recursos Humanos, en las actividades relacionadas con el proceso de liquidacion de factores sectoriales y prestacionales, del recurso humano vinculado al DNP.</t>
  </si>
  <si>
    <t>Renovar una licencia de suscripción anual del componente FlexMonster - SaaS (Software as a Service) con un año de soportes y actualizaciones.</t>
  </si>
  <si>
    <t>Realizar una evaluación sobre la implementación de la asignación especial del Sistema General de Participaciones en los Resguardos Indígenas.</t>
  </si>
  <si>
    <t>“Elaborar el estudio del cálculo actuarial del Departamento Nacional de Planeación en materia de Pensiones, Cuotas Partes Pensionales y Bonos Pensionales, con datos consolidados a 31 de diciembre de 2017”</t>
  </si>
  <si>
    <t>Realizar una evaluación de los programas del Plan Vive Digital para la gente financiados con recursos del Fondo de Tecnologías de la Información y las Comunicaciones (FONTIC), para determinar la eficiencia de las inversiones ejecutadas.</t>
  </si>
  <si>
    <t>Por medio del presente Contrato de Comisión las Partes establecen las condiciones generales que regirán las relaciones que entre ellas surjan en virtud de los encargos que la Entidad Estatal confiera a la SCB y cuyos términos generales se describen en la siguiente cláusula, para que la SCB, actuando en nombre propio pero por cuenta de la Entidad Estatal, celebre operaciones a través de los sistemas de negociación administrados por BMC Exchange, según lo permita su Reglamento de Funcionamiento y Operación.</t>
  </si>
  <si>
    <t>Adquisición e instalación paneles led en el Departamento Nacional de Planeación de conformidad con las condiciones técnicas exigidas</t>
  </si>
  <si>
    <t>Realizar una evaluación de la política de servicios públicos domiciliarios en temas de energía eléctrica en el país.</t>
  </si>
  <si>
    <t>Contratar la adquisición del software IBM SPECTRUM PROTECT, conversión de PVU a TERAS y soporte y mantenimiento.</t>
  </si>
  <si>
    <t>Aunar esfuerzos técnicos entre la Policía Nacional y el Departamento Nacional de Planeación para realizar el levantamiento de línea de base de la extracción ilegal de yacimientos auríferos.</t>
  </si>
  <si>
    <t>Prestar el servicio de almacenamiento, guarda, custodia, consulta, préstamo y transporte del archivo documental de propiedad del Departamento Nacional de Planeación (DNP).</t>
  </si>
  <si>
    <t>Renovaciones de licenciamiento de software EVIEWS, incluyendo el soporte técnico y la disponibilidad de nuevas actualizaciones y/o versiones.</t>
  </si>
  <si>
    <t>Contratar la suscripción a la publicación electrónica Legiscomex – Arancel Armonizado para el Departamento Nacional de Planeación (DNP).</t>
  </si>
  <si>
    <t>Renovar y adquirir el licenciamiento de software STATA, incluyendo el soporte técnico y la disponibilidad de nuevas actualizaciones y/o versiones.</t>
  </si>
  <si>
    <t>Renovar el licenciamiento del software Crime Analyst de ESRI, incluyendo el soporte técnico y la disponibilidad de nuevas actualizaciones y/o versiones.</t>
  </si>
  <si>
    <t>Adquirir el licenciamiento EMME tamaño 12, así como el soporte técnico, mantenimiento y actualizaciones correspondientes.</t>
  </si>
  <si>
    <t>Adquirir el licenciamiento TransCAD así como el soporte técnico, mantenimiento y actualizaciones correspondientes.</t>
  </si>
  <si>
    <t>Subdirección Administrativa</t>
  </si>
  <si>
    <t>Direccion de seguimiento y evaluacion de politicas publicas</t>
  </si>
  <si>
    <t>Grupo de biblioteca y archivo</t>
  </si>
  <si>
    <t>DNP-OR-044-17</t>
  </si>
  <si>
    <t>DNP-OR-045-17</t>
  </si>
  <si>
    <t>DNP-OR-046-17 SGR-063-17</t>
  </si>
  <si>
    <t>DNP-OR-047-17</t>
  </si>
  <si>
    <t>CONSORCIO SIGMA GP - NATHAN</t>
  </si>
  <si>
    <t>NEWLINK COMUNICACIONES ESTRATEGICAS S.A.S</t>
  </si>
  <si>
    <t>SOFTMANAGEMENT S.A</t>
  </si>
  <si>
    <t>CONSULTORES EN INFORMACION INFOMETRIKA S.A.S</t>
  </si>
  <si>
    <t>Apoyar al DNP, en el despliegue y apropiación de la Estrategia de Lenguaje Claro en entidades de la Administración Pública seleccionadas por el Programa Nacional de Servicio al Ciudadano</t>
  </si>
  <si>
    <t>Desarrollar e implementar nuevas funcionalidades en la plataforma de gobierno abierto MapaInversiones</t>
  </si>
  <si>
    <t>Apoyar al DNP en la recopilación y análisis de información que permita al programa nacional de servicio al ciudadano (PNSC) obtener información sobre: (i) la percepción general de los ciudadanos (Encuesta de Percepción Ciudadana - EPC); y (ii) los centros integrados de servicios (CIS)</t>
  </si>
  <si>
    <t xml:space="preserve">Subdirección Sectorial </t>
  </si>
  <si>
    <t>LISTADO DE CONTRATOS SUSCRITOS DURANTE EL MES DE DICIEMBRE DE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</si>
</sst>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quot;$&quot;\ * #,##0.00_);_(&quot;$&quot;\ * \(#,##0.00\);_(&quot;$&quot;\ * &quot;-&quot;??_);_(@_)"/>
    <numFmt numFmtId="165" formatCode="_(* #,##0.00_);_(* \(#,##0.00\);_(* &quot;-&quot;??_);_(@_)"/>
    <numFmt numFmtId="166" formatCode="d\ &quot;de&quot;\ mmmm\ &quot;de&quot;\ yyyy"/>
    <numFmt numFmtId="167" formatCode="_(&quot;$&quot;\ * #,##0_);_(&quot;$&quot;\ * \(#,##0\);_(&quot;$&quot;\ * &quot;-&quot;??_);_(@_)"/>
    <numFmt numFmtId="168" formatCode="#,##0\ _€"/>
    <numFmt numFmtId="169" formatCode="[$-240A]d&quot; de &quot;mmmm&quot; de &quot;yyyy;@"/>
    <numFmt numFmtId="170" formatCode="[$-C0A]d\ &quot;de&quot;\ mmmm\ &quot;de&quot;\ yyyy;@"/>
  </numFmts>
  <fonts count="9" x14ac:knownFonts="1">
    <font>
      <sz val="10"/>
      <name val="Arial"/>
    </font>
    <font>
      <b/>
      <sz val="8"/>
      <name val="Arial"/>
      <family val="2"/>
    </font>
    <font>
      <sz val="8"/>
      <name val="Arial"/>
      <family val="2"/>
    </font>
    <font>
      <sz val="10"/>
      <name val="Arial"/>
      <family val="2"/>
    </font>
    <font>
      <sz val="10"/>
      <name val="Arial"/>
      <family val="2"/>
    </font>
    <font>
      <sz val="10"/>
      <name val="Arial"/>
      <family val="2"/>
    </font>
    <font>
      <b/>
      <sz val="10"/>
      <name val="Arial"/>
      <family val="2"/>
    </font>
    <font>
      <sz val="9"/>
      <name val="Arial"/>
      <family val="2"/>
    </font>
    <font>
      <sz val="8"/>
      <color theme="1"/>
      <name val="Arial"/>
      <family val="2"/>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5">
    <xf numFmtId="0" fontId="0" fillId="0" borderId="0"/>
    <xf numFmtId="164" fontId="3" fillId="0" borderId="0" applyFont="0" applyFill="0" applyBorder="0" applyAlignment="0" applyProtection="0"/>
    <xf numFmtId="9" fontId="4" fillId="0" borderId="0" applyFont="0" applyFill="0" applyBorder="0" applyAlignment="0" applyProtection="0"/>
    <xf numFmtId="165" fontId="5" fillId="0" borderId="0" applyFont="0" applyFill="0" applyBorder="0" applyAlignment="0" applyProtection="0"/>
    <xf numFmtId="164" fontId="3" fillId="0" borderId="0" applyFont="0" applyFill="0" applyBorder="0" applyAlignment="0" applyProtection="0"/>
  </cellStyleXfs>
  <cellXfs count="55">
    <xf numFmtId="0" fontId="0" fillId="0" borderId="0" xfId="0"/>
    <xf numFmtId="0" fontId="1" fillId="0" borderId="0" xfId="0" applyFont="1" applyFill="1" applyBorder="1" applyAlignment="1">
      <alignment horizontal="center" vertical="center" wrapText="1"/>
    </xf>
    <xf numFmtId="0" fontId="1" fillId="0" borderId="1" xfId="0" applyFont="1" applyFill="1" applyBorder="1" applyAlignment="1">
      <alignment horizontal="center" vertical="center" wrapText="1"/>
    </xf>
    <xf numFmtId="167" fontId="1" fillId="0" borderId="1" xfId="1" applyNumberFormat="1" applyFont="1" applyFill="1" applyBorder="1" applyAlignment="1">
      <alignment horizontal="center" vertical="center" wrapText="1"/>
    </xf>
    <xf numFmtId="167" fontId="2" fillId="0" borderId="0" xfId="1" applyNumberFormat="1" applyFont="1" applyFill="1" applyAlignment="1">
      <alignment horizontal="center" wrapText="1"/>
    </xf>
    <xf numFmtId="167" fontId="2" fillId="0" borderId="2" xfId="1" applyNumberFormat="1" applyFont="1" applyFill="1" applyBorder="1" applyAlignment="1">
      <alignment horizontal="center" wrapText="1"/>
    </xf>
    <xf numFmtId="167" fontId="0" fillId="0" borderId="0" xfId="1" applyNumberFormat="1" applyFont="1" applyFill="1" applyAlignment="1">
      <alignment horizontal="center" wrapText="1"/>
    </xf>
    <xf numFmtId="167" fontId="2" fillId="0" borderId="0" xfId="1" applyNumberFormat="1" applyFont="1" applyFill="1" applyBorder="1" applyAlignment="1">
      <alignment horizontal="center" wrapText="1"/>
    </xf>
    <xf numFmtId="0" fontId="2" fillId="0" borderId="0" xfId="0" applyNumberFormat="1" applyFont="1" applyFill="1" applyBorder="1" applyAlignment="1">
      <alignment horizontal="center" vertical="top" wrapText="1"/>
    </xf>
    <xf numFmtId="0" fontId="1" fillId="0" borderId="0" xfId="0" applyFont="1" applyFill="1" applyBorder="1" applyAlignment="1">
      <alignment horizontal="left"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justify" vertical="top" wrapText="1"/>
    </xf>
    <xf numFmtId="166" fontId="2" fillId="0" borderId="0" xfId="0" applyNumberFormat="1" applyFont="1" applyFill="1" applyBorder="1" applyAlignment="1">
      <alignment horizontal="center" vertical="top" wrapText="1"/>
    </xf>
    <xf numFmtId="166" fontId="2" fillId="0" borderId="0" xfId="2" applyNumberFormat="1" applyFont="1" applyFill="1" applyBorder="1" applyAlignment="1">
      <alignment horizontal="center" vertical="top" wrapText="1"/>
    </xf>
    <xf numFmtId="0" fontId="2" fillId="0" borderId="0" xfId="0" applyFont="1" applyFill="1" applyBorder="1" applyAlignment="1">
      <alignment vertical="top" wrapText="1"/>
    </xf>
    <xf numFmtId="168" fontId="2" fillId="0" borderId="0" xfId="3" applyNumberFormat="1" applyFont="1" applyFill="1" applyBorder="1" applyAlignment="1">
      <alignment horizontal="right" vertical="top" wrapText="1"/>
    </xf>
    <xf numFmtId="0" fontId="2" fillId="0" borderId="0" xfId="0" applyFont="1" applyFill="1" applyBorder="1" applyAlignment="1" applyProtection="1">
      <alignment horizontal="justify" vertical="top" wrapText="1"/>
      <protection locked="0"/>
    </xf>
    <xf numFmtId="167" fontId="2" fillId="0" borderId="0" xfId="1" applyNumberFormat="1" applyFont="1" applyFill="1" applyBorder="1" applyAlignment="1" applyProtection="1">
      <alignment horizontal="right" vertical="top" wrapText="1"/>
      <protection locked="0"/>
    </xf>
    <xf numFmtId="0" fontId="2" fillId="0" borderId="0" xfId="0" applyFont="1" applyFill="1" applyBorder="1" applyAlignment="1" applyProtection="1">
      <alignment vertical="top" wrapText="1"/>
      <protection locked="0"/>
    </xf>
    <xf numFmtId="0" fontId="2" fillId="0" borderId="0" xfId="0" applyNumberFormat="1" applyFont="1" applyFill="1" applyBorder="1" applyAlignment="1" applyProtection="1">
      <alignment horizontal="center" vertical="top" wrapText="1"/>
      <protection locked="0"/>
    </xf>
    <xf numFmtId="0" fontId="1" fillId="0" borderId="0" xfId="0" applyNumberFormat="1" applyFont="1" applyFill="1" applyBorder="1" applyAlignment="1" applyProtection="1">
      <alignment horizontal="left" vertical="top" wrapText="1"/>
      <protection locked="0"/>
    </xf>
    <xf numFmtId="0" fontId="2" fillId="0" borderId="0" xfId="0" applyFont="1" applyFill="1" applyBorder="1" applyAlignment="1" applyProtection="1">
      <alignment horizontal="center" vertical="top" wrapText="1"/>
    </xf>
    <xf numFmtId="169" fontId="2" fillId="0" borderId="0" xfId="0" applyNumberFormat="1" applyFont="1" applyFill="1" applyBorder="1" applyAlignment="1" applyProtection="1">
      <alignment horizontal="center" vertical="top" wrapText="1"/>
    </xf>
    <xf numFmtId="0" fontId="6" fillId="0" borderId="0" xfId="0" applyFont="1" applyFill="1" applyAlignment="1">
      <alignment wrapText="1"/>
    </xf>
    <xf numFmtId="0" fontId="0" fillId="0" borderId="0" xfId="0" applyFill="1" applyAlignment="1">
      <alignment wrapText="1"/>
    </xf>
    <xf numFmtId="0" fontId="0" fillId="0" borderId="0" xfId="0" applyFill="1" applyBorder="1" applyAlignment="1">
      <alignment wrapText="1"/>
    </xf>
    <xf numFmtId="0" fontId="2" fillId="0" borderId="0" xfId="0" applyFont="1" applyFill="1" applyAlignment="1">
      <alignment wrapText="1"/>
    </xf>
    <xf numFmtId="0" fontId="2" fillId="0" borderId="2" xfId="0" applyFont="1" applyFill="1" applyBorder="1" applyAlignment="1">
      <alignment wrapText="1"/>
    </xf>
    <xf numFmtId="0" fontId="2" fillId="0" borderId="0" xfId="0" applyFont="1" applyFill="1" applyBorder="1" applyAlignment="1">
      <alignment wrapText="1"/>
    </xf>
    <xf numFmtId="0" fontId="7" fillId="0" borderId="0" xfId="0" applyFont="1" applyFill="1" applyAlignment="1">
      <alignment wrapText="1"/>
    </xf>
    <xf numFmtId="167" fontId="2" fillId="0" borderId="1" xfId="1" applyNumberFormat="1" applyFont="1" applyFill="1" applyBorder="1" applyAlignment="1">
      <alignment horizontal="center" vertical="center" wrapText="1"/>
    </xf>
    <xf numFmtId="4" fontId="2" fillId="0" borderId="0" xfId="0" applyNumberFormat="1" applyFont="1" applyFill="1" applyBorder="1" applyAlignment="1" applyProtection="1">
      <alignment horizontal="center" vertical="center" wrapText="1"/>
    </xf>
    <xf numFmtId="4" fontId="2" fillId="0" borderId="0" xfId="0" applyNumberFormat="1" applyFont="1" applyFill="1" applyBorder="1" applyAlignment="1">
      <alignment horizontal="center" vertical="center" wrapText="1"/>
    </xf>
    <xf numFmtId="0" fontId="0" fillId="0" borderId="0" xfId="0" applyFill="1" applyAlignment="1">
      <alignment horizontal="center" vertical="center" wrapText="1"/>
    </xf>
    <xf numFmtId="0" fontId="2" fillId="0" borderId="0" xfId="0" applyFont="1" applyFill="1" applyAlignment="1">
      <alignment horizontal="center" vertical="center" wrapText="1"/>
    </xf>
    <xf numFmtId="0" fontId="2" fillId="0" borderId="1" xfId="0" applyFont="1" applyFill="1" applyBorder="1" applyAlignment="1" applyProtection="1">
      <alignment horizontal="left" vertical="top" wrapText="1"/>
      <protection locked="0"/>
    </xf>
    <xf numFmtId="0" fontId="1" fillId="0" borderId="1" xfId="0" applyFont="1" applyFill="1" applyBorder="1" applyAlignment="1" applyProtection="1">
      <alignment horizontal="left" vertical="top" wrapText="1"/>
      <protection locked="0"/>
    </xf>
    <xf numFmtId="0" fontId="2" fillId="0" borderId="1" xfId="0" applyFont="1" applyFill="1" applyBorder="1" applyAlignment="1" applyProtection="1">
      <alignment horizontal="left" vertical="top" wrapText="1"/>
    </xf>
    <xf numFmtId="170" fontId="2" fillId="0" borderId="1" xfId="0" applyNumberFormat="1" applyFont="1" applyFill="1" applyBorder="1" applyAlignment="1">
      <alignment horizontal="left" vertical="top" wrapText="1"/>
    </xf>
    <xf numFmtId="0" fontId="2" fillId="0" borderId="1" xfId="0" applyFont="1" applyFill="1" applyBorder="1" applyAlignment="1" applyProtection="1">
      <alignment vertical="top" wrapText="1"/>
    </xf>
    <xf numFmtId="170" fontId="2" fillId="0" borderId="1" xfId="0" applyNumberFormat="1" applyFont="1" applyBorder="1" applyAlignment="1">
      <alignment horizontal="left" vertical="top"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2" fillId="0" borderId="0" xfId="0" applyFont="1" applyFill="1" applyAlignment="1">
      <alignment horizontal="left" wrapText="1"/>
    </xf>
    <xf numFmtId="0" fontId="1" fillId="0" borderId="1" xfId="0" applyFont="1" applyBorder="1" applyAlignment="1" applyProtection="1">
      <alignment horizontal="left" vertical="top" wrapText="1"/>
      <protection locked="0"/>
    </xf>
    <xf numFmtId="0" fontId="2" fillId="0" borderId="1" xfId="0" applyFont="1" applyBorder="1" applyAlignment="1">
      <alignment horizontal="left" vertical="top" wrapText="1"/>
    </xf>
    <xf numFmtId="4" fontId="2" fillId="0" borderId="1" xfId="0" applyNumberFormat="1" applyFont="1" applyFill="1" applyBorder="1" applyAlignment="1">
      <alignment horizontal="left" vertical="top" wrapText="1"/>
    </xf>
    <xf numFmtId="4" fontId="2" fillId="0" borderId="1" xfId="0" applyNumberFormat="1" applyFont="1" applyBorder="1" applyAlignment="1">
      <alignment horizontal="left" vertical="top" wrapText="1"/>
    </xf>
    <xf numFmtId="0" fontId="2" fillId="0" borderId="1" xfId="0" applyFont="1" applyFill="1" applyBorder="1" applyAlignment="1">
      <alignment horizontal="left" vertical="top" wrapText="1"/>
    </xf>
    <xf numFmtId="0" fontId="8" fillId="0" borderId="1" xfId="0" applyFont="1" applyFill="1" applyBorder="1" applyAlignment="1">
      <alignment vertical="center" wrapText="1"/>
    </xf>
    <xf numFmtId="0" fontId="8" fillId="0" borderId="1" xfId="0" applyFont="1" applyBorder="1" applyAlignment="1">
      <alignment vertical="center" wrapText="1"/>
    </xf>
  </cellXfs>
  <cellStyles count="5">
    <cellStyle name="Millares" xfId="3" builtinId="3"/>
    <cellStyle name="Moneda" xfId="1" builtinId="4"/>
    <cellStyle name="Moneda 2" xfId="4"/>
    <cellStyle name="Normal" xfId="0" builtinId="0"/>
    <cellStyle name="Porcentaje"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 Id="rId9"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273685</xdr:colOff>
      <xdr:row>5</xdr:row>
      <xdr:rowOff>55058</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559685" cy="839470"/>
        </a:xfrm>
        <a:prstGeom prst="rect">
          <a:avLst/>
        </a:prstGeom>
      </xdr:spPr>
    </xdr:pic>
    <xdr:clientData/>
  </xdr:twoCellAnchor>
  <xdr:twoCellAnchor editAs="oneCell">
    <xdr:from>
      <xdr:col>6</xdr:col>
      <xdr:colOff>627530</xdr:colOff>
      <xdr:row>0</xdr:row>
      <xdr:rowOff>11205</xdr:rowOff>
    </xdr:from>
    <xdr:to>
      <xdr:col>8</xdr:col>
      <xdr:colOff>305070</xdr:colOff>
      <xdr:row>5</xdr:row>
      <xdr:rowOff>32459</xdr:rowOff>
    </xdr:to>
    <xdr:pic>
      <xdr:nvPicPr>
        <xdr:cNvPr id="5" name="Imagen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502"/>
        <a:stretch/>
      </xdr:blipFill>
      <xdr:spPr>
        <a:xfrm>
          <a:off x="8594912" y="11205"/>
          <a:ext cx="2504440" cy="80566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M72"/>
  <sheetViews>
    <sheetView tabSelected="1" topLeftCell="A5" zoomScaleNormal="100" zoomScaleSheetLayoutView="50" workbookViewId="0">
      <pane xSplit="4" ySplit="4" topLeftCell="E33" activePane="bottomRight" state="frozen"/>
      <selection activeCell="A5" sqref="A5"/>
      <selection pane="topRight" activeCell="E5" sqref="E5"/>
      <selection pane="bottomLeft" activeCell="A9" sqref="A9"/>
      <selection pane="bottomRight" activeCell="F10" sqref="F10"/>
    </sheetView>
  </sheetViews>
  <sheetFormatPr baseColWidth="10" defaultRowHeight="12.75" x14ac:dyDescent="0.2"/>
  <cols>
    <col min="1" max="1" width="12.140625" style="24" customWidth="1"/>
    <col min="2" max="2" width="22.140625" style="24" customWidth="1"/>
    <col min="3" max="3" width="18.7109375" style="33" customWidth="1"/>
    <col min="4" max="4" width="16.140625" style="24" customWidth="1"/>
    <col min="5" max="5" width="33.42578125" style="24" customWidth="1"/>
    <col min="6" max="6" width="14" style="6" bestFit="1" customWidth="1"/>
    <col min="7" max="7" width="20.85546875" style="24" customWidth="1"/>
    <col min="8" max="8" width="21.5703125" style="24" customWidth="1"/>
    <col min="9" max="9" width="21.140625" style="24" customWidth="1"/>
    <col min="10" max="16384" width="11.42578125" style="24"/>
  </cols>
  <sheetData>
    <row r="1" spans="1:247" x14ac:dyDescent="0.2">
      <c r="A1" s="23"/>
    </row>
    <row r="6" spans="1:247" x14ac:dyDescent="0.2">
      <c r="A6" s="41" t="s">
        <v>100</v>
      </c>
      <c r="B6" s="42"/>
      <c r="C6" s="42"/>
      <c r="D6" s="42"/>
      <c r="E6" s="42"/>
      <c r="F6" s="42"/>
      <c r="G6" s="42"/>
      <c r="H6" s="42"/>
      <c r="I6" s="43"/>
    </row>
    <row r="7" spans="1:247" x14ac:dyDescent="0.2">
      <c r="A7" s="44"/>
      <c r="B7" s="45"/>
      <c r="C7" s="45"/>
      <c r="D7" s="45"/>
      <c r="E7" s="45"/>
      <c r="F7" s="45"/>
      <c r="G7" s="45"/>
      <c r="H7" s="45"/>
      <c r="I7" s="46"/>
    </row>
    <row r="8" spans="1:247" s="25" customFormat="1" x14ac:dyDescent="0.2">
      <c r="A8" s="2" t="s">
        <v>0</v>
      </c>
      <c r="B8" s="2" t="s">
        <v>1</v>
      </c>
      <c r="C8" s="2" t="s">
        <v>2</v>
      </c>
      <c r="D8" s="2" t="s">
        <v>8</v>
      </c>
      <c r="E8" s="2" t="s">
        <v>3</v>
      </c>
      <c r="F8" s="3" t="s">
        <v>4</v>
      </c>
      <c r="G8" s="2" t="s">
        <v>5</v>
      </c>
      <c r="H8" s="2" t="s">
        <v>6</v>
      </c>
      <c r="I8" s="2" t="s">
        <v>9</v>
      </c>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row>
    <row r="9" spans="1:247" s="25" customFormat="1" ht="56.25" x14ac:dyDescent="0.2">
      <c r="A9" s="35" t="s">
        <v>28</v>
      </c>
      <c r="B9" s="36" t="s">
        <v>47</v>
      </c>
      <c r="C9" s="37" t="s">
        <v>15</v>
      </c>
      <c r="D9" s="37" t="s">
        <v>16</v>
      </c>
      <c r="E9" s="38" t="s">
        <v>68</v>
      </c>
      <c r="F9" s="30">
        <v>5000751</v>
      </c>
      <c r="G9" s="40">
        <v>43073</v>
      </c>
      <c r="H9" s="40">
        <v>43096</v>
      </c>
      <c r="I9" s="39" t="s">
        <v>17</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row>
    <row r="10" spans="1:247" s="25" customFormat="1" ht="45" x14ac:dyDescent="0.2">
      <c r="A10" s="35" t="s">
        <v>29</v>
      </c>
      <c r="B10" s="36" t="s">
        <v>48</v>
      </c>
      <c r="C10" s="37" t="s">
        <v>20</v>
      </c>
      <c r="D10" s="37" t="s">
        <v>11</v>
      </c>
      <c r="E10" s="38" t="s">
        <v>69</v>
      </c>
      <c r="F10" s="30">
        <v>14470400</v>
      </c>
      <c r="G10" s="40">
        <v>43012</v>
      </c>
      <c r="H10" s="40">
        <v>43094</v>
      </c>
      <c r="I10" s="39" t="s">
        <v>85</v>
      </c>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row>
    <row r="11" spans="1:247" s="25" customFormat="1" ht="45" x14ac:dyDescent="0.2">
      <c r="A11" s="35" t="s">
        <v>30</v>
      </c>
      <c r="B11" s="36" t="s">
        <v>49</v>
      </c>
      <c r="C11" s="37" t="s">
        <v>12</v>
      </c>
      <c r="D11" s="37" t="s">
        <v>21</v>
      </c>
      <c r="E11" s="38" t="s">
        <v>70</v>
      </c>
      <c r="F11" s="30">
        <v>116411612</v>
      </c>
      <c r="G11" s="40">
        <v>43075</v>
      </c>
      <c r="H11" s="40">
        <v>43095</v>
      </c>
      <c r="I11" s="39" t="s">
        <v>86</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row>
    <row r="12" spans="1:247" s="25" customFormat="1" ht="56.25" x14ac:dyDescent="0.2">
      <c r="A12" s="35" t="s">
        <v>31</v>
      </c>
      <c r="B12" s="36" t="s">
        <v>50</v>
      </c>
      <c r="C12" s="37" t="s">
        <v>15</v>
      </c>
      <c r="D12" s="37" t="s">
        <v>16</v>
      </c>
      <c r="E12" s="38" t="s">
        <v>71</v>
      </c>
      <c r="F12" s="30">
        <v>11492513</v>
      </c>
      <c r="G12" s="40">
        <v>43075</v>
      </c>
      <c r="H12" s="40">
        <v>43095</v>
      </c>
      <c r="I12" s="39" t="s">
        <v>17</v>
      </c>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row>
    <row r="13" spans="1:247" s="25" customFormat="1" x14ac:dyDescent="0.2">
      <c r="A13" s="35" t="s">
        <v>32</v>
      </c>
      <c r="B13" s="36" t="s">
        <v>51</v>
      </c>
      <c r="C13" s="37" t="s">
        <v>63</v>
      </c>
      <c r="D13" s="37"/>
      <c r="E13" s="38"/>
      <c r="F13" s="30"/>
      <c r="G13" s="40"/>
      <c r="H13" s="40"/>
      <c r="I13" s="39"/>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row>
    <row r="14" spans="1:247" s="25" customFormat="1" ht="67.5" x14ac:dyDescent="0.2">
      <c r="A14" s="35" t="s">
        <v>33</v>
      </c>
      <c r="B14" s="36" t="s">
        <v>52</v>
      </c>
      <c r="C14" s="37" t="s">
        <v>12</v>
      </c>
      <c r="D14" s="37" t="s">
        <v>21</v>
      </c>
      <c r="E14" s="38" t="s">
        <v>72</v>
      </c>
      <c r="F14" s="30">
        <v>97580564</v>
      </c>
      <c r="G14" s="40">
        <v>43080</v>
      </c>
      <c r="H14" s="40">
        <v>43271</v>
      </c>
      <c r="I14" s="39" t="s">
        <v>86</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row>
    <row r="15" spans="1:247" s="25" customFormat="1" ht="135" x14ac:dyDescent="0.2">
      <c r="A15" s="35" t="s">
        <v>34</v>
      </c>
      <c r="B15" s="36" t="s">
        <v>53</v>
      </c>
      <c r="C15" s="37" t="s">
        <v>64</v>
      </c>
      <c r="D15" s="37" t="s">
        <v>67</v>
      </c>
      <c r="E15" s="38" t="s">
        <v>73</v>
      </c>
      <c r="F15" s="30">
        <v>148042021</v>
      </c>
      <c r="G15" s="40">
        <v>43084</v>
      </c>
      <c r="H15" s="40">
        <v>43281</v>
      </c>
      <c r="I15" s="39" t="s">
        <v>23</v>
      </c>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row>
    <row r="16" spans="1:247" s="25" customFormat="1" ht="45" x14ac:dyDescent="0.2">
      <c r="A16" s="35" t="s">
        <v>35</v>
      </c>
      <c r="B16" s="36" t="s">
        <v>54</v>
      </c>
      <c r="C16" s="37" t="s">
        <v>19</v>
      </c>
      <c r="D16" s="37" t="s">
        <v>67</v>
      </c>
      <c r="E16" s="38" t="s">
        <v>74</v>
      </c>
      <c r="F16" s="30">
        <v>287257154</v>
      </c>
      <c r="G16" s="40">
        <v>43087</v>
      </c>
      <c r="H16" s="40">
        <v>43095</v>
      </c>
      <c r="I16" s="39" t="s">
        <v>86</v>
      </c>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row>
    <row r="17" spans="1:247" s="25" customFormat="1" ht="33.75" x14ac:dyDescent="0.2">
      <c r="A17" s="35" t="s">
        <v>36</v>
      </c>
      <c r="B17" s="36" t="s">
        <v>55</v>
      </c>
      <c r="C17" s="37" t="s">
        <v>12</v>
      </c>
      <c r="D17" s="37" t="s">
        <v>21</v>
      </c>
      <c r="E17" s="38" t="s">
        <v>75</v>
      </c>
      <c r="F17" s="30">
        <v>135836310</v>
      </c>
      <c r="G17" s="40">
        <v>43084</v>
      </c>
      <c r="H17" s="40">
        <v>43296</v>
      </c>
      <c r="I17" s="39" t="s">
        <v>86</v>
      </c>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row>
    <row r="18" spans="1:247" s="25" customFormat="1" ht="33.75" x14ac:dyDescent="0.2">
      <c r="A18" s="35" t="s">
        <v>37</v>
      </c>
      <c r="B18" s="36" t="s">
        <v>56</v>
      </c>
      <c r="C18" s="37" t="s">
        <v>19</v>
      </c>
      <c r="D18" s="37" t="s">
        <v>67</v>
      </c>
      <c r="E18" s="38" t="s">
        <v>76</v>
      </c>
      <c r="F18" s="30">
        <f>723420991+557430844</f>
        <v>1280851835</v>
      </c>
      <c r="G18" s="40">
        <v>43089</v>
      </c>
      <c r="H18" s="40">
        <v>43092</v>
      </c>
      <c r="I18" s="39" t="s">
        <v>85</v>
      </c>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row>
    <row r="19" spans="1:247" s="25" customFormat="1" ht="56.25" x14ac:dyDescent="0.2">
      <c r="A19" s="35" t="s">
        <v>38</v>
      </c>
      <c r="B19" s="36" t="s">
        <v>57</v>
      </c>
      <c r="C19" s="37" t="s">
        <v>65</v>
      </c>
      <c r="D19" s="37" t="s">
        <v>10</v>
      </c>
      <c r="E19" s="38" t="s">
        <v>77</v>
      </c>
      <c r="F19" s="30">
        <v>86000000</v>
      </c>
      <c r="G19" s="40">
        <v>43084</v>
      </c>
      <c r="H19" s="40">
        <v>43312</v>
      </c>
      <c r="I19" s="39" t="s">
        <v>86</v>
      </c>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row>
    <row r="20" spans="1:247" s="25" customFormat="1" ht="56.25" x14ac:dyDescent="0.2">
      <c r="A20" s="35" t="s">
        <v>39</v>
      </c>
      <c r="B20" s="36" t="s">
        <v>58</v>
      </c>
      <c r="C20" s="37" t="s">
        <v>66</v>
      </c>
      <c r="D20" s="37" t="s">
        <v>67</v>
      </c>
      <c r="E20" s="38" t="s">
        <v>78</v>
      </c>
      <c r="F20" s="30">
        <v>32390368</v>
      </c>
      <c r="G20" s="40">
        <v>43088</v>
      </c>
      <c r="H20" s="40">
        <v>43312</v>
      </c>
      <c r="I20" s="39" t="s">
        <v>87</v>
      </c>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row>
    <row r="21" spans="1:247" s="25" customFormat="1" ht="45" x14ac:dyDescent="0.2">
      <c r="A21" s="35" t="s">
        <v>40</v>
      </c>
      <c r="B21" s="36" t="s">
        <v>48</v>
      </c>
      <c r="C21" s="37" t="s">
        <v>20</v>
      </c>
      <c r="D21" s="37" t="s">
        <v>16</v>
      </c>
      <c r="E21" s="38" t="s">
        <v>79</v>
      </c>
      <c r="F21" s="30">
        <v>14937178</v>
      </c>
      <c r="G21" s="40">
        <v>43090</v>
      </c>
      <c r="H21" s="40">
        <v>43095</v>
      </c>
      <c r="I21" s="39" t="s">
        <v>85</v>
      </c>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row>
    <row r="22" spans="1:247" s="25" customFormat="1" ht="90" x14ac:dyDescent="0.2">
      <c r="A22" s="35" t="s">
        <v>41</v>
      </c>
      <c r="B22" s="36" t="s">
        <v>48</v>
      </c>
      <c r="C22" s="37" t="s">
        <v>20</v>
      </c>
      <c r="D22" s="37" t="s">
        <v>16</v>
      </c>
      <c r="E22" s="38" t="s">
        <v>22</v>
      </c>
      <c r="F22" s="30">
        <v>30874848</v>
      </c>
      <c r="G22" s="40">
        <v>43091</v>
      </c>
      <c r="H22" s="40">
        <v>43095</v>
      </c>
      <c r="I22" s="39" t="s">
        <v>85</v>
      </c>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row>
    <row r="23" spans="1:247" s="25" customFormat="1" ht="45" x14ac:dyDescent="0.2">
      <c r="A23" s="35" t="s">
        <v>42</v>
      </c>
      <c r="B23" s="36" t="s">
        <v>59</v>
      </c>
      <c r="C23" s="37" t="s">
        <v>15</v>
      </c>
      <c r="D23" s="37" t="s">
        <v>16</v>
      </c>
      <c r="E23" s="38" t="s">
        <v>80</v>
      </c>
      <c r="F23" s="30">
        <v>1977050</v>
      </c>
      <c r="G23" s="40">
        <v>43090</v>
      </c>
      <c r="H23" s="40">
        <v>43095</v>
      </c>
      <c r="I23" s="39" t="s">
        <v>85</v>
      </c>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row>
    <row r="24" spans="1:247" s="25" customFormat="1" ht="45" x14ac:dyDescent="0.2">
      <c r="A24" s="35" t="s">
        <v>43</v>
      </c>
      <c r="B24" s="36" t="s">
        <v>48</v>
      </c>
      <c r="C24" s="37" t="s">
        <v>15</v>
      </c>
      <c r="D24" s="37" t="s">
        <v>16</v>
      </c>
      <c r="E24" s="38" t="s">
        <v>81</v>
      </c>
      <c r="F24" s="30">
        <v>76145518</v>
      </c>
      <c r="G24" s="40">
        <v>43095</v>
      </c>
      <c r="H24" s="40">
        <v>43095</v>
      </c>
      <c r="I24" s="39" t="s">
        <v>85</v>
      </c>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row>
    <row r="25" spans="1:247" s="25" customFormat="1" ht="45" x14ac:dyDescent="0.2">
      <c r="A25" s="35" t="s">
        <v>44</v>
      </c>
      <c r="B25" s="36" t="s">
        <v>60</v>
      </c>
      <c r="C25" s="37" t="s">
        <v>20</v>
      </c>
      <c r="D25" s="37" t="s">
        <v>16</v>
      </c>
      <c r="E25" s="38" t="s">
        <v>82</v>
      </c>
      <c r="F25" s="30">
        <v>4458041</v>
      </c>
      <c r="G25" s="40">
        <v>43096</v>
      </c>
      <c r="H25" s="40">
        <v>43097</v>
      </c>
      <c r="I25" s="39" t="s">
        <v>85</v>
      </c>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row>
    <row r="26" spans="1:247" s="25" customFormat="1" ht="33.75" x14ac:dyDescent="0.2">
      <c r="A26" s="35" t="s">
        <v>45</v>
      </c>
      <c r="B26" s="36" t="s">
        <v>61</v>
      </c>
      <c r="C26" s="37" t="s">
        <v>20</v>
      </c>
      <c r="D26" s="37" t="s">
        <v>16</v>
      </c>
      <c r="E26" s="38" t="s">
        <v>83</v>
      </c>
      <c r="F26" s="30">
        <v>137921000</v>
      </c>
      <c r="G26" s="40">
        <v>43091</v>
      </c>
      <c r="H26" s="40">
        <v>43095</v>
      </c>
      <c r="I26" s="39" t="s">
        <v>85</v>
      </c>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row>
    <row r="27" spans="1:247" s="25" customFormat="1" ht="45" x14ac:dyDescent="0.2">
      <c r="A27" s="35" t="s">
        <v>46</v>
      </c>
      <c r="B27" s="36" t="s">
        <v>62</v>
      </c>
      <c r="C27" s="37" t="s">
        <v>20</v>
      </c>
      <c r="D27" s="37" t="s">
        <v>16</v>
      </c>
      <c r="E27" s="38" t="s">
        <v>84</v>
      </c>
      <c r="F27" s="30">
        <v>39841200</v>
      </c>
      <c r="G27" s="40">
        <v>43091</v>
      </c>
      <c r="H27" s="40">
        <v>43095</v>
      </c>
      <c r="I27" s="39" t="s">
        <v>85</v>
      </c>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row>
    <row r="28" spans="1:247" s="25" customFormat="1" ht="22.5" x14ac:dyDescent="0.2">
      <c r="A28" s="35" t="s">
        <v>88</v>
      </c>
      <c r="B28" s="36" t="s">
        <v>92</v>
      </c>
      <c r="C28" s="50" t="s">
        <v>18</v>
      </c>
      <c r="D28" s="52" t="s">
        <v>24</v>
      </c>
      <c r="E28" s="53" t="s">
        <v>25</v>
      </c>
      <c r="F28" s="30">
        <v>1046486000</v>
      </c>
      <c r="G28" s="40">
        <v>43074</v>
      </c>
      <c r="H28" s="40">
        <v>43312</v>
      </c>
      <c r="I28" s="39" t="s">
        <v>14</v>
      </c>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row>
    <row r="29" spans="1:247" s="25" customFormat="1" ht="56.25" x14ac:dyDescent="0.2">
      <c r="A29" s="35" t="s">
        <v>89</v>
      </c>
      <c r="B29" s="48" t="s">
        <v>93</v>
      </c>
      <c r="C29" s="51" t="s">
        <v>18</v>
      </c>
      <c r="D29" s="49" t="s">
        <v>24</v>
      </c>
      <c r="E29" s="53" t="s">
        <v>96</v>
      </c>
      <c r="F29" s="30">
        <v>75922000</v>
      </c>
      <c r="G29" s="40">
        <v>43075</v>
      </c>
      <c r="H29" s="40">
        <v>43225</v>
      </c>
      <c r="I29" s="39" t="s">
        <v>99</v>
      </c>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row>
    <row r="30" spans="1:247" s="25" customFormat="1" ht="33.75" x14ac:dyDescent="0.2">
      <c r="A30" s="35" t="s">
        <v>90</v>
      </c>
      <c r="B30" s="48" t="s">
        <v>94</v>
      </c>
      <c r="C30" s="51" t="s">
        <v>18</v>
      </c>
      <c r="D30" s="49" t="s">
        <v>24</v>
      </c>
      <c r="E30" s="53" t="s">
        <v>97</v>
      </c>
      <c r="F30" s="30">
        <f>300000000+366400000</f>
        <v>666400000</v>
      </c>
      <c r="G30" s="40">
        <v>43076</v>
      </c>
      <c r="H30" s="40">
        <v>43226</v>
      </c>
      <c r="I30" s="39" t="s">
        <v>14</v>
      </c>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row>
    <row r="31" spans="1:247" s="25" customFormat="1" ht="78.75" x14ac:dyDescent="0.2">
      <c r="A31" s="35" t="s">
        <v>91</v>
      </c>
      <c r="B31" s="48" t="s">
        <v>95</v>
      </c>
      <c r="C31" s="51" t="s">
        <v>18</v>
      </c>
      <c r="D31" s="49" t="s">
        <v>24</v>
      </c>
      <c r="E31" s="54" t="s">
        <v>98</v>
      </c>
      <c r="F31" s="30">
        <v>111655320</v>
      </c>
      <c r="G31" s="40">
        <v>43087</v>
      </c>
      <c r="H31" s="40">
        <v>43251</v>
      </c>
      <c r="I31" s="39" t="s">
        <v>99</v>
      </c>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row>
    <row r="32" spans="1:247" s="25" customFormat="1" x14ac:dyDescent="0.2">
      <c r="A32" s="19"/>
      <c r="B32" s="20"/>
      <c r="C32" s="31"/>
      <c r="D32" s="21"/>
      <c r="E32" s="16"/>
      <c r="F32" s="17"/>
      <c r="G32" s="22"/>
      <c r="H32" s="22"/>
      <c r="I32" s="18"/>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row>
    <row r="33" spans="1:247" s="25" customFormat="1" x14ac:dyDescent="0.2">
      <c r="A33" s="47" t="s">
        <v>26</v>
      </c>
      <c r="B33" s="47"/>
      <c r="C33" s="47"/>
      <c r="D33" s="47"/>
      <c r="E33" s="47"/>
      <c r="F33" s="47"/>
      <c r="G33" s="47"/>
      <c r="H33" s="47"/>
      <c r="I33" s="18"/>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row>
    <row r="34" spans="1:247" s="25" customFormat="1" x14ac:dyDescent="0.2">
      <c r="A34" s="47"/>
      <c r="B34" s="47"/>
      <c r="C34" s="47"/>
      <c r="D34" s="47"/>
      <c r="E34" s="47"/>
      <c r="F34" s="4"/>
      <c r="G34" s="26"/>
      <c r="H34" s="26"/>
      <c r="I34" s="24"/>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row>
    <row r="35" spans="1:247" s="25" customFormat="1" ht="13.5" thickBot="1" x14ac:dyDescent="0.25">
      <c r="A35" s="47" t="s">
        <v>27</v>
      </c>
      <c r="B35" s="47"/>
      <c r="C35" s="47"/>
      <c r="D35" s="47"/>
      <c r="E35" s="47"/>
      <c r="F35" s="5"/>
      <c r="G35" s="27"/>
      <c r="H35" s="27"/>
      <c r="I35" s="24"/>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row>
    <row r="36" spans="1:247" s="25" customFormat="1" x14ac:dyDescent="0.2">
      <c r="A36" s="24"/>
      <c r="B36" s="26"/>
      <c r="C36" s="34"/>
      <c r="D36" s="26"/>
      <c r="E36" s="26"/>
      <c r="F36" s="7"/>
      <c r="G36" s="28"/>
      <c r="H36" s="28"/>
      <c r="I36" s="24"/>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row>
    <row r="37" spans="1:247" s="25" customFormat="1" ht="13.5" thickBot="1" x14ac:dyDescent="0.25">
      <c r="A37" s="24"/>
      <c r="B37" s="26" t="s">
        <v>7</v>
      </c>
      <c r="C37" s="34"/>
      <c r="D37" s="26"/>
      <c r="E37" s="26"/>
      <c r="F37" s="5"/>
      <c r="G37" s="27"/>
      <c r="H37" s="27"/>
      <c r="I37" s="24"/>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row>
    <row r="38" spans="1:247" s="25" customFormat="1" x14ac:dyDescent="0.2">
      <c r="A38" s="8"/>
      <c r="B38" s="9"/>
      <c r="C38" s="32"/>
      <c r="D38" s="10"/>
      <c r="E38" s="11"/>
      <c r="F38" s="15"/>
      <c r="G38" s="12"/>
      <c r="H38" s="13"/>
      <c r="I38" s="14"/>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row>
    <row r="39" spans="1:247" s="25" customFormat="1" x14ac:dyDescent="0.2">
      <c r="A39" s="8"/>
      <c r="B39" s="9"/>
      <c r="C39" s="32"/>
      <c r="D39" s="10"/>
      <c r="E39" s="11"/>
      <c r="F39" s="15"/>
      <c r="G39" s="12"/>
      <c r="H39" s="13"/>
      <c r="I39" s="14"/>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row>
    <row r="40" spans="1:247" s="25" customFormat="1" x14ac:dyDescent="0.2">
      <c r="A40" s="8"/>
      <c r="B40" s="9"/>
      <c r="C40" s="32"/>
      <c r="D40" s="10"/>
      <c r="E40" s="11"/>
      <c r="F40" s="15"/>
      <c r="G40" s="12"/>
      <c r="H40" s="13"/>
      <c r="I40" s="14"/>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row>
    <row r="41" spans="1:247" s="25" customFormat="1" x14ac:dyDescent="0.2">
      <c r="A41" s="8"/>
      <c r="B41" s="9"/>
      <c r="C41" s="32"/>
      <c r="D41" s="10"/>
      <c r="E41" s="11"/>
      <c r="F41" s="15"/>
      <c r="G41" s="12"/>
      <c r="H41" s="13"/>
      <c r="I41" s="14"/>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row>
    <row r="42" spans="1:247" s="25" customFormat="1" x14ac:dyDescent="0.2">
      <c r="A42" s="8"/>
      <c r="B42" s="9"/>
      <c r="C42" s="32"/>
      <c r="D42" s="10"/>
      <c r="E42" s="11"/>
      <c r="F42" s="15"/>
      <c r="G42" s="12"/>
      <c r="H42" s="13"/>
      <c r="I42" s="14"/>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row>
    <row r="43" spans="1:247" s="25" customFormat="1" ht="36" x14ac:dyDescent="0.2">
      <c r="A43" s="29" t="s">
        <v>13</v>
      </c>
      <c r="B43" s="24"/>
      <c r="C43" s="34"/>
      <c r="D43" s="26"/>
      <c r="E43" s="26"/>
      <c r="F43" s="7"/>
      <c r="G43" s="28"/>
      <c r="H43" s="28"/>
      <c r="I43" s="24"/>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row>
    <row r="44" spans="1:247" s="25" customFormat="1" x14ac:dyDescent="0.2">
      <c r="A44" s="24"/>
      <c r="B44" s="24"/>
      <c r="C44" s="33"/>
      <c r="D44" s="24"/>
      <c r="E44" s="24"/>
      <c r="F44" s="6"/>
      <c r="G44" s="24"/>
      <c r="H44" s="24"/>
      <c r="I44" s="24"/>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row>
    <row r="45" spans="1:247" s="25" customFormat="1" x14ac:dyDescent="0.2">
      <c r="A45" s="24"/>
      <c r="B45" s="24"/>
      <c r="C45" s="33"/>
      <c r="D45" s="24"/>
      <c r="E45" s="24"/>
      <c r="F45" s="6"/>
      <c r="G45" s="24"/>
      <c r="H45" s="24"/>
      <c r="I45" s="24"/>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row>
    <row r="46" spans="1:247" s="25" customFormat="1" x14ac:dyDescent="0.2">
      <c r="A46" s="24"/>
      <c r="B46" s="24"/>
      <c r="C46" s="33"/>
      <c r="D46" s="24"/>
      <c r="E46" s="24"/>
      <c r="F46" s="6"/>
      <c r="G46" s="24"/>
      <c r="H46" s="24"/>
      <c r="I46" s="24"/>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row>
    <row r="47" spans="1:247" s="25" customFormat="1" x14ac:dyDescent="0.2">
      <c r="A47" s="24"/>
      <c r="B47" s="24"/>
      <c r="C47" s="33"/>
      <c r="D47" s="24"/>
      <c r="E47" s="24"/>
      <c r="F47" s="6"/>
      <c r="G47" s="24"/>
      <c r="H47" s="24"/>
      <c r="I47" s="24"/>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row>
    <row r="48" spans="1:247" s="25" customFormat="1" x14ac:dyDescent="0.2">
      <c r="A48" s="24"/>
      <c r="B48" s="24"/>
      <c r="C48" s="33"/>
      <c r="D48" s="24"/>
      <c r="E48" s="24"/>
      <c r="F48" s="6"/>
      <c r="G48" s="24"/>
      <c r="H48" s="24"/>
      <c r="I48" s="24"/>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row>
    <row r="49" spans="1:247" s="25" customFormat="1" x14ac:dyDescent="0.2">
      <c r="A49" s="24"/>
      <c r="B49" s="24"/>
      <c r="C49" s="33"/>
      <c r="D49" s="24"/>
      <c r="E49" s="24"/>
      <c r="F49" s="6"/>
      <c r="G49" s="24"/>
      <c r="H49" s="24"/>
      <c r="I49" s="24"/>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row>
    <row r="50" spans="1:247" s="25" customFormat="1" x14ac:dyDescent="0.2">
      <c r="A50" s="24"/>
      <c r="B50" s="24"/>
      <c r="C50" s="33"/>
      <c r="D50" s="24"/>
      <c r="E50" s="24"/>
      <c r="F50" s="6"/>
      <c r="G50" s="24"/>
      <c r="H50" s="24"/>
      <c r="I50" s="24"/>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row>
    <row r="51" spans="1:247" s="25" customFormat="1" x14ac:dyDescent="0.2">
      <c r="A51" s="24"/>
      <c r="B51" s="24"/>
      <c r="C51" s="33"/>
      <c r="D51" s="24"/>
      <c r="E51" s="24"/>
      <c r="F51" s="6"/>
      <c r="G51" s="24"/>
      <c r="H51" s="24"/>
      <c r="I51" s="24"/>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row>
    <row r="52" spans="1:247" s="25" customFormat="1" x14ac:dyDescent="0.2">
      <c r="A52" s="24"/>
      <c r="B52" s="24"/>
      <c r="C52" s="33"/>
      <c r="D52" s="24"/>
      <c r="E52" s="24"/>
      <c r="F52" s="6"/>
      <c r="G52" s="24"/>
      <c r="H52" s="24"/>
      <c r="I52" s="24"/>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row>
    <row r="53" spans="1:247" s="25" customFormat="1" x14ac:dyDescent="0.2">
      <c r="A53" s="24"/>
      <c r="B53" s="24"/>
      <c r="C53" s="33"/>
      <c r="D53" s="24"/>
      <c r="E53" s="24"/>
      <c r="F53" s="6"/>
      <c r="G53" s="24"/>
      <c r="H53" s="24"/>
      <c r="I53" s="24"/>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row>
    <row r="54" spans="1:247" s="25" customFormat="1" ht="21" customHeight="1" x14ac:dyDescent="0.2">
      <c r="A54" s="24"/>
      <c r="B54" s="24"/>
      <c r="C54" s="33"/>
      <c r="D54" s="24"/>
      <c r="E54" s="24"/>
      <c r="F54" s="6"/>
      <c r="G54" s="24"/>
      <c r="H54" s="24"/>
      <c r="I54" s="24"/>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row>
    <row r="55" spans="1:247" s="25" customFormat="1" x14ac:dyDescent="0.2">
      <c r="A55" s="24"/>
      <c r="B55" s="24"/>
      <c r="C55" s="33"/>
      <c r="D55" s="24"/>
      <c r="E55" s="24"/>
      <c r="F55" s="6"/>
      <c r="G55" s="24"/>
      <c r="H55" s="24"/>
      <c r="I55" s="24"/>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row>
    <row r="56" spans="1:247" s="25" customFormat="1" ht="12" customHeight="1" x14ac:dyDescent="0.2">
      <c r="A56" s="24"/>
      <c r="B56" s="24"/>
      <c r="C56" s="33"/>
      <c r="D56" s="24"/>
      <c r="E56" s="24"/>
      <c r="F56" s="6"/>
      <c r="G56" s="24"/>
      <c r="H56" s="24"/>
      <c r="I56" s="24"/>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row>
    <row r="57" spans="1:247" s="25" customFormat="1" x14ac:dyDescent="0.2">
      <c r="A57" s="24"/>
      <c r="B57" s="24"/>
      <c r="C57" s="33"/>
      <c r="D57" s="24"/>
      <c r="E57" s="24"/>
      <c r="F57" s="6"/>
      <c r="G57" s="24"/>
      <c r="H57" s="24"/>
      <c r="I57" s="24"/>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row>
    <row r="58" spans="1:247" s="25" customFormat="1" x14ac:dyDescent="0.2">
      <c r="A58" s="24"/>
      <c r="B58" s="24"/>
      <c r="C58" s="33"/>
      <c r="D58" s="24"/>
      <c r="E58" s="24"/>
      <c r="F58" s="6"/>
      <c r="G58" s="24"/>
      <c r="H58" s="24"/>
      <c r="I58" s="24"/>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row>
    <row r="59" spans="1:247" s="25" customFormat="1" x14ac:dyDescent="0.2">
      <c r="A59" s="24"/>
      <c r="B59" s="24"/>
      <c r="C59" s="33"/>
      <c r="D59" s="24"/>
      <c r="E59" s="24"/>
      <c r="F59" s="6"/>
      <c r="G59" s="24"/>
      <c r="H59" s="24"/>
      <c r="I59" s="24"/>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row>
    <row r="60" spans="1:247" s="25" customFormat="1" x14ac:dyDescent="0.2">
      <c r="A60" s="24"/>
      <c r="B60" s="24"/>
      <c r="C60" s="33"/>
      <c r="D60" s="24"/>
      <c r="E60" s="24"/>
      <c r="F60" s="6"/>
      <c r="G60" s="24"/>
      <c r="H60" s="24"/>
      <c r="I60" s="24"/>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row>
    <row r="61" spans="1:247" s="25" customFormat="1" x14ac:dyDescent="0.2">
      <c r="A61" s="24"/>
      <c r="B61" s="24"/>
      <c r="C61" s="33"/>
      <c r="D61" s="24"/>
      <c r="E61" s="24"/>
      <c r="F61" s="6"/>
      <c r="G61" s="24"/>
      <c r="H61" s="24"/>
      <c r="I61" s="24"/>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row>
    <row r="62" spans="1:247" s="25" customFormat="1" x14ac:dyDescent="0.2">
      <c r="A62" s="24"/>
      <c r="B62" s="24"/>
      <c r="C62" s="33"/>
      <c r="D62" s="24"/>
      <c r="E62" s="24"/>
      <c r="F62" s="6"/>
      <c r="G62" s="24"/>
      <c r="H62" s="24"/>
      <c r="I62" s="24"/>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row>
    <row r="63" spans="1:247" s="25" customFormat="1" x14ac:dyDescent="0.2">
      <c r="A63" s="24"/>
      <c r="B63" s="24"/>
      <c r="C63" s="33"/>
      <c r="D63" s="24"/>
      <c r="E63" s="24"/>
      <c r="F63" s="6"/>
      <c r="G63" s="24"/>
      <c r="H63" s="24"/>
      <c r="I63" s="24"/>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row>
    <row r="64" spans="1:247" s="25" customFormat="1" x14ac:dyDescent="0.2">
      <c r="A64" s="24"/>
      <c r="B64" s="24"/>
      <c r="C64" s="33"/>
      <c r="D64" s="24"/>
      <c r="E64" s="24"/>
      <c r="F64" s="6"/>
      <c r="G64" s="24"/>
      <c r="H64" s="24"/>
      <c r="I64" s="24"/>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row>
    <row r="65" spans="1:247" s="25" customFormat="1" x14ac:dyDescent="0.2">
      <c r="A65" s="24"/>
      <c r="B65" s="24"/>
      <c r="C65" s="33"/>
      <c r="D65" s="24"/>
      <c r="E65" s="24"/>
      <c r="F65" s="6"/>
      <c r="G65" s="24"/>
      <c r="H65" s="24"/>
      <c r="I65" s="24"/>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row>
    <row r="66" spans="1:247" s="25" customFormat="1" x14ac:dyDescent="0.2">
      <c r="A66" s="24"/>
      <c r="B66" s="24"/>
      <c r="C66" s="33"/>
      <c r="D66" s="24"/>
      <c r="E66" s="24"/>
      <c r="F66" s="6"/>
      <c r="G66" s="24"/>
      <c r="H66" s="24"/>
      <c r="I66" s="24"/>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row>
    <row r="67" spans="1:247" s="25" customFormat="1" x14ac:dyDescent="0.2">
      <c r="A67" s="24"/>
      <c r="B67" s="24"/>
      <c r="C67" s="33"/>
      <c r="D67" s="24"/>
      <c r="E67" s="24"/>
      <c r="F67" s="6"/>
      <c r="G67" s="24"/>
      <c r="H67" s="24"/>
      <c r="I67" s="24"/>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row>
    <row r="68" spans="1:247" s="25" customFormat="1" x14ac:dyDescent="0.2">
      <c r="A68" s="24"/>
      <c r="B68" s="24"/>
      <c r="C68" s="33"/>
      <c r="D68" s="24"/>
      <c r="E68" s="24"/>
      <c r="F68" s="6"/>
      <c r="G68" s="24"/>
      <c r="H68" s="24"/>
      <c r="I68" s="24"/>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row>
    <row r="69" spans="1:247" s="25" customFormat="1" x14ac:dyDescent="0.2">
      <c r="A69" s="24"/>
      <c r="B69" s="24"/>
      <c r="C69" s="33"/>
      <c r="D69" s="24"/>
      <c r="E69" s="24"/>
      <c r="F69" s="6"/>
      <c r="G69" s="24"/>
      <c r="H69" s="24"/>
      <c r="I69" s="24"/>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row>
    <row r="70" spans="1:247" s="25" customFormat="1" x14ac:dyDescent="0.2">
      <c r="A70" s="24"/>
      <c r="B70" s="24"/>
      <c r="C70" s="33"/>
      <c r="D70" s="24"/>
      <c r="E70" s="24"/>
      <c r="F70" s="6"/>
      <c r="G70" s="24"/>
      <c r="H70" s="24"/>
      <c r="I70" s="24"/>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row>
    <row r="71" spans="1:247" s="25" customFormat="1" x14ac:dyDescent="0.2">
      <c r="A71" s="24"/>
      <c r="B71" s="24"/>
      <c r="C71" s="33"/>
      <c r="D71" s="24"/>
      <c r="E71" s="24"/>
      <c r="F71" s="6"/>
      <c r="G71" s="24"/>
      <c r="H71" s="24"/>
      <c r="I71" s="24"/>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row>
    <row r="72" spans="1:247" s="25" customFormat="1" x14ac:dyDescent="0.2">
      <c r="A72" s="24"/>
      <c r="B72" s="24"/>
      <c r="C72" s="33"/>
      <c r="D72" s="24"/>
      <c r="E72" s="24"/>
      <c r="F72" s="6"/>
      <c r="G72" s="24"/>
      <c r="H72" s="24"/>
      <c r="I72" s="24"/>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row>
  </sheetData>
  <sheetProtection selectLockedCells="1" selectUnlockedCells="1"/>
  <mergeCells count="4">
    <mergeCell ref="A6:I7"/>
    <mergeCell ref="A33:H33"/>
    <mergeCell ref="A34:E34"/>
    <mergeCell ref="A35:E35"/>
  </mergeCells>
  <phoneticPr fontId="2" type="noConversion"/>
  <dataValidations count="2">
    <dataValidation type="list" errorStyle="warning" allowBlank="1" showInputMessage="1" showErrorMessage="1" error="SOLO SELECCIONAR LAS DEPENDENCIAS DE LA LISTA" promptTitle="Dependencia" prompt="Selecciona las dependencias de la lista" sqref="I33:I42">
      <formula1>#REF!</formula1>
    </dataValidation>
    <dataValidation type="list" errorStyle="warning" allowBlank="1" showInputMessage="1" showErrorMessage="1" error="SOLO SELECCIONAR LAS DEPENDENCIAS DE LA LISTA" promptTitle="Dependencia" prompt="Selecciona las dependencias de la lista" sqref="I32">
      <formula1>#REF!</formula1>
    </dataValidation>
  </dataValidations>
  <pageMargins left="0.38" right="0.17" top="0.42" bottom="0.27559055118110237" header="0.19685039370078741" footer="0.19685039370078741"/>
  <pageSetup scale="75" fitToHeight="0" orientation="landscape" r:id="rId1"/>
  <headerFooter alignWithMargins="0"/>
  <rowBreaks count="1" manualBreakCount="1">
    <brk id="17" max="8"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anguage xmlns="http://schemas.microsoft.com/sharepoint/v3">Inglés</Language>
    <_Source xmlns="http://schemas.microsoft.com/sharepoint/v3/fields" xsi:nil="true"/>
    <TaxCatchAll xmlns="e66aed62-a72c-4c01-bbea-3ea55ab832f6">
      <Value>21</Value>
    </TaxCatchAll>
    <Codigo_x0020_Proceso xmlns="09e71aba-2254-4bf9-bde9-fe551177c8ee">12. INFORME CARTELERA DICIEMBRE  2017</Codigo_x0020_Proceso>
    <jf5c1017f7e1405b83c68e84344ceb0e xmlns="09e71aba-2254-4bf9-bde9-fe551177c8ee">
      <Terms xmlns="http://schemas.microsoft.com/office/infopath/2007/PartnerControls">
        <TermInfo xmlns="http://schemas.microsoft.com/office/infopath/2007/PartnerControls">
          <TermName xmlns="http://schemas.microsoft.com/office/infopath/2007/PartnerControls">Porconcurso de meritos</TermName>
          <TermId xmlns="http://schemas.microsoft.com/office/infopath/2007/PartnerControls">b0c132bb-9ec6-4297-96f9-42324886ccb1</TermId>
        </TermInfo>
      </Terms>
    </jf5c1017f7e1405b83c68e84344ceb0e>
    <_DCDateModified xmlns="http://schemas.microsoft.com/sharepoint/v3/fields" xsi:nil="true"/>
    <_Publisher xmlns="http://schemas.microsoft.com/sharepoint/v3/fields" xsi:nil="true"/>
    <_Relation xmlns="http://schemas.microsoft.com/sharepoint/v3/fields" xsi:nil="true"/>
    <_Contributor xmlns="http://schemas.microsoft.com/sharepoint/v3/fields" xsi:nil="true"/>
    <_Format xmlns="http://schemas.microsoft.com/sharepoint/v3/fields" xsi:nil="true"/>
    <_Coverage xmlns="http://schemas.microsoft.com/sharepoint/v3/fields" xsi:nil="true"/>
    <Anio xmlns="0bf6d295-b6ff-44e1-8a3b-face1d211270">2017</Anio>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DNPOI-48-565</_dlc_DocId>
    <_dlc_DocIdUrl xmlns="af7f7f6b-44e7-444a-90a4-d02bbf46acb6">
      <Url>https://colaboracion.dnp.gov.co/CDT/_layouts/15/DocIdRedir.aspx?ID=DNPOI-48-565</Url>
      <Description>DNPOI-48-565</Description>
    </_dlc_DocIdUrl>
    <TaxKeywordTaxHTField xmlns="e66aed62-a72c-4c01-bbea-3ea55ab832f6">
      <Terms xmlns="http://schemas.microsoft.com/office/infopath/2007/PartnerControls"/>
    </TaxKeywordTaxHTField>
    <DNPCodigoSecop xmlns="09e71aba-2254-4bf9-bde9-fe551177c8ee">
      <Url xsi:nil="true"/>
      <Description xsi:nil="true"/>
    </DNPCodigoSecop>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Selección" ma:contentTypeID="0x01010B005296897013BAF84B858553682CCFA4C201009813E65070DFA444ABB483EBFB236E57" ma:contentTypeVersion="16" ma:contentTypeDescription="Este tipo de contenido es para los proceso de seleccion en la contratacion del DNP" ma:contentTypeScope="" ma:versionID="b5ad3ab0f5ef612e799e05dfb5d4e3ee">
  <xsd:schema xmlns:xsd="http://www.w3.org/2001/XMLSchema" xmlns:xs="http://www.w3.org/2001/XMLSchema" xmlns:p="http://schemas.microsoft.com/office/2006/metadata/properties" xmlns:ns1="http://schemas.microsoft.com/sharepoint/v3" xmlns:ns2="e66aed62-a72c-4c01-bbea-3ea55ab832f6" xmlns:ns3="http://schemas.microsoft.com/sharepoint/v3/fields" xmlns:ns4="af7f7f6b-44e7-444a-90a4-d02bbf46acb6" xmlns:ns5="09e71aba-2254-4bf9-bde9-fe551177c8ee" xmlns:ns6="0bf6d295-b6ff-44e1-8a3b-face1d211270" targetNamespace="http://schemas.microsoft.com/office/2006/metadata/properties" ma:root="true" ma:fieldsID="39095b07faf55d27ece0856b43ce0f01" ns1:_="" ns2:_="" ns3:_="" ns4:_="" ns5:_="" ns6:_="">
    <xsd:import namespace="http://schemas.microsoft.com/sharepoint/v3"/>
    <xsd:import namespace="e66aed62-a72c-4c01-bbea-3ea55ab832f6"/>
    <xsd:import namespace="http://schemas.microsoft.com/sharepoint/v3/fields"/>
    <xsd:import namespace="af7f7f6b-44e7-444a-90a4-d02bbf46acb6"/>
    <xsd:import namespace="09e71aba-2254-4bf9-bde9-fe551177c8ee"/>
    <xsd:import namespace="0bf6d295-b6ff-44e1-8a3b-face1d211270"/>
    <xsd:element name="properties">
      <xsd:complexType>
        <xsd:sequence>
          <xsd:element name="documentManagement">
            <xsd:complexType>
              <xsd:all>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element ref="ns5:jf5c1017f7e1405b83c68e84344ceb0e" minOccurs="0"/>
                <xsd:element ref="ns2:TaxCatchAll" minOccurs="0"/>
                <xsd:element ref="ns2:TaxCatchAllLabel" minOccurs="0"/>
                <xsd:element ref="ns5:Codigo_x0020_Proceso" minOccurs="0"/>
                <xsd:element ref="ns2:TaxKeywordTaxHTField" minOccurs="0"/>
                <xsd:element ref="ns6:Anio" minOccurs="0"/>
                <xsd:element ref="ns5:DNPCodigoSeco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1"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e66aed62-a72c-4c01-bbea-3ea55ab832f6" elementFormDefault="qualified">
    <xsd:import namespace="http://schemas.microsoft.com/office/2006/documentManagement/types"/>
    <xsd:import namespace="http://schemas.microsoft.com/office/infopath/2007/PartnerControls"/>
    <xsd:element name="TaxCatchAll" ma:index="29" nillable="true" ma:displayName="Taxonomy Catch All Column" ma:description="" ma:hidden="true" ma:list="{31ecad23-b85a-45da-b363-de9f6568e771}" ma:internalName="TaxCatchAll" ma:showField="CatchAllData"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31ecad23-b85a-45da-b363-de9f6568e771}" ma:internalName="TaxCatchAllLabel" ma:readOnly="true" ma:showField="CatchAllDataLabel"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KeywordTaxHTField" ma:index="35" nillable="true" ma:taxonomy="true" ma:internalName="TaxKeywordTaxHTField" ma:taxonomyFieldName="TaxKeyword" ma:displayName="Palabras clave de empresa" ma:fieldId="{23f27201-bee3-471e-b2e7-b64fd8b7ca38}" ma:taxonomyMulti="true" ma:sspId="05508229-2153-492e-afd9-603097ba4ff2"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ma:readOnly="false">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9" nillable="true" ma:displayName="Formato" ma:description="Tipo de medio, formato de archivo o dimensiones" ma:internalName="_Format">
      <xsd:simpleType>
        <xsd:restriction base="dms:Text"/>
      </xsd:simpleType>
    </xsd:element>
    <xsd:element name="_Identifier" ma:index="10"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2" nillable="true" ma:displayName="Redactor" ma:description="La persona, organización o servicio que publicó este recurso" ma:internalName="_Publisher">
      <xsd:simpleType>
        <xsd:restriction base="dms:Text"/>
      </xsd:simpleType>
    </xsd:element>
    <xsd:element name="_Relation" ma:index="13" nillable="true" ma:displayName="Relación" ma:description="Referencias a los recursos relacionados" ma:internalName="_Relation">
      <xsd:simpleType>
        <xsd:restriction base="dms:Note">
          <xsd:maxLength value="255"/>
        </xsd:restriction>
      </xsd:simpleType>
    </xsd:element>
    <xsd:element name="_RightsManagement" ma:index="14"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5" nillable="true" ma:displayName="Origen" ma:description="Referencias a los recursos de los que se deriva este recurso" ma:internalName="_Source">
      <xsd:simpleType>
        <xsd:restriction base="dms:Note">
          <xsd:maxLength value="255"/>
        </xsd:restriction>
      </xsd:simpleType>
    </xsd:element>
    <xsd:element name="_ResourceType" ma:index="17"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9e71aba-2254-4bf9-bde9-fe551177c8ee" elementFormDefault="qualified">
    <xsd:import namespace="http://schemas.microsoft.com/office/2006/documentManagement/types"/>
    <xsd:import namespace="http://schemas.microsoft.com/office/infopath/2007/PartnerControls"/>
    <xsd:element name="jf5c1017f7e1405b83c68e84344ceb0e" ma:index="28" ma:taxonomy="true" ma:internalName="jf5c1017f7e1405b83c68e84344ceb0e" ma:taxonomyFieldName="Tipo_x0020_proceso" ma:displayName="Tipo proceso" ma:readOnly="false" ma:default="" ma:fieldId="{3f5c1017-f7e1-405b-83c6-8e84344ceb0e}" ma:sspId="384f72bb-96fb-47a9-95a9-62dfa69a7510" ma:termSetId="6f8a1f18-da12-47fa-9cde-01d098e787c5" ma:anchorId="00000000-0000-0000-0000-000000000000" ma:open="false" ma:isKeyword="false">
      <xsd:complexType>
        <xsd:sequence>
          <xsd:element ref="pc:Terms" minOccurs="0" maxOccurs="1"/>
        </xsd:sequence>
      </xsd:complexType>
    </xsd:element>
    <xsd:element name="Codigo_x0020_Proceso" ma:index="33" nillable="true" ma:displayName="Codigo Proceso" ma:internalName="Codigo_x0020_Proceso">
      <xsd:simpleType>
        <xsd:restriction base="dms:Text">
          <xsd:maxLength value="255"/>
        </xsd:restriction>
      </xsd:simpleType>
    </xsd:element>
    <xsd:element name="DNPCodigoSecop" ma:index="37" nillable="true" ma:displayName="Código SECOP" ma:format="Hyperlink" ma:internalName="DNPCodigoSecop">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bf6d295-b6ff-44e1-8a3b-face1d211270" elementFormDefault="qualified">
    <xsd:import namespace="http://schemas.microsoft.com/office/2006/documentManagement/types"/>
    <xsd:import namespace="http://schemas.microsoft.com/office/infopath/2007/PartnerControls"/>
    <xsd:element name="Anio" ma:index="36" nillable="true" ma:displayName="Año" ma:description="Defina la fecha en la que se publicó el documento o el proyecto." ma:internalName="Anio">
      <xsd:simpleType>
        <xsd:restriction base="dms:Text">
          <xsd:maxLength value="4"/>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7" ma:displayName="Tipo de contenido"/>
        <xsd:element ref="dc:title" maxOccurs="1" ma:index="1" ma:displayName="Título"/>
        <xsd:element ref="dc:subject" minOccurs="0" maxOccurs="1" ma:index="16" ma:displayName="Asunto"/>
        <xsd:element ref="dc:description" minOccurs="0" maxOccurs="1" ma:index="2" ma:displayName="Descripción"/>
        <xsd:element name="keywords" minOccurs="0" maxOccurs="1" type="xsd:string"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C30B82-92DB-4E85-A0A1-C77DDFE3E521}"/>
</file>

<file path=customXml/itemProps2.xml><?xml version="1.0" encoding="utf-8"?>
<ds:datastoreItem xmlns:ds="http://schemas.openxmlformats.org/officeDocument/2006/customXml" ds:itemID="{603265F1-68FC-4C6A-ADD3-5A265A68CF6C}"/>
</file>

<file path=customXml/itemProps3.xml><?xml version="1.0" encoding="utf-8"?>
<ds:datastoreItem xmlns:ds="http://schemas.openxmlformats.org/officeDocument/2006/customXml" ds:itemID="{3DB40FB4-DB00-4102-9739-5148840D677C}"/>
</file>

<file path=customXml/itemProps4.xml><?xml version="1.0" encoding="utf-8"?>
<ds:datastoreItem xmlns:ds="http://schemas.openxmlformats.org/officeDocument/2006/customXml" ds:itemID="{A0A359A0-AC32-4231-B5FB-2A0317EA94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DICIEMBRE 2017</vt:lpstr>
      <vt:lpstr>'DICIEMBRE 2017'!Área_de_impresión</vt:lpstr>
      <vt:lpstr>'DICIEMBRE 2017'!Títulos_a_imprimir</vt:lpstr>
    </vt:vector>
  </TitlesOfParts>
  <Company>DNP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12. INFORME CARTELERA DICIEMBRE  2017</dc:title>
  <dc:subject>12. INFORME CARTELERA DICIEMBRE  2017</dc:subject>
  <dc:creator>hdortiz</dc:creator>
  <cp:keywords/>
  <dc:description/>
  <cp:lastModifiedBy>Jessica Lorena Carreño Arias</cp:lastModifiedBy>
  <cp:lastPrinted>2017-12-15T20:57:44Z</cp:lastPrinted>
  <dcterms:created xsi:type="dcterms:W3CDTF">2010-05-10T16:54:27Z</dcterms:created>
  <dcterms:modified xsi:type="dcterms:W3CDTF">2018-01-16T19:09:57Z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0x01010B005296897013BAF84B858553682CCFA4C201009813E65070DFA444ABB483EBFB236E57</vt:lpwstr>
  </property>
  <property fmtid="{D5CDD505-2E9C-101B-9397-08002B2CF9AE}" pid="3" name="_dlc_DocIdItemGuid">
    <vt:lpwstr>6fc6cd9b-1d78-40e6-bf7b-d6175e61afd7</vt:lpwstr>
  </property>
  <property fmtid="{D5CDD505-2E9C-101B-9397-08002B2CF9AE}" pid="4" name="Tipo_x0020_proceso_x0020_subasta">
    <vt:lpwstr/>
  </property>
  <property fmtid="{D5CDD505-2E9C-101B-9397-08002B2CF9AE}" pid="5" name="Tipo_x0020_proceso">
    <vt:lpwstr/>
  </property>
  <property fmtid="{D5CDD505-2E9C-101B-9397-08002B2CF9AE}" pid="6" name="k09ca6e833714152a6a68fc6786d2728">
    <vt:lpwstr/>
  </property>
  <property fmtid="{D5CDD505-2E9C-101B-9397-08002B2CF9AE}" pid="8" name="Tipo proceso">
    <vt:lpwstr>21;#Porconcurso de meritos|b0c132bb-9ec6-4297-96f9-42324886ccb1</vt:lpwstr>
  </property>
  <property fmtid="{D5CDD505-2E9C-101B-9397-08002B2CF9AE}" pid="9" name="Tipo proceso subasta">
    <vt:lpwstr/>
  </property>
</Properties>
</file>