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worksheets/sheet10.xml" ContentType="application/vnd.openxmlformats-officedocument.spreadsheetml.worksheet+xml"/>
  <Override PartName="/xl/drawings/drawing5.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planeacionnacional.sharepoint.com/sites/MDinterno/Documentos compartidos/Información SD/03 TIPOLOGÍAS/6. Vigencia 2025/09_Documentos página web/"/>
    </mc:Choice>
  </mc:AlternateContent>
  <xr:revisionPtr revIDLastSave="3319" documentId="13_ncr:1_{79B4E3CA-E4E8-4EB8-8F25-708F06682773}" xr6:coauthVersionLast="47" xr6:coauthVersionMax="47" xr10:uidLastSave="{4885718A-0284-4F5D-9563-363E73DCDFC5}"/>
  <bookViews>
    <workbookView xWindow="-120" yWindow="-120" windowWidth="29040" windowHeight="15840" tabRatio="927" firstSheet="2" activeTab="3" xr2:uid="{50CED8E2-A0DC-42D4-A36E-45AF667E255A}"/>
  </bookViews>
  <sheets>
    <sheet name="MDM vs IDF" sheetId="2" state="hidden" r:id="rId1"/>
    <sheet name="Paso a paso" sheetId="22" state="hidden" r:id="rId2"/>
    <sheet name="Diccionario de datos" sheetId="24" r:id="rId3"/>
    <sheet name="Municipios" sheetId="1" r:id="rId4"/>
    <sheet name="Análisis _Mun" sheetId="16" state="hidden" r:id="rId5"/>
    <sheet name="Departamentos" sheetId="4" r:id="rId6"/>
    <sheet name="Análisis_Dptos" sheetId="21" state="hidden" r:id="rId7"/>
    <sheet name="TablaResumenWord" sheetId="36" state="hidden" r:id="rId8"/>
    <sheet name="#Clusters" sheetId="11" state="hidden" r:id="rId9"/>
    <sheet name="Corr" sheetId="34" state="hidden" r:id="rId10"/>
  </sheets>
  <definedNames>
    <definedName name="_xlnm._FilterDatabase" localSheetId="4" hidden="1">'Análisis _Mun'!$A$1:$P$43</definedName>
    <definedName name="_xlnm._FilterDatabase" localSheetId="6" hidden="1">Análisis_Dptos!$A$1:$AZ$6</definedName>
    <definedName name="_xlnm._FilterDatabase" localSheetId="5" hidden="1">Departamentos!$A$3:$BC$35</definedName>
    <definedName name="_xlnm._FilterDatabase" localSheetId="3" hidden="1">Municipios!$A$3:$BQ$1106</definedName>
    <definedName name="_xlnm._FilterDatabase" localSheetId="7" hidden="1">TablaResumenWord!$A$1:$E$1103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21" l="1"/>
  <c r="K3" i="21" s="1"/>
  <c r="K4" i="21" s="1"/>
  <c r="K5" i="21" s="1"/>
  <c r="K6" i="21" s="1"/>
  <c r="J2" i="21"/>
  <c r="J3" i="21" s="1"/>
  <c r="J4" i="21" s="1"/>
  <c r="J5" i="21" s="1"/>
  <c r="J6" i="21" s="1"/>
  <c r="H2" i="21"/>
  <c r="H3" i="21" s="1"/>
  <c r="H4" i="21" s="1"/>
  <c r="H5" i="21" s="1"/>
  <c r="H6" i="21" s="1"/>
  <c r="I2" i="21"/>
  <c r="I3" i="21" s="1"/>
  <c r="I4" i="21" s="1"/>
  <c r="I5" i="21" s="1"/>
  <c r="I6" i="21" s="1"/>
  <c r="J1" i="21"/>
  <c r="K1" i="21" s="1"/>
  <c r="H1" i="21"/>
  <c r="I1" i="21" s="1"/>
  <c r="P47" i="16" l="1"/>
  <c r="O47" i="16"/>
  <c r="N47" i="16"/>
  <c r="M47" i="16"/>
  <c r="L47" i="16"/>
  <c r="K47" i="16"/>
  <c r="J47" i="16"/>
  <c r="I47" i="16"/>
  <c r="P46" i="16"/>
  <c r="O46" i="16"/>
  <c r="N46" i="16"/>
  <c r="M46" i="16"/>
  <c r="L46" i="16"/>
  <c r="K46" i="16"/>
  <c r="J46" i="16"/>
  <c r="I46" i="16"/>
  <c r="P43" i="16"/>
  <c r="O43" i="16"/>
  <c r="N43" i="16"/>
  <c r="M43" i="16"/>
  <c r="L43" i="16"/>
  <c r="K43" i="16"/>
  <c r="J43" i="16"/>
  <c r="I43" i="16"/>
  <c r="P42" i="16"/>
  <c r="O42" i="16"/>
  <c r="N42" i="16"/>
  <c r="M42" i="16"/>
  <c r="L42" i="16"/>
  <c r="K42" i="16"/>
  <c r="J42" i="16"/>
  <c r="I42" i="16"/>
  <c r="P41" i="16"/>
  <c r="O41" i="16"/>
  <c r="N41" i="16"/>
  <c r="M41" i="16"/>
  <c r="L41" i="16"/>
  <c r="K41" i="16"/>
  <c r="J41" i="16"/>
  <c r="I41" i="16"/>
  <c r="P40" i="16"/>
  <c r="O40" i="16"/>
  <c r="N40" i="16"/>
  <c r="M40" i="16"/>
  <c r="L40" i="16"/>
  <c r="K40" i="16"/>
  <c r="J40" i="16"/>
  <c r="I40" i="16"/>
  <c r="P39" i="16"/>
  <c r="O39" i="16"/>
  <c r="N39" i="16"/>
  <c r="M39" i="16"/>
  <c r="L39" i="16"/>
  <c r="K39" i="16"/>
  <c r="J39" i="16"/>
  <c r="I39" i="16"/>
  <c r="P38" i="16"/>
  <c r="O38" i="16"/>
  <c r="N38" i="16"/>
  <c r="M38" i="16"/>
  <c r="L38" i="16"/>
  <c r="K38" i="16"/>
  <c r="J38" i="16"/>
  <c r="I38" i="16"/>
  <c r="P37" i="16"/>
  <c r="O37" i="16"/>
  <c r="N37" i="16"/>
  <c r="M37" i="16"/>
  <c r="L37" i="16"/>
  <c r="K37" i="16"/>
  <c r="J37" i="16"/>
  <c r="I37" i="16"/>
  <c r="P36" i="16"/>
  <c r="O36" i="16"/>
  <c r="N36" i="16"/>
  <c r="M36" i="16"/>
  <c r="L36" i="16"/>
  <c r="K36" i="16"/>
  <c r="J36" i="16"/>
  <c r="I36" i="16"/>
  <c r="P35" i="16"/>
  <c r="O35" i="16"/>
  <c r="N35" i="16"/>
  <c r="M35" i="16"/>
  <c r="L35" i="16"/>
  <c r="K35" i="16"/>
  <c r="J35" i="16"/>
  <c r="I35" i="16"/>
  <c r="P34" i="16"/>
  <c r="O34" i="16"/>
  <c r="N34" i="16"/>
  <c r="M34" i="16"/>
  <c r="L34" i="16"/>
  <c r="K34" i="16"/>
  <c r="J34" i="16"/>
  <c r="I34" i="16"/>
  <c r="P33" i="16"/>
  <c r="O33" i="16"/>
  <c r="N33" i="16"/>
  <c r="M33" i="16"/>
  <c r="L33" i="16"/>
  <c r="K33" i="16"/>
  <c r="J33" i="16"/>
  <c r="I33" i="16"/>
  <c r="P32" i="16"/>
  <c r="O32" i="16"/>
  <c r="N32" i="16"/>
  <c r="M32" i="16"/>
  <c r="L32" i="16"/>
  <c r="K32" i="16"/>
  <c r="J32" i="16"/>
  <c r="I32" i="16"/>
  <c r="P31" i="16"/>
  <c r="O31" i="16"/>
  <c r="N31" i="16"/>
  <c r="M31" i="16"/>
  <c r="L31" i="16"/>
  <c r="K31" i="16"/>
  <c r="J31" i="16"/>
  <c r="I31" i="16"/>
  <c r="P30" i="16"/>
  <c r="O30" i="16"/>
  <c r="N30" i="16"/>
  <c r="M30" i="16"/>
  <c r="L30" i="16"/>
  <c r="K30" i="16"/>
  <c r="J30" i="16"/>
  <c r="I30" i="16"/>
  <c r="P29" i="16"/>
  <c r="O29" i="16"/>
  <c r="N29" i="16"/>
  <c r="M29" i="16"/>
  <c r="L29" i="16"/>
  <c r="K29" i="16"/>
  <c r="J29" i="16"/>
  <c r="I29" i="16"/>
  <c r="P28" i="16"/>
  <c r="O28" i="16"/>
  <c r="N28" i="16"/>
  <c r="M28" i="16"/>
  <c r="L28" i="16"/>
  <c r="K28" i="16"/>
  <c r="J28" i="16"/>
  <c r="I28" i="16"/>
  <c r="P27" i="16"/>
  <c r="O27" i="16"/>
  <c r="N27" i="16"/>
  <c r="M27" i="16"/>
  <c r="L27" i="16"/>
  <c r="K27" i="16"/>
  <c r="J27" i="16"/>
  <c r="I27" i="16"/>
  <c r="P26" i="16"/>
  <c r="O26" i="16"/>
  <c r="N26" i="16"/>
  <c r="M26" i="16"/>
  <c r="L26" i="16"/>
  <c r="K26" i="16"/>
  <c r="J26" i="16"/>
  <c r="I26" i="16"/>
  <c r="P25" i="16"/>
  <c r="O25" i="16"/>
  <c r="N25" i="16"/>
  <c r="M25" i="16"/>
  <c r="L25" i="16"/>
  <c r="K25" i="16"/>
  <c r="J25" i="16"/>
  <c r="I25" i="16"/>
  <c r="P24" i="16"/>
  <c r="O24" i="16"/>
  <c r="N24" i="16"/>
  <c r="M24" i="16"/>
  <c r="L24" i="16"/>
  <c r="K24" i="16"/>
  <c r="J24" i="16"/>
  <c r="I24" i="16"/>
  <c r="P23" i="16"/>
  <c r="O23" i="16"/>
  <c r="N23" i="16"/>
  <c r="M23" i="16"/>
  <c r="L23" i="16"/>
  <c r="K23" i="16"/>
  <c r="J23" i="16"/>
  <c r="I23" i="16"/>
  <c r="P22" i="16"/>
  <c r="O22" i="16"/>
  <c r="N22" i="16"/>
  <c r="M22" i="16"/>
  <c r="L22" i="16"/>
  <c r="K22" i="16"/>
  <c r="J22" i="16"/>
  <c r="I22" i="16"/>
  <c r="P21" i="16"/>
  <c r="O21" i="16"/>
  <c r="N21" i="16"/>
  <c r="M21" i="16"/>
  <c r="L21" i="16"/>
  <c r="K21" i="16"/>
  <c r="J21" i="16"/>
  <c r="I21" i="16"/>
  <c r="P20" i="16"/>
  <c r="O20" i="16"/>
  <c r="N20" i="16"/>
  <c r="M20" i="16"/>
  <c r="L20" i="16"/>
  <c r="K20" i="16"/>
  <c r="J20" i="16"/>
  <c r="I20" i="16"/>
  <c r="P19" i="16"/>
  <c r="O19" i="16"/>
  <c r="N19" i="16"/>
  <c r="M19" i="16"/>
  <c r="L19" i="16"/>
  <c r="K19" i="16"/>
  <c r="J19" i="16"/>
  <c r="I19" i="16"/>
  <c r="P18" i="16"/>
  <c r="O18" i="16"/>
  <c r="N18" i="16"/>
  <c r="M18" i="16"/>
  <c r="L18" i="16"/>
  <c r="K18" i="16"/>
  <c r="J18" i="16"/>
  <c r="I18" i="16"/>
  <c r="P17" i="16"/>
  <c r="O17" i="16"/>
  <c r="N17" i="16"/>
  <c r="M17" i="16"/>
  <c r="L17" i="16"/>
  <c r="K17" i="16"/>
  <c r="J17" i="16"/>
  <c r="I17" i="16"/>
  <c r="P16" i="16"/>
  <c r="O16" i="16"/>
  <c r="N16" i="16"/>
  <c r="M16" i="16"/>
  <c r="L16" i="16"/>
  <c r="K16" i="16"/>
  <c r="J16" i="16"/>
  <c r="I16" i="16"/>
  <c r="P15" i="16"/>
  <c r="O15" i="16"/>
  <c r="N15" i="16"/>
  <c r="M15" i="16"/>
  <c r="L15" i="16"/>
  <c r="K15" i="16"/>
  <c r="J15" i="16"/>
  <c r="I15" i="16"/>
  <c r="P14" i="16"/>
  <c r="O14" i="16"/>
  <c r="N14" i="16"/>
  <c r="M14" i="16"/>
  <c r="L14" i="16"/>
  <c r="K14" i="16"/>
  <c r="J14" i="16"/>
  <c r="I14" i="16"/>
  <c r="P13" i="16"/>
  <c r="O13" i="16"/>
  <c r="N13" i="16"/>
  <c r="M13" i="16"/>
  <c r="L13" i="16"/>
  <c r="K13" i="16"/>
  <c r="J13" i="16"/>
  <c r="I13" i="16"/>
  <c r="P12" i="16"/>
  <c r="O12" i="16"/>
  <c r="N12" i="16"/>
  <c r="M12" i="16"/>
  <c r="L12" i="16"/>
  <c r="K12" i="16"/>
  <c r="J12" i="16"/>
  <c r="I12" i="16"/>
  <c r="P11" i="16"/>
  <c r="O11" i="16"/>
  <c r="N11" i="16"/>
  <c r="M11" i="16"/>
  <c r="L11" i="16"/>
  <c r="K11" i="16"/>
  <c r="J11" i="16"/>
  <c r="I11" i="16"/>
  <c r="P10" i="16"/>
  <c r="O10" i="16"/>
  <c r="N10" i="16"/>
  <c r="M10" i="16"/>
  <c r="L10" i="16"/>
  <c r="K10" i="16"/>
  <c r="J10" i="16"/>
  <c r="I10" i="16"/>
  <c r="P9" i="16"/>
  <c r="O9" i="16"/>
  <c r="N9" i="16"/>
  <c r="M9" i="16"/>
  <c r="L9" i="16"/>
  <c r="K9" i="16"/>
  <c r="J9" i="16"/>
  <c r="I9" i="16"/>
  <c r="P8" i="16"/>
  <c r="O8" i="16"/>
  <c r="N8" i="16"/>
  <c r="M8" i="16"/>
  <c r="L8" i="16"/>
  <c r="K8" i="16"/>
  <c r="J8" i="16"/>
  <c r="I8" i="16"/>
  <c r="P7" i="16"/>
  <c r="O7" i="16"/>
  <c r="N7" i="16"/>
  <c r="M7" i="16"/>
  <c r="L7" i="16"/>
  <c r="K7" i="16"/>
  <c r="J7" i="16"/>
  <c r="I7" i="16"/>
  <c r="P6" i="16"/>
  <c r="O6" i="16"/>
  <c r="N6" i="16"/>
  <c r="M6" i="16"/>
  <c r="L6" i="16"/>
  <c r="K6" i="16"/>
  <c r="J6" i="16"/>
  <c r="I6" i="16"/>
  <c r="P5" i="16"/>
  <c r="O5" i="16"/>
  <c r="N5" i="16"/>
  <c r="M5" i="16"/>
  <c r="L5" i="16"/>
  <c r="K5" i="16"/>
  <c r="J5" i="16"/>
  <c r="I5" i="16"/>
  <c r="P4" i="16"/>
  <c r="O4" i="16"/>
  <c r="N4" i="16"/>
  <c r="M4" i="16"/>
  <c r="L4" i="16"/>
  <c r="K4" i="16"/>
  <c r="J4" i="16"/>
  <c r="I4" i="16"/>
  <c r="P3" i="16"/>
  <c r="O3" i="16"/>
  <c r="N3" i="16"/>
  <c r="M3" i="16"/>
  <c r="L3" i="16"/>
  <c r="K3" i="16"/>
  <c r="J3" i="16"/>
  <c r="I3" i="16"/>
  <c r="P2" i="16"/>
  <c r="O2" i="16"/>
  <c r="N2" i="16"/>
  <c r="M2" i="16"/>
  <c r="L2" i="16"/>
  <c r="K2" i="16"/>
  <c r="J2" i="16"/>
  <c r="I2" i="16"/>
  <c r="M1" i="16"/>
  <c r="N1" i="16" s="1"/>
  <c r="O1" i="16" s="1"/>
  <c r="P1" i="16" s="1"/>
  <c r="P45" i="16" s="1"/>
  <c r="I1" i="16"/>
  <c r="J1" i="16" s="1"/>
  <c r="K1" i="16" s="1"/>
  <c r="L1" i="16" s="1"/>
  <c r="L45" i="16" s="1"/>
  <c r="J45" i="16" l="1"/>
  <c r="O45" i="16"/>
  <c r="N45" i="16"/>
  <c r="M45" i="16"/>
  <c r="K45" i="16"/>
  <c r="I4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tc={E4B67C87-C826-4AA2-B7B8-BCDDB892E453}</author>
    <author>tc={E81C3C28-F046-4751-AD9D-C4B322037495}</author>
  </authors>
  <commentList>
    <comment ref="F1" authorId="0" shapeId="0" xr:uid="{E4B67C87-C826-4AA2-B7B8-BCDDB892E453}">
      <text>
        <t>[Comentario encadenado]
Su versión de Excel le permite leer este comentario encadenado; sin embargo, las ediciones que se apliquen se quitarán si el archivo se abre en una versión más reciente de Excel. Más información: https://go.microsoft.com/fwlink/?linkid=870924
Comentario:
    Excluye Nueva Belén de Bajirá del cálculo</t>
      </text>
    </comment>
    <comment ref="F45" authorId="1" shapeId="0" xr:uid="{E81C3C28-F046-4751-AD9D-C4B322037495}">
      <text>
        <t>[Comentario encadenado]
Su versión de Excel le permite leer este comentario encadenado; sin embargo, las ediciones que se apliquen se quitarán si el archivo se abre en una versión más reciente de Excel. Más información: https://go.microsoft.com/fwlink/?linkid=870924
Comentario:
    Excluye Nueva Belén de Bajirá del cálculo</t>
      </text>
    </comment>
  </commentList>
</comments>
</file>

<file path=xl/sharedStrings.xml><?xml version="1.0" encoding="utf-8"?>
<sst xmlns="http://schemas.openxmlformats.org/spreadsheetml/2006/main" count="23625" uniqueCount="2657">
  <si>
    <t>MDM Gestión</t>
  </si>
  <si>
    <t>IDF</t>
  </si>
  <si>
    <t>Variable</t>
  </si>
  <si>
    <t>Fuente</t>
  </si>
  <si>
    <t>Comentario</t>
  </si>
  <si>
    <r>
      <t xml:space="preserve">El Índice de Desempeño Fiscal es una medición del desempeño de la gestión financiera de las ET que da cuenta de la sostenibilidad financiera a la luz de la viabilidad fiscal, la capacidad de generación de recursos propios, el endeudamiento, los niveles de inversión y la capacidad de gestión financiera en los municipios y departamentos del país. Su objetivo es medir la gestión fiscal de las entidades territoriales con el fin de identificar buenas prácticas en el manejo de las finanzas públicas y fortalecer la asistencia técnica territorial.
 Escala de 0 a 100 puntos, donde valores cercanos a 0 denotan un bajo desempeño fiscal, y valores cercanos a 100 indican que la entidad logró en conjunto, buenos resultados
</t>
    </r>
    <r>
      <rPr>
        <b/>
        <sz val="11"/>
        <color theme="1"/>
        <rFont val="Aptos Narrow"/>
        <family val="2"/>
        <scheme val="minor"/>
      </rPr>
      <t xml:space="preserve">
ANTIGUA METODOLOGÍA</t>
    </r>
    <r>
      <rPr>
        <sz val="11"/>
        <color theme="1"/>
        <rFont val="Aptos Narrow"/>
        <family val="2"/>
        <scheme val="minor"/>
      </rPr>
      <t xml:space="preserve">
Indicador sintético con seis indicadores de gestión financiera a partir de un promedio simple que se encuentra en una en:
• Autofinanciación de los gastos de funcionamiento: capacidad para cubrir el gasto de funcionamiento de la administración central con las rentas de libre destinación (Ley 617 de 2000).
• Respaldo del servicio de la deuda: capacidad para respaldar el servicio de la deuda con los ingresos percibidos (servicio de la deuda/ingresos disponibles).
• Dependencia de las transferencias de la Nación y Regalías: (100-((SGP-SGR+otras transferencias)/ingresos totales))).
• Generación de Recursos Propios: ingresos tributarios/ingresos corrientes.
• Magnitud de la Inversión: gasto total en inversión/gastos totales.
• Capacidad de Ahorro: ahorro corriente/ ingresos corrientes.
</t>
    </r>
    <r>
      <rPr>
        <b/>
        <sz val="11"/>
        <color theme="1"/>
        <rFont val="Aptos Narrow"/>
        <family val="2"/>
        <scheme val="minor"/>
      </rPr>
      <t>NUEVA METODOLOGÍA</t>
    </r>
    <r>
      <rPr>
        <sz val="11"/>
        <color theme="1"/>
        <rFont val="Aptos Narrow"/>
        <family val="2"/>
        <scheme val="minor"/>
      </rPr>
      <t xml:space="preserve"> (Toman las capacidades inciales de referencia de grupos)
Cuenta con 2 dimensiones de calificación.
- Resultados Fiscales (80%): Promedio simple de los indicadores por temáticas:
</t>
    </r>
    <r>
      <rPr>
        <sz val="11"/>
        <color theme="8"/>
        <rFont val="Aptos Narrow"/>
        <family val="2"/>
        <scheme val="minor"/>
      </rPr>
      <t>• Dependencia de las Transferencias: SGP y otras/ ingresos total (20%): El indice premia que las ET no dependas de las transferencias para su desarrollo</t>
    </r>
    <r>
      <rPr>
        <sz val="11"/>
        <color theme="1"/>
        <rFont val="Aptos Narrow"/>
        <family val="2"/>
        <scheme val="minor"/>
      </rPr>
      <t xml:space="preserve">
• Inversión: Formación Bruta de Capital Fijo/ Gasto de Inversión (20%): premia el gasto de las inversiones que tienen retorno a futuro, tiene en cuenta los datos de los otros municipios 
• Endeudamiento: Pasivos/ activos (20%): premia las ET que tienen mayor respaldo para el pago de sus pasivos
• Medidas de Déficit o Superávit: 1) Ahorro corriente/ Ingreso corriente, premia que se puedan liberar excedentes 2) Balance Primario/Ingresos Totales + Desembolsos: 20%. se permia que haya un equilibrio  
- Gestión Financiera Territorial (20%): Promedio simple de los indicadores + Bonificaciones:
• Capacidad de programación y ejecución de ingresos: Para ingresos propios: Recaudo efectivo/Presupuesto inicial (o programación): 
• Capacidad de ejecución de inversión: Para inversión: Pagos/Compromisos
</t>
    </r>
    <r>
      <rPr>
        <sz val="11"/>
        <color theme="8"/>
        <rFont val="Aptos Narrow"/>
        <family val="2"/>
        <scheme val="minor"/>
      </rPr>
      <t>• Cumplimiento límites de la Ley 617 de 2000 (holgura): Límite Ley 617- Gastos de funcionamiento/Ingresos corrientes de libre destinación.</t>
    </r>
    <r>
      <rPr>
        <sz val="11"/>
        <color theme="1"/>
        <rFont val="Aptos Narrow"/>
        <family val="2"/>
        <scheme val="minor"/>
      </rPr>
      <t xml:space="preserve">
</t>
    </r>
    <r>
      <rPr>
        <sz val="11"/>
        <color theme="5" tint="0.59999389629810485"/>
        <rFont val="Aptos Narrow"/>
        <family val="2"/>
        <scheme val="minor"/>
      </rPr>
      <t xml:space="preserve">Otorga dos bonos:
• Bonificación de esfuerzo propio: % crecimiento Tributarios + No Tributarios en dos vigencias (si por dos vigencias han tenido crecimiento positivo, se le da el bono) 
• Bonificación Actualización Catastral: 2 puntos en gestión por actualización
</t>
    </r>
    <r>
      <rPr>
        <sz val="11"/>
        <color theme="1"/>
        <rFont val="Aptos Narrow"/>
        <family val="2"/>
        <scheme val="minor"/>
      </rPr>
      <t xml:space="preserve">
Nota: tiene en cuenta las categorías de las capacidades iniciales para saber con quien compararse. Que vigencia tienen? la referencia de los grupos se incluye dentro del calculo de IDF? No
</t>
    </r>
    <r>
      <rPr>
        <sz val="11"/>
        <color theme="8"/>
        <rFont val="Aptos Narrow"/>
        <family val="2"/>
        <scheme val="minor"/>
      </rPr>
      <t>Los que estan en morado es por que dependen de la calificación de los otros municipios</t>
    </r>
  </si>
  <si>
    <t>* Movilización de recursos</t>
  </si>
  <si>
    <r>
      <t xml:space="preserve">1. (Ingresos tibutarios y no tributarios- </t>
    </r>
    <r>
      <rPr>
        <sz val="11"/>
        <color theme="5"/>
        <rFont val="Aptos Narrow"/>
        <family val="2"/>
        <scheme val="minor"/>
      </rPr>
      <t>recaudo por instrumentos OT</t>
    </r>
    <r>
      <rPr>
        <sz val="11"/>
        <color theme="1"/>
        <rFont val="Aptos Narrow"/>
        <family val="2"/>
        <scheme val="minor"/>
      </rPr>
      <t xml:space="preserve">*)/ población
</t>
    </r>
    <r>
      <rPr>
        <sz val="11"/>
        <color theme="2" tint="-0.499984740745262"/>
        <rFont val="Aptos Narrow"/>
        <family val="2"/>
        <scheme val="minor"/>
      </rPr>
      <t>*recaudo por concepto de Impuesto Predial, Delineación Urbana, Valorización y Plusvalía</t>
    </r>
  </si>
  <si>
    <t>Operaciones Efectivas de Caja-OEC (DNP), reportes CUIPO del CHIP y DANE</t>
  </si>
  <si>
    <t>Se estaría dejando de lado los ingresos por industria y comercio, sobretasa a la gasolina, entre otros (deguello, consumo de licores, tx de registro)</t>
  </si>
  <si>
    <r>
      <t xml:space="preserve">2. Recuado total por </t>
    </r>
    <r>
      <rPr>
        <sz val="11"/>
        <color theme="5"/>
        <rFont val="Aptos Narrow"/>
        <family val="2"/>
        <scheme val="minor"/>
      </rPr>
      <t>instrumentos de OT</t>
    </r>
    <r>
      <rPr>
        <sz val="11"/>
        <color theme="1"/>
        <rFont val="Aptos Narrow"/>
        <family val="2"/>
        <scheme val="minor"/>
      </rPr>
      <t xml:space="preserve"> (predial, delimintación urbana, valorización, plusvalia)/ población</t>
    </r>
  </si>
  <si>
    <t>Reportes CUIPO del CHIP y DANE</t>
  </si>
  <si>
    <t>Hay tres momentos del gasto: i) compromiso, ii) obligación, iii) pago</t>
  </si>
  <si>
    <t>3. Inversión financiada con recursos propios/ inversión total del municipio</t>
  </si>
  <si>
    <t>Operaciones Efectivas de Caja-OEC (DNP) y reportes CUIPO del CHIP</t>
  </si>
  <si>
    <t>* Ejecución de recursos</t>
  </si>
  <si>
    <r>
      <t xml:space="preserve">1. Recursos obligados en la vigencia relacionados con los sectores de desarrollo económico/ Recursos apropiados en la vigencia relacionados con los sectores de desarrollo económico 
</t>
    </r>
    <r>
      <rPr>
        <sz val="11"/>
        <color theme="2" tint="-0.499984740745262"/>
        <rFont val="Aptos Narrow"/>
        <family val="2"/>
        <scheme val="minor"/>
      </rPr>
      <t>* Obligaciones contraidas o compromisos
Las apropiaciones son autorizaciones máximas de gasto que el Congreso de la República aprueba para ser comprometidas durante la vigencia fiscal respectiva.</t>
    </r>
    <r>
      <rPr>
        <sz val="11"/>
        <color theme="1"/>
        <rFont val="Aptos Narrow"/>
        <family val="2"/>
        <scheme val="minor"/>
      </rPr>
      <t xml:space="preserve"> </t>
    </r>
    <r>
      <rPr>
        <sz val="11"/>
        <color theme="1" tint="0.34998626667073579"/>
        <rFont val="Aptos Narrow"/>
        <family val="2"/>
        <scheme val="minor"/>
      </rPr>
      <t>Apropiación= programación</t>
    </r>
  </si>
  <si>
    <t>Reportes CUIPO</t>
  </si>
  <si>
    <t>El IDF mide también la "ejecución", pero de forma diferente: capacidad de programación y ejecución de ingresos, y capacidad de ejecución de inversión. Estos son ejecución del gasto</t>
  </si>
  <si>
    <t>2. Recursos obligados en la vigencia relacionados con los sectores de desarrollo social/ Recursos apropiados en la vigencia relacionados con los sectores de desarrollo social</t>
  </si>
  <si>
    <t>3. Recursos obligados en la vigencia relacionados con los sectores de otros sectores/ Recursos apropiados en la vigencia relacionados con los sectores de otros sectores</t>
  </si>
  <si>
    <t>4. Promedio simple del indicador de eficiencia de todos los proyectos de regalías ejecutados por la entidad en la vigencia</t>
  </si>
  <si>
    <t>Por qué solo regalías?</t>
  </si>
  <si>
    <t>*Gobierno abierto y transparencia</t>
  </si>
  <si>
    <t>1. Organización de la información: 
¿Su municipio cuenta con Tablas de Retención Documental (TRD) elaboradas y aprobadas?,  ¿su municipio aplica las Tablas de Retención Documental TRD aprobadas?, ¿Su municipio actualiza las Tablas de Retención Documental TRD? ¿Cada cuántos meses?</t>
  </si>
  <si>
    <r>
      <t xml:space="preserve">Cuestionario/ </t>
    </r>
    <r>
      <rPr>
        <sz val="11"/>
        <color rgb="FFFF0000"/>
        <rFont val="Aptos Narrow"/>
        <family val="2"/>
        <scheme val="minor"/>
      </rPr>
      <t>ES POR GESTIÓN WEB??</t>
    </r>
  </si>
  <si>
    <r>
      <t xml:space="preserve">IDI: Tiene en cuenta D5 Información y Comunicación, POLÍTICA 15 Transparencia, Acceso a la Información y lucha contra la Corrupción, </t>
    </r>
    <r>
      <rPr>
        <sz val="11"/>
        <color theme="4" tint="0.39997558519241921"/>
        <rFont val="Aptos Narrow"/>
        <family val="2"/>
        <scheme val="minor"/>
      </rPr>
      <t>POLÍTICA 16 Gestión Documental</t>
    </r>
    <r>
      <rPr>
        <sz val="11"/>
        <color theme="1"/>
        <rFont val="Aptos Narrow"/>
        <family val="2"/>
        <scheme val="minor"/>
      </rPr>
      <t>, i48Índice de Transparencia y Acceso a la Información Pública.
Dentro de las preguntas que se les hace, incluyen todo el detalle sobre las Tablas de retención documental</t>
    </r>
  </si>
  <si>
    <r>
      <t xml:space="preserve">2. Rendición de cuentas: 
Promedio simple del indicador de Cobertura del IGPR* para todos los proyectos ejecutados por la entidad en la vigencia evaluada, ¿En el Plan de Acción Anual está incluida la estrategia de </t>
    </r>
    <r>
      <rPr>
        <sz val="11"/>
        <color theme="7"/>
        <rFont val="Aptos Narrow"/>
        <family val="2"/>
        <scheme val="minor"/>
      </rPr>
      <t>Rendición de Cuentas</t>
    </r>
    <r>
      <rPr>
        <sz val="11"/>
        <color theme="1"/>
        <rFont val="Aptos Narrow"/>
        <family val="2"/>
        <scheme val="minor"/>
      </rPr>
      <t xml:space="preserve">?, ¿La Entidad pública los resultados de la consulta del proceso de rendición de cuentas, identificando las prioridades establecidas por los ciudadanos?
</t>
    </r>
    <r>
      <rPr>
        <sz val="11"/>
        <color theme="2" tint="-0.499984740745262"/>
        <rFont val="Aptos Narrow"/>
        <family val="2"/>
        <scheme val="minor"/>
      </rPr>
      <t>*Índice de Gestión de Proyectos de Regalías IGPR: refleja la eficiencia en la gestión de recursos de los proyectos de regalías que ejecutó la entidad para la vigencia</t>
    </r>
  </si>
  <si>
    <t>Cuestionario</t>
  </si>
  <si>
    <t>IDI: Tiene en cuenta D2 Direccionamiento Estratégico y Planeación, D7 Control Interno
Dentro de las preguntas que se les hace, se especifica el tema de rendición de cuentas</t>
  </si>
  <si>
    <r>
      <t>3. Atención al ciudadano: 
¿La Entidad cuenta con procesos o procedimientos de servicio al ciudadano documentados e implementados (</t>
    </r>
    <r>
      <rPr>
        <sz val="11"/>
        <color theme="7"/>
        <rFont val="Aptos Narrow"/>
        <family val="2"/>
        <scheme val="minor"/>
      </rPr>
      <t>peticiones, quejas, reclamos y denuncias, trámites y servicios</t>
    </r>
    <r>
      <rPr>
        <sz val="11"/>
        <color theme="1"/>
        <rFont val="Aptos Narrow"/>
        <family val="2"/>
        <scheme val="minor"/>
      </rPr>
      <t xml:space="preserve">)?, ¿Incluyó el componente de Servicio al Ciudadano en el </t>
    </r>
    <r>
      <rPr>
        <sz val="11"/>
        <color theme="7"/>
        <rFont val="Aptos Narrow"/>
        <family val="2"/>
        <scheme val="minor"/>
      </rPr>
      <t>Plan Anticorrupción</t>
    </r>
    <r>
      <rPr>
        <sz val="11"/>
        <color theme="1"/>
        <rFont val="Aptos Narrow"/>
        <family val="2"/>
        <scheme val="minor"/>
      </rPr>
      <t xml:space="preserve"> y de Atención al Ciudadano?</t>
    </r>
  </si>
  <si>
    <t>IDI: tienen POLÍTICA 15 Transparencia, Acceso a la Información y lucha contra la Corrupción, i47Gestión de Riesgos de Corrupción</t>
  </si>
  <si>
    <t>* Ordenamiento territorial</t>
  </si>
  <si>
    <r>
      <t>1. (</t>
    </r>
    <r>
      <rPr>
        <sz val="11"/>
        <color theme="5"/>
        <rFont val="Aptos Narrow"/>
        <family val="2"/>
        <scheme val="minor"/>
      </rPr>
      <t>Recaudo predia</t>
    </r>
    <r>
      <rPr>
        <sz val="11"/>
        <color theme="1"/>
        <rFont val="Aptos Narrow"/>
        <family val="2"/>
        <scheme val="minor"/>
      </rPr>
      <t>l/ avalúo de los predios en la vigencia) X 1000</t>
    </r>
  </si>
  <si>
    <t>Reportes del CUIPO e IGAC</t>
  </si>
  <si>
    <r>
      <t xml:space="preserve">2. Número de </t>
    </r>
    <r>
      <rPr>
        <sz val="11"/>
        <color theme="5"/>
        <rFont val="Aptos Narrow"/>
        <family val="2"/>
        <scheme val="minor"/>
      </rPr>
      <t>instrumentos de ordenamiento territorial</t>
    </r>
    <r>
      <rPr>
        <sz val="11"/>
        <color theme="1"/>
        <rFont val="Aptos Narrow"/>
        <family val="2"/>
        <scheme val="minor"/>
      </rPr>
      <t xml:space="preserve"> que usa la Entidad Territorial</t>
    </r>
  </si>
  <si>
    <t>Reportes del CUIPO</t>
  </si>
  <si>
    <t>https://colaboracion.dnp.gov.co/CDT/Desarrollo%20Territorial/Gu%C3%ADa%20de%20orientaciones%202022%20PROCESO%20MDET.pdf</t>
  </si>
  <si>
    <t>MDD- Gestión</t>
  </si>
  <si>
    <t>MDD- resultados</t>
  </si>
  <si>
    <t>Nombre de la variable</t>
  </si>
  <si>
    <t>Descripción</t>
  </si>
  <si>
    <t>Tipo</t>
  </si>
  <si>
    <t>Vigencia</t>
  </si>
  <si>
    <t>ID</t>
  </si>
  <si>
    <t>Identificador de la entidad en un año específico</t>
  </si>
  <si>
    <t>Número</t>
  </si>
  <si>
    <t>No aplica</t>
  </si>
  <si>
    <t>año</t>
  </si>
  <si>
    <t>Vigencia de la medición</t>
  </si>
  <si>
    <t>cdpto</t>
  </si>
  <si>
    <t>Código DANE de la entidad</t>
  </si>
  <si>
    <t>DANE</t>
  </si>
  <si>
    <t>ndpto</t>
  </si>
  <si>
    <t>Nombre de la entidad</t>
  </si>
  <si>
    <t>Texto</t>
  </si>
  <si>
    <t>g11_itnt</t>
  </si>
  <si>
    <t>Ingresos tributariso y no tributarios per cápita</t>
  </si>
  <si>
    <t>Moneda</t>
  </si>
  <si>
    <t>OEC - DNP</t>
  </si>
  <si>
    <t>2020 - 2022</t>
  </si>
  <si>
    <t>g12_recpropios</t>
  </si>
  <si>
    <t>Participación de los recursos propios en la inversión</t>
  </si>
  <si>
    <t>Porcentaje</t>
  </si>
  <si>
    <t>CUIPO - OEC - DNP</t>
  </si>
  <si>
    <t>g13_deptrans</t>
  </si>
  <si>
    <t>Dependencia a las transferencias</t>
  </si>
  <si>
    <t>g21_porc_de</t>
  </si>
  <si>
    <t>Porcentaje de ejecución sectores de desarrollo económico</t>
  </si>
  <si>
    <t>CUIPO</t>
  </si>
  <si>
    <t>g22_porc_ds</t>
  </si>
  <si>
    <t>Porcentaje de ejecución sectores de desarrollo social</t>
  </si>
  <si>
    <t>g23_porc_o</t>
  </si>
  <si>
    <t>Porcentaje de ejecución otros sectores</t>
  </si>
  <si>
    <t>g24_igpr</t>
  </si>
  <si>
    <t>Indicador de eficiencia del IGPR</t>
  </si>
  <si>
    <t>IGPR - DNP</t>
  </si>
  <si>
    <t>g31_gobierno</t>
  </si>
  <si>
    <t>Gobierno digital</t>
  </si>
  <si>
    <t>FURAG</t>
  </si>
  <si>
    <t>g32_integridad</t>
  </si>
  <si>
    <t>Integridad</t>
  </si>
  <si>
    <t>g33_participacion</t>
  </si>
  <si>
    <t>Participación ciudadana</t>
  </si>
  <si>
    <t>g34_servicio</t>
  </si>
  <si>
    <t>Servicio al ciudadano</t>
  </si>
  <si>
    <t>g35_transparencia</t>
  </si>
  <si>
    <t>Transparencia</t>
  </si>
  <si>
    <t>g41_talhumano</t>
  </si>
  <si>
    <t>Talento humano</t>
  </si>
  <si>
    <t>g42_planeacion</t>
  </si>
  <si>
    <t>Planeación institucional</t>
  </si>
  <si>
    <t>g43_seguimiento</t>
  </si>
  <si>
    <t>Seguimiento</t>
  </si>
  <si>
    <t>r11_transición</t>
  </si>
  <si>
    <t>Cobertura neta en educación transición</t>
  </si>
  <si>
    <t>SIMAT - Min. Educación</t>
  </si>
  <si>
    <t>r12_media</t>
  </si>
  <si>
    <t>Cobertura neta en educación media</t>
  </si>
  <si>
    <t>r13_superior</t>
  </si>
  <si>
    <t>Cobertura bruta en educación superior</t>
  </si>
  <si>
    <t>SNIES - Min. Educación</t>
  </si>
  <si>
    <t>r14_mate</t>
  </si>
  <si>
    <t>Puntaje promedio prueba Saber 11 - Matemáticas</t>
  </si>
  <si>
    <t>ICFES - Min. Educación</t>
  </si>
  <si>
    <t>r15_lectura</t>
  </si>
  <si>
    <t>Puntaje promedio prueba Saber 11 - Lenguaje</t>
  </si>
  <si>
    <t>r21_mortalidad</t>
  </si>
  <si>
    <t>Tasa de mortalidad infantil</t>
  </si>
  <si>
    <t>r22_pentavalente</t>
  </si>
  <si>
    <t>Cobertura en vacunación pentavalente</t>
  </si>
  <si>
    <t>Min. Salud</t>
  </si>
  <si>
    <t>r23_cobsalud</t>
  </si>
  <si>
    <t>Cobertura en salud</t>
  </si>
  <si>
    <t>r31_energia</t>
  </si>
  <si>
    <t>Cobertura en energía eléctrica rural</t>
  </si>
  <si>
    <t>UPME - Min. Minas</t>
  </si>
  <si>
    <t>r32_internet</t>
  </si>
  <si>
    <t>Penetración de la banda ancha</t>
  </si>
  <si>
    <t>MinTIC</t>
  </si>
  <si>
    <t>r33_acueducto</t>
  </si>
  <si>
    <t>Cobertura en acueducto</t>
  </si>
  <si>
    <t>REC - Super Servicios</t>
  </si>
  <si>
    <t>r34_alcantarillado</t>
  </si>
  <si>
    <t>Cobertura en alcantarillado</t>
  </si>
  <si>
    <t>r41_hurto</t>
  </si>
  <si>
    <t>Tasa de hurtos por 10.000 habitantes</t>
  </si>
  <si>
    <t>Min. Defensa</t>
  </si>
  <si>
    <t>r42_homicidio</t>
  </si>
  <si>
    <t>Tasa de homicidios por 10.000 habitantes</t>
  </si>
  <si>
    <t>r43_violencia</t>
  </si>
  <si>
    <t>Tasa de casos de violencia intrafamiliar por 10.000 habitantes</t>
  </si>
  <si>
    <t>r51_cuidado</t>
  </si>
  <si>
    <t>Cuidado a la primera infancia</t>
  </si>
  <si>
    <t>r52_trainf</t>
  </si>
  <si>
    <t>Tasa de trabajo infantil</t>
  </si>
  <si>
    <t>r61_formalidad</t>
  </si>
  <si>
    <t>Tasa de formalidad</t>
  </si>
  <si>
    <t>r62_desempleo</t>
  </si>
  <si>
    <t>Tasa de desempleo</t>
  </si>
  <si>
    <t>r63_pobreza</t>
  </si>
  <si>
    <t>Tasa de pobreza monetaria</t>
  </si>
  <si>
    <t>r71_deforestacion</t>
  </si>
  <si>
    <t>Tasa de deforestación</t>
  </si>
  <si>
    <t>IDEAM</t>
  </si>
  <si>
    <t>r72_co2fija</t>
  </si>
  <si>
    <t>Emisiones de CO2</t>
  </si>
  <si>
    <t>IDC</t>
  </si>
  <si>
    <t>r73_gesriesgo</t>
  </si>
  <si>
    <t>Índice de Riesgo de Desastres</t>
  </si>
  <si>
    <t>DNP</t>
  </si>
  <si>
    <t>r74_residuos</t>
  </si>
  <si>
    <t>Disposición de residuos</t>
  </si>
  <si>
    <t>Super Servicios</t>
  </si>
  <si>
    <t>movilizacion</t>
  </si>
  <si>
    <t>Puntaje dimensión de Movilización de recursos</t>
  </si>
  <si>
    <t>Cálculos propios - DNP</t>
  </si>
  <si>
    <t>ejecucion</t>
  </si>
  <si>
    <t>Puntaje dimensión de Ejecución de recursos</t>
  </si>
  <si>
    <t>gobierno</t>
  </si>
  <si>
    <t>Puntaje dimensión de Gobierno abierto y transparencia</t>
  </si>
  <si>
    <t>planeacion</t>
  </si>
  <si>
    <t>Puntaje dimensión de Planeación estratégica</t>
  </si>
  <si>
    <t>gestion</t>
  </si>
  <si>
    <t>Puntaje componente de Gestión</t>
  </si>
  <si>
    <t>educacion</t>
  </si>
  <si>
    <t>Puntaje dimensión de Educación</t>
  </si>
  <si>
    <t>salud</t>
  </si>
  <si>
    <t>Puntaje dimensión de Salud</t>
  </si>
  <si>
    <t>servicios</t>
  </si>
  <si>
    <t>Puntaje dimensión de Servicios públicos</t>
  </si>
  <si>
    <t>seguridad</t>
  </si>
  <si>
    <t>Puntaje dimensión de Seguridad y convivencia</t>
  </si>
  <si>
    <t>infancia</t>
  </si>
  <si>
    <t>Puntaje dimensión de Niñez y juventud</t>
  </si>
  <si>
    <t>trabajo</t>
  </si>
  <si>
    <t>Puntaje dimensión de Trabajo</t>
  </si>
  <si>
    <t>ambiente</t>
  </si>
  <si>
    <t>Puntaje dimensión de Medio ambiente</t>
  </si>
  <si>
    <t>resultados</t>
  </si>
  <si>
    <t>Puntaje componente de Resultados</t>
  </si>
  <si>
    <t>mdd</t>
  </si>
  <si>
    <t>Puntaje Medición de Desempeño Departamental</t>
  </si>
  <si>
    <t>MUNICIPIOS</t>
  </si>
  <si>
    <t>Paso 1</t>
  </si>
  <si>
    <t>Calculo de variables</t>
  </si>
  <si>
    <t>Promedio IDF 4 años</t>
  </si>
  <si>
    <t>Promedio IDI 4 años</t>
  </si>
  <si>
    <t>Paso 2</t>
  </si>
  <si>
    <t>Cálculo IC</t>
  </si>
  <si>
    <t>Promedio IDF e IDI 4 años</t>
  </si>
  <si>
    <t>Paso 3</t>
  </si>
  <si>
    <t>Calculo IDD e IDDr</t>
  </si>
  <si>
    <t>IDD (viene estandarizado)</t>
  </si>
  <si>
    <t>Rango: 0- 100</t>
  </si>
  <si>
    <t>IDDr</t>
  </si>
  <si>
    <t>Cálculo cortes de jenks IDDr (la categoría 1 corresponde a los mun con mayor IDDr, que significa adecuado- menor distancia, mayor densidad)</t>
  </si>
  <si>
    <t>5 cortes</t>
  </si>
  <si>
    <t>Definir las categorías de cada municipio con el IDDr y los cortes de jenks IDDr</t>
  </si>
  <si>
    <t>5 categorías</t>
  </si>
  <si>
    <t>Paso 4</t>
  </si>
  <si>
    <t>Calculo ponderador (no tiene en cuenta las categorías especiales)</t>
  </si>
  <si>
    <t>Promedio de IC teniendo en cuenta los cortes de jenks IDDr</t>
  </si>
  <si>
    <t>Promedio de IDDr teniendo en cuenta los cortes de jenks IDDr</t>
  </si>
  <si>
    <t>Calculo: prom IDDr/prom IC por categorías de IDDr</t>
  </si>
  <si>
    <t>Paso 5</t>
  </si>
  <si>
    <t>Calculo IC ponderado</t>
  </si>
  <si>
    <t>Se asigna el ponderador por municipio según categorías (5) de IDDr</t>
  </si>
  <si>
    <t>5 tipologías</t>
  </si>
  <si>
    <t>Se calcula el producto entre IC y el ponderador= Icpond</t>
  </si>
  <si>
    <t>Se estandariza el ICpond</t>
  </si>
  <si>
    <t>Se calculan cortes naturales de jenks (5) (la tipología 1 muestra los mun con mayor ICpond)</t>
  </si>
  <si>
    <t xml:space="preserve">Se define la tipología de Icpond de acuerdo a los cortes naturales </t>
  </si>
  <si>
    <t>DEPARTAMENTOS</t>
  </si>
  <si>
    <t>Promedio departamental del IDD municipal (viene estandarizados)</t>
  </si>
  <si>
    <t>Estandarización del Promedio departamental del IDD municipal</t>
  </si>
  <si>
    <t>Promedio departamental del IDDr municipal</t>
  </si>
  <si>
    <t>Estandarización del promedio departamental del IDDr municipal</t>
  </si>
  <si>
    <t>3 cortes</t>
  </si>
  <si>
    <t>Definir las categorías de cada departamento con el IDDr y los cortes de jenks IDDr</t>
  </si>
  <si>
    <t>3 categorías</t>
  </si>
  <si>
    <t>Calculo ponderador</t>
  </si>
  <si>
    <t>Se asigna el ponderador por municipio según categorías (3) de IDDr</t>
  </si>
  <si>
    <t>Se calculan cortes naturales de jenks (3) (la tipología 1 muestra los mun con mayor ICpond)</t>
  </si>
  <si>
    <t>3 tipologías</t>
  </si>
  <si>
    <t>Variables</t>
  </si>
  <si>
    <t>Direccionalidad</t>
  </si>
  <si>
    <t>Año</t>
  </si>
  <si>
    <t>Nivel territorial</t>
  </si>
  <si>
    <t>Definición</t>
  </si>
  <si>
    <t>Capacidades</t>
  </si>
  <si>
    <t>Índice de Desempeño Institucional</t>
  </si>
  <si>
    <t>Positivo</t>
  </si>
  <si>
    <t>2020-2023
Promedio Móvil</t>
  </si>
  <si>
    <t>Municipal y departamental</t>
  </si>
  <si>
    <t>Es una operación estadística que mide anualmente la gestión y desempeño de las entidades públicas, proporcionando información para la toma de decisiones en materia de gestión. La meta del Plan Nacional de Desarrollo es mejorar en el cuatrienio el IDI en 10 puntos orden nacional y 5 puntos orden territorial.
El IDI se presenta en una escala de 0 a 100, siendo 100 el máximo puntaje a lograr.
Dimensiones:
  i) Talento Humano: Mide la capacidad de la entidad pública de gestionar adecuadamente su talento humano de acuerdo con las prioridades estratégicas de la entidad, las normas que les rigen en materia de personal y la garantía del derecho fundamental al diálogo social y a la concertación.
  ii) Direccionamiento Estratégico y Planeación: Mide la capacidad de la entidad pública de definir la ruta estratégica que guiará su gestión institucional con miras a garantizar los derechos, satisfacer las necesidades y solucionar los problemas de los ciudadanos destinatarios de sus productos y servicios, así como fortalecer la confianza ciudadana y la legitimidad.
  iii) Gestión para Resultados con Valores: Mide la capacidad de la entidad pública de ejecutar actividades que la conduzcan a lograr los resultados propuestos y a materializar las decisiones plasmadas en su planeación institucional, en el marco de los valores del servicio público; así mismo, capacidad para mantener una constante y fluida interacción con la ciudadanía de manera transparente y participativa, prestando un servicio de excelencia y facilitando la garantía del ejercicio de los derechos ciudadanos, a través de la entrega efectiva de productos, servicios e información.
  iv) Evaluación de Resultados: Mide la capacidad de la entidad pública de conocer de manera permanente los avances en su gestión y la consecución efectiva de los resultados planteados con la oportunidad, cantidad y calidad esperadas, e implementar acciones para mitigar los riesgos que la desvían del cumplimiento de sus objetivos y metas; Así mismo, el compromiso de la entidad para identificar aciertos y desaciertos en su gestión y promover acciones de mejora para superarlos.
  v) Información y Comunicación: adecuado flujo de información interna y externa, gestionar eficazmente los documentos que la soportan y mantener canales de comunicación acordes con sus capacidades organizacionales y con lo previsto en la Ley de Transparencia y Acceso a la Información.
 vi) Gestión del conocimiento: Mide la capacidad de la entidad pública de implementar acciones, mecanismos o instrumentos orientados a identificar, generar, capturar, transferir, apropiar, analizar, difundir y preservar el conocimiento para fortalecer a las entidades públicas, facilitar procesos de innovación y mejorar la prestación de productos y servicios a los grupos de valor.
  vii) Control Interno: contar con una serie de elementos clave de la gestión, cuyos controles asociados son evaluados de forma permanente, con niveles de autoridad y responsabilidad definidos.</t>
  </si>
  <si>
    <t>Función Pública- Medición del Desempeño Institucional
Periodicidad: Anual
Último año con información: 2023</t>
  </si>
  <si>
    <t xml:space="preserve"> Índice d​e Desempeño Fiscal</t>
  </si>
  <si>
    <t>El Índice de Desempeño Fiscal es una medición del desempeño de la gestión financiera de las entidades territoriales que da cuenta de la sostenibilidad financiera a la luz de la viabilidad fiscal, la capacidad de generación de recursos propios, el endeudamiento, los niveles de inversión y la capacidad de gestión financiera en los municipios y departamentos del país. Su objetivo es medir la gestión fiscal de las entidades territoriales con el fin de identificar buenas prácticas en el manejo de las finanzas públicas y fortalecer la asistencia técnica territorial.
Para los 4 años se toman los resultados de la antigua metodología para que estos sean comparables, siendo un indicador sintético con seis indicadores de gestión financiera a partir de un promedio simple que se encuentra en una escala de 0 a 100 puntos, donde valores cercanos a 0 denotan un bajo desempeño fiscal, y valores cercanos a 100 indican que la entidad logró en conjunto, buenos resultados en:
Cuenta con dos dimensiones de calificación:
i) Resultados Fiscales (80%): Promedio simple de los indicadores por temáticas:
• Dependencia de las Transferencias: SGP y otras/ ingresos total (20%): El índice premia que las ET no dependas de las transferencias para su desarrollo
• Inversión: Formación Bruta de Capital Fijo/ Gasto de Inversión (20%): premia el gasto de las inversiones que tienen retorno a futuro, tiene en cuenta los datos de los otros municipios 
• Endeudamiento: Pasivos/ activos (20%): premia las ET que tienen mayor respaldo para el pago de sus pasivos
• Medidas de Déficit o Superávit: 1) Ahorro corriente/ Ingreso corriente, premia que se puedan liberar excedentes 2) Balance Primario/Ingresos Totales + Desembolsos: 20%. se permia que haya un equilibrio
ii) Gestión Financiera Territorial (20%): Promedio simple de los indicadores + Bonificaciones:
• Capacidad de programación y ejecución de ingresos: Para ingresos propios: Recaudo efectivo/Presupuesto inicial (o programación)
• Capacidad de ejecución de inversión: Para inversión: Pagos/Compromisos
• Cumplimiento límites de la Ley 617 de 2000 (holgura): Límite Ley 617- Gastos de funcionamiento/Ingresos corrientes de libre destinación.
Otorga dos bonos:
• Bonificación de esfuerzo propio: % crecimiento Tributarios + No Tributarios en dos vigencias (si por dos vigencias han tenido crecimiento positivo, se le da el bono) 
• Bonificación Actualización Catastral: 2 puntos en gestión por actualización</t>
  </si>
  <si>
    <t>DNP- Índice d​e Desempeño Fiscal territorial
Periodicidad: anual
Último año con información: 2023</t>
  </si>
  <si>
    <t>Ponderador</t>
  </si>
  <si>
    <t xml:space="preserve">Índice de Distancias y Densidades (IDD)
</t>
  </si>
  <si>
    <t>-</t>
  </si>
  <si>
    <t>Elaboración propia con base en la metodología del PNUD (2011)
Información base del DANE 2023
Periodicidad: No definida
Último año con información: 2023</t>
  </si>
  <si>
    <t>Variables de contraste</t>
  </si>
  <si>
    <t>Proporción territorial de Áreas de Protección Ambiental y ecosistemas estratégicos (AA)</t>
  </si>
  <si>
    <t>2024 /2017</t>
  </si>
  <si>
    <t>%AA= áreas protegidas y ecosistemas estratégicos/ área total del municipio
Cruce de la información de las capas geográficas del Registro Único Nacional de Áreas Protegidas (RUNAP) y Registro de Ecosistemas y Áreas Ambientales (REAA), áreas interceptadas y calculadas geográficamente.
RUNAP:
Se incluyen las siguientes categorías del Sistema de Áreas Parques Nacionales con base en el Decreto 2811 de 1974 (Artículo 329):
a) Parque nacional
b) Reserva natural (es diferente a reservas de la sociedad civil)
c) Área natural única
d) Santuario de flora: área dedicada a preservar especies o comunidades vegetales
e) Santuario de fauna: área dedicada a preservar especies o comunidades de animales silvestres
f) Vía parque: faja de terreno con carretera, que posee bellezas panorámicas singulares o valores naturales o culturales, conservada para fines de educación y esparcimiento”. (a-f_ administrados por la Nación).
g) Parques Naturales Regionales (no está incluida en el artículo 329 pero en la Sentencia de la C- 598/10 se pone en el mismo nivel de los Parques Nacionales Naturales)- (Administrados por la CAR)
*No incluidos: áreas de recreación, distritos de conservación de suelos, distritos nacionales de manejo integrado, distritos regionales de manejo integrado (no son tan restrictivos por que se pueden hacer actividades económicas), reserva natural de la sociedad civil, reservas forestales protectoras nacional, reservas forestales protectoras regionales
REAA:
Se incluyen todas las categorías: Páramos, Humedales RAMSAR, Bosque Seco Tropical, Manglares, Pastos Marinos, Arrecifes coralinos, Reservas Forestales de Ley 2 de 1959 (Zona Tipo A), Áreas Susceptibles a Procesos de Restauración Ecológica, Áreas de proyectos Bosques de Paz orientados a la restauración ambiental y reconciliación de víctimas.</t>
  </si>
  <si>
    <t>RUNAP y REAA
Periodicidad: RUNAP se actualiza constantemente (ej. cuando hay una actualización de límites, reservas de la sociedad civil) pero sin una periodicidad definida. REAA no se tiene información de cuándo será actualizado.
Último año con información: RUNAP 2024, REAA 2017</t>
  </si>
  <si>
    <t>Proporción territorial de área de territorios étnicos (ATE)</t>
  </si>
  <si>
    <t>%ATE= área de territorios étnicos/ área total de la entidad territorial
Cruce de la información de las capas geográficas de Resguardos indígenas y Consejos comunitarios, áreas interceptadas y calculadas geográficamente.
Resguardos indígenas: incluyen las áreas de los resguardos indígenas legalmente constituidos.
Consejos comunitarios: incluye las tierras colectivas tituladas a las comunidades negras, afrocolombianas, raizales y palenqueras.</t>
  </si>
  <si>
    <t xml:space="preserve">Agencia Nacional de Tierras:
 https://data-agenciadetierras.opendata.arcgis.com/search?tags=ri 
Periodicidad: mensual
Último año con información: agosto de 2024
</t>
  </si>
  <si>
    <t xml:space="preserve">Índice de Pobreza Multidimensional - IPM
</t>
  </si>
  <si>
    <t>Negativo</t>
  </si>
  <si>
    <t>El IPM refleja las carencias o privaciones en las condiciones básicas que requieren los hogares de una sociedad para alcanzar el bienestar. Compuesto por cinco dimensiones con el mismo peso y con las siguientes variables:
a. Educación:
i) Logro Educativo: Si los miembros de 15 años y más tienen menos de 9 años promedio de educación.
ii) Alfabetismo: Si al menos un miembro de 15 años y más no sabe leer ni escribir.
b. Niñez y juventud:
i) Asistencia escolar: Si al menos un miembro de 6 a 16 años no asiste a centro educativo.
ii) Rezago escolar: Si al menos un miembro de 7 a 17 años no se encuentra en el grado para la edad
iii) Acceso a servicios para el cuidado de la primera infancia: Si al menos un miembro menor de 5 años carece de salud, cuidado y nutrición adecuada.
iv) Trabajo infantil: Si al menos un miembro que no pertenece a la población en edad de trabajar  –PET–, se encuentra trabajando.
c. Trabajo:
i) Desempleo de larga duración: Si al menos un miembro del hogar que hace parte de la Población Económicamente Activa –PEA– se encuentra desempleado por más de 12 meses.
ii) Empleo formal: Si al menos un miembro del hogar que hace parte de la PEA se encuentra ocupado sin afiliación a pensiones o desempleado.
d. Salud
i) Aseguramiento en salud: Si al menos un miembro del hogar mayor de 5 años no se encuentra afiliado a salud.
ii) Acceso a servicios de salud dada una necesidad: Hogares con al menos una persona que enfrentó un problema de salud que no requirió hospitalización pero que para tratarlo no acudió al lugar adecuado.
e. Vivienda
i) Acceso a fuentes de agua mejorada: Si un hogar urbano sin servicio público de acueducto; Si un hogar rural se abastece de agua de pozo sin bomba, agua lluvia, río, manantial, carro tanque, aguatero u otra fuente.
ii) Eliminación de excretas: Si un hogar urbano está sin servicio público de alcantarillado; Si un hogar rural tiene inodoro sin conexión, bajamar, o no tiene servicio sanitario.
ii) Pisos: Si son de tierra.
v) Hacinamiento crítico: Si un hogar urbano tiene 3 o más personas por cuarto. Si un hogar rural tiene más de tres personas por cuarto. (Diferencia con el NBI más de 3 personas por cuarto sin diferenciar si es urbano o rural)
iv) Paredes exteriores: Si un hogar urbano tiene como material madera burda, tabla, tablón, guadua, otro vegetal, zinc, tela, cartón, desechos o sin paredes; Si un hogar rural tiene como material guadua, otro vegetal, zinc, tela, cartón, desecho o sin paredes.</t>
  </si>
  <si>
    <t xml:space="preserve">DANE: https://www.dane.gov.co/index.php/estadisticas-por-tema/pobreza-y-condiciones-de-vida/pobreza-multidimensional
Periodicidad: No definida
Último año con información: 2018
</t>
  </si>
  <si>
    <t xml:space="preserve">Necesidades Básicas Insatisfechas - NBI
</t>
  </si>
  <si>
    <t>La metodología de NBI busca determinar si se encuentran cubiertas las necesidades básicas de la población y cuyas variables son:
i) Viviendas inadecuadas
ii) Viviendas con hacinamiento crítico
iii) Viviendas con servicios inadecuados
iv) Viviendas con alta dependencia económica
v) Viviendas con niños en edad escolar que no asisten a la escuela.</t>
  </si>
  <si>
    <t xml:space="preserve">DANE: https://www.dane.gov.co/index.php/estadisticas-por-tema/pobreza-y-condiciones-de-vida/necesidades-basicas-insatisfechas-nbi
Periodicidad: No definida
Último año con información: 2018
</t>
  </si>
  <si>
    <t>Índice de Incidencia del Conflicto Armado (IICA)</t>
  </si>
  <si>
    <t xml:space="preserve">El "Índice de Incidencia de Conflicto Armado" es una variable estadística que mide el nivel de conflicto durante un período determinado. Esta variable se basa en la recopilación de los siguientes datos: cultivos de coca, acciones armadas, eventos causados por minas antipersonas, secuestro, desplazamiento forzado, homicidio de líderes sociales y defensores de DD. HH. y homicidio de excombatientes.
Con el propósito de facilitar la interpretación y lectura de los resultados del índice, se lleva a cabo un re-escalamiento entre 0 y 1, donde 1 corresponde al valor de mayor incidencia del conflicto.
La categorización final se realiza por desviaciones estándar, resultan cinco rangos del IICA, a saber: bajo, medio bajo, medio, alto y muy alto. En este punto es importante aclarar que hay municipios que por la última categorización cuantitativa que se hizo (año 2022) quedaron por encima de 1, pero en la categoría cualitativa igual corresponden a 1
Para efectos visuales, la serie se multiplica por 100, con el fin de que la escala quede establecida de 0 a 100. </t>
  </si>
  <si>
    <t>DNP- Subdirección de DDHH y Paz
Periodicidad: No definida
Último año con información: 2022</t>
  </si>
  <si>
    <t>Índice de Riesgo de la Calidad del Agua para Consumo Humano (IRCA)</t>
  </si>
  <si>
    <t>Municipal:
Es un indicador que mide el Riesgo de Calidad del Agua (IRCA) a nivel municipal (agregado urbano y rural), el IRCA es "el grado de riesgo de ocurrencia de enfermedades relacionadas con el no cumplimiento de las características físicas, químicas y microbiológicas del agua para consumo humano" (Artículo 12 del Decreto 1575 de 2007).
El IRCA toma valores entre 0 y 100% y se establecen niveles de riesgo y acciones de acuerdo al resultado del índice: entre 0% y 5% el agua no presenta riesgo y es apta para el consumo humano; entre 5.1% y 14% el nivel de riesgo es bajo, agua no apta para consumo humano, susceptible de mejoramiento; entre 14.1% y 35% el nivel de riesgo es medio, agua no apta para consumo humano, gestión directa de la persona prestadora; entre 35.1% y 80% el nivel de riesgo es alto, agua no apta para consumo humano, gestión directa de acuerdo a su competencia de la persona prestadora y de los alcaldes y gobernadores respectivos; y finalmente, entre 80.1% y 100% el nivel de riesgo es inviable sanitariamente, agua no apta para consumo humano, gestión directa de acuerdo a su competencia de la persona prestadora, alcaldes, gobernadores y entidades del orden nacional (Artículo 15 de la Resolución MAVDT 2115 de 2007).
Departamental:
Promedio del nivel municipal</t>
  </si>
  <si>
    <t xml:space="preserve">Instituto Nacional de Salud-INS . Dirección de Desarrollo Urbano-DDU (DNP):
https://osc.dnp.gov.co/
Periodicidad: Anual
Último año con información: 2023
</t>
  </si>
  <si>
    <t>Medición del Desempeño Municipal y Departamental (MDM)</t>
  </si>
  <si>
    <t>Municipal</t>
  </si>
  <si>
    <t>El objetivo es medir el desempeño de las alcaldías, entendido como: la capacidad de gestión y de generación de resultados de desarrollo.
Esta medición se estructura en dos componentes. El primero, enfocado en la gestión, incluye las acciones y decisiones que adelanta la administración local que buscan transformar los recursos en un mayor bienestar de la población y desarrollo; mientras que el segundo, el componente de resultados, mide los elementos constitutivos del bienestar de la población.
i) Componente de gestión, mide las siguientes dimensiones:
- Movilización de recursos: Ingresos tributarios y no tributarios per cápita, Recaudo por instrumento de OT per cápita, Participación de los recursos propios en la inversión
- Ejecución de recursos: Ejecución sectores de desarrollo económico, Ejecución sectores de desarrollo social, Ejecución otros sectores, Ejecución de IGPR (regalías)
- Gobierno abierto y transparencia: organización de la información, rendición de cuenta, atención al ciudadano
- Ordenamiento territorial: Recaudo predial efectivo, uso de instrumentos de recaudo de OT
ii) Componente de resultados, mide las siguientes dimensiones:
- Educación: Cobertura neta en transición, cobertura neta en media, puntaje Saber 11 (matemáticas y lenguaje)
- Salud: Tasa de mortalidad infantil, cobertura en prevalente, cobertura en afiliación a salud
- Seguridad: Tasa de hurtos, tasa de homicidios, tasa de casos de violencia intrafamiliar
- Servicios públicos: cobertura de energía eléctrica rural, cobertura de acueducto y alcantarillado, penetración de internet y banda ancha</t>
  </si>
  <si>
    <t>MDM- DNP:
https://portalterritorial.dnp.gov.co/AdmInfoTerritorial/MenuInfoTerrEstMDM
Último año con información: 2023
Periodicidad: Anual
Último año con información: 2023</t>
  </si>
  <si>
    <t>Medición del Desempeño  Departamental (MDD)</t>
  </si>
  <si>
    <t>Departamental</t>
  </si>
  <si>
    <t>El objetivo es medir el desempeño de las gobernaciones, entendido como: la capacidad de gestión y de generación de resultados de desarrollo.
i) Componente de gestión, mide las siguientes dimensiones:
- Movilización de recursos: Ingresos tributarios y no tributarios per cápita, participación de los recursos propios, dependencia de las transferencias
- Ejecución de recursos: Ejecución sectores de desarrollo económico, Ejecución sectores de desarrollo social, Ejecución otros sectores, Ejecución de IGPR (ejecución de recursos de los proyectos de regalías a cargo de la gobernación)
- Gobierno abierto y transparencia: gobierno digital, integridad, participación ciudadana, servicio al ciudadano, acceso a la información
- Planeación estratégica: talento humano, planeación institucional, seguimiento y evaluación.
ii) Componente de resultados, mide las siguientes dimensiones:
- Educación: Cobertura neta en transición, cobertura neta en media, puntaje Saber 11 (matemáticas y lenguaje)
- Salud: Tasa de mortalidad infantil, cobertura en prevalente, cobertura en afiliación a salud
- Seguridad: Tasa de hurtos, tasa de homicidios, tasa de casos de violencia intrafamiliar
- Servicios públicos: cobertura de energía eléctrica rural, cobertura de acueducto y alcantarillado, penetración de internet y banda ancha
- Niñez y juventud: cuidado infancia, trabajo infantil
- Medio ambiente: Tasa de deforestación, emisiones CO2, gestión de desastres, residuos en relleno
- Trabajo: tasa de desempleo, informalidad laboral, pobreza monetaria</t>
  </si>
  <si>
    <t>MDD- DNP:
https://portalterritorial.dnp.gov.co/AdmInfoTerritorial/MenuInfoTerrEstMDM
Periodicidad: Anual
Último año con información: 2023</t>
  </si>
  <si>
    <t>Ingresos totales e ingresos tributarios</t>
  </si>
  <si>
    <t>Municipal/ Departamental</t>
  </si>
  <si>
    <t xml:space="preserve">Con esta variable de contraste se quiere evidenciar la capacidad financiera de las entidades territoriales para el cumplimiento de sus funciones y competencias, principalmente para la provisión de bienes y servicios público. </t>
  </si>
  <si>
    <t>Operaciones efectivas de caja- DNP:
https://www.dnp.gov.co/LaEntidad_/subdireccion-general-descentralizacion-desarrollo-territorial/direccion-descentralizacion-fortalecimiento-fiscal/Paginas/analisis-de-fuentes-de-financiacion-territorial.aspx
Periodicidad: Anual
Último año con información: 2023</t>
  </si>
  <si>
    <t>CÁLCULO TIPOLOGÍAS MUNICIPIOS 2025</t>
  </si>
  <si>
    <t>Tipología 2025_ IDD2025</t>
  </si>
  <si>
    <t>Variables de Contraste</t>
  </si>
  <si>
    <t>Codigo_DANE_num</t>
  </si>
  <si>
    <t>Codigo_DANE</t>
  </si>
  <si>
    <t>Codigo_DANE_dep</t>
  </si>
  <si>
    <t>País</t>
  </si>
  <si>
    <t>Departamento</t>
  </si>
  <si>
    <t>Municipio</t>
  </si>
  <si>
    <t>IDI_2020</t>
  </si>
  <si>
    <t>IDI_2021</t>
  </si>
  <si>
    <t>IDI_2022</t>
  </si>
  <si>
    <t>IDI_2023</t>
  </si>
  <si>
    <t>IDF_2020</t>
  </si>
  <si>
    <t>IDF_2021</t>
  </si>
  <si>
    <t>IDF_2022</t>
  </si>
  <si>
    <t>IDF_2023</t>
  </si>
  <si>
    <t>IDF_2020C</t>
  </si>
  <si>
    <t>IDF_2021C</t>
  </si>
  <si>
    <t>IDF_2022C</t>
  </si>
  <si>
    <t>IDF_2023C</t>
  </si>
  <si>
    <t>IDI_prom</t>
  </si>
  <si>
    <t>IDF_prom</t>
  </si>
  <si>
    <t>IC</t>
  </si>
  <si>
    <t>IDD</t>
  </si>
  <si>
    <t>IDDr_jenks</t>
  </si>
  <si>
    <t>IC_pond</t>
  </si>
  <si>
    <t>Z_ICpond</t>
  </si>
  <si>
    <t>Tipología_2025</t>
  </si>
  <si>
    <t>IC_pond_2024</t>
  </si>
  <si>
    <t>Z_IC_pond_2024</t>
  </si>
  <si>
    <t>Tipología_2024</t>
  </si>
  <si>
    <t>Ciudad_capital</t>
  </si>
  <si>
    <t>PDET</t>
  </si>
  <si>
    <t>CAT_ruralidad 2023</t>
  </si>
  <si>
    <t>Cat 617_2024</t>
  </si>
  <si>
    <t>Sistema_de_ciudades_2019</t>
  </si>
  <si>
    <t>EAT</t>
  </si>
  <si>
    <t>EC_educ_2023</t>
  </si>
  <si>
    <t>EC_salud_2023</t>
  </si>
  <si>
    <t>IPM_2018</t>
  </si>
  <si>
    <t>NBI_2018</t>
  </si>
  <si>
    <t>IRCA_2023</t>
  </si>
  <si>
    <t>IRCA_2023C</t>
  </si>
  <si>
    <t>IICA_2022</t>
  </si>
  <si>
    <t>IICA_2022C</t>
  </si>
  <si>
    <t>IngresosTot_2023</t>
  </si>
  <si>
    <t>IngresosTrib_2023</t>
  </si>
  <si>
    <t>Poblacion_2023</t>
  </si>
  <si>
    <t>Ingresos_totales_pc_2023</t>
  </si>
  <si>
    <t>Ingresos_propios_pc_2023</t>
  </si>
  <si>
    <t>MDM_educacion</t>
  </si>
  <si>
    <t>MDM_salud</t>
  </si>
  <si>
    <t>MDM_servicios</t>
  </si>
  <si>
    <t>MDM_seguridad</t>
  </si>
  <si>
    <t>MDM_gestion</t>
  </si>
  <si>
    <t>MDM_resultados</t>
  </si>
  <si>
    <t>MDM_2023</t>
  </si>
  <si>
    <t>Subregiones funcionales JF</t>
  </si>
  <si>
    <t>Subregiones funcionales JF_nodos</t>
  </si>
  <si>
    <t>Jerarquía HM</t>
  </si>
  <si>
    <t>AA_V2025_Ha</t>
  </si>
  <si>
    <t>% _AA_V2025</t>
  </si>
  <si>
    <t>Rangos_AA_V2025</t>
  </si>
  <si>
    <t>ATE_V2025_Ha</t>
  </si>
  <si>
    <t>% _ATE_V2025</t>
  </si>
  <si>
    <t>Rangos_ATE_V2025</t>
  </si>
  <si>
    <t>CalMonitoreoSGP2023</t>
  </si>
  <si>
    <t>CalMonitoreoSGP2023_C</t>
  </si>
  <si>
    <t>Requisitos_Reslución1166/2022</t>
  </si>
  <si>
    <t>Calificación Final delegación de la competencia</t>
  </si>
  <si>
    <t>05360</t>
  </si>
  <si>
    <t>05</t>
  </si>
  <si>
    <t>COLOMBIA</t>
  </si>
  <si>
    <t>ANTIOQUIA</t>
  </si>
  <si>
    <t>ITAGÜÍ</t>
  </si>
  <si>
    <t>4. Solvente (&gt;=70 y &lt;80)</t>
  </si>
  <si>
    <t>3. Vulnerable (&gt;=60 y &lt;70)</t>
  </si>
  <si>
    <t>5. Sostenible (&gt;=80)</t>
  </si>
  <si>
    <t>Ciudades y aglomeraciones</t>
  </si>
  <si>
    <t xml:space="preserve">En aglomeración_x000D_
</t>
  </si>
  <si>
    <t>Sin riesgo</t>
  </si>
  <si>
    <t>Medio Bajo</t>
  </si>
  <si>
    <t>0% - 30%</t>
  </si>
  <si>
    <t>0%</t>
  </si>
  <si>
    <t>Crítico bajo</t>
  </si>
  <si>
    <t>05001</t>
  </si>
  <si>
    <t>MEDELLÍN</t>
  </si>
  <si>
    <t>Ciudades grandes</t>
  </si>
  <si>
    <t>ESP</t>
  </si>
  <si>
    <t xml:space="preserve">Centro aglomeración_x000D_
</t>
  </si>
  <si>
    <t>08758</t>
  </si>
  <si>
    <t>08</t>
  </si>
  <si>
    <t>ATLÁNTICO</t>
  </si>
  <si>
    <t>SOLEDAD</t>
  </si>
  <si>
    <t>2. Riesgo (&gt;=40 y &lt;60)</t>
  </si>
  <si>
    <t>08001</t>
  </si>
  <si>
    <t>BARRANQUILLA</t>
  </si>
  <si>
    <t>05631</t>
  </si>
  <si>
    <t>SABANETA</t>
  </si>
  <si>
    <t>Crítico Medio</t>
  </si>
  <si>
    <t>05088</t>
  </si>
  <si>
    <t>BELLO</t>
  </si>
  <si>
    <t>05266</t>
  </si>
  <si>
    <t>ENVIGADO</t>
  </si>
  <si>
    <t>11001</t>
  </si>
  <si>
    <t>11</t>
  </si>
  <si>
    <t>BOGOTÁ. D.C.</t>
  </si>
  <si>
    <t>Bogotá</t>
  </si>
  <si>
    <t>51% - 70%</t>
  </si>
  <si>
    <t>76001</t>
  </si>
  <si>
    <t>76</t>
  </si>
  <si>
    <t>VALLE DEL CAUCA</t>
  </si>
  <si>
    <t>CALI</t>
  </si>
  <si>
    <t>31% - 50%</t>
  </si>
  <si>
    <t>0,01% - 30%</t>
  </si>
  <si>
    <t>25754</t>
  </si>
  <si>
    <t>25</t>
  </si>
  <si>
    <t>CUNDINAMARCA</t>
  </si>
  <si>
    <t>SOACHA</t>
  </si>
  <si>
    <t>68001</t>
  </si>
  <si>
    <t>68</t>
  </si>
  <si>
    <t>SANTANDER</t>
  </si>
  <si>
    <t>BUCARAMANGA</t>
  </si>
  <si>
    <t>66170</t>
  </si>
  <si>
    <t>66</t>
  </si>
  <si>
    <t>RISARALDA</t>
  </si>
  <si>
    <t>DOSQUEBRADAS</t>
  </si>
  <si>
    <t>68276</t>
  </si>
  <si>
    <t>FLORIDABLANCA</t>
  </si>
  <si>
    <t>71% - 100%</t>
  </si>
  <si>
    <t>05380</t>
  </si>
  <si>
    <t>LA ESTRELLA</t>
  </si>
  <si>
    <t>63001</t>
  </si>
  <si>
    <t>63</t>
  </si>
  <si>
    <t>QUINDÍO</t>
  </si>
  <si>
    <t>ARMENIA</t>
  </si>
  <si>
    <t xml:space="preserve">SC- Centro aglomeración
</t>
  </si>
  <si>
    <t>05212</t>
  </si>
  <si>
    <t>COPACABANA</t>
  </si>
  <si>
    <t>Bajo</t>
  </si>
  <si>
    <t>13001</t>
  </si>
  <si>
    <t>13</t>
  </si>
  <si>
    <t>BOLÍVAR</t>
  </si>
  <si>
    <t>CARTAGENA</t>
  </si>
  <si>
    <t>25175</t>
  </si>
  <si>
    <t>CHÍA</t>
  </si>
  <si>
    <t>Aceptable</t>
  </si>
  <si>
    <t>08433</t>
  </si>
  <si>
    <t>MALAMBO</t>
  </si>
  <si>
    <t>25126</t>
  </si>
  <si>
    <t>CAJICÁ</t>
  </si>
  <si>
    <t>25286</t>
  </si>
  <si>
    <t>FUNZA</t>
  </si>
  <si>
    <t>25473</t>
  </si>
  <si>
    <t>MOSQUERA</t>
  </si>
  <si>
    <t>70001</t>
  </si>
  <si>
    <t>70</t>
  </si>
  <si>
    <t>SUCRE</t>
  </si>
  <si>
    <t>SINCELEJO</t>
  </si>
  <si>
    <t xml:space="preserve">Uninodal_x000D_
</t>
  </si>
  <si>
    <t>15001</t>
  </si>
  <si>
    <t>15</t>
  </si>
  <si>
    <t>BOYACÁ</t>
  </si>
  <si>
    <t>TUNJA</t>
  </si>
  <si>
    <t>25430</t>
  </si>
  <si>
    <t>MADRID</t>
  </si>
  <si>
    <t>05615</t>
  </si>
  <si>
    <t>RIONEGRO</t>
  </si>
  <si>
    <t>17001</t>
  </si>
  <si>
    <t>17</t>
  </si>
  <si>
    <t>CALDAS</t>
  </si>
  <si>
    <t>MANIZALES</t>
  </si>
  <si>
    <t>08634</t>
  </si>
  <si>
    <t>SABANAGRANDE</t>
  </si>
  <si>
    <t>25269</t>
  </si>
  <si>
    <t>FACATATIVÁ</t>
  </si>
  <si>
    <t>66001</t>
  </si>
  <si>
    <t>PEREIRA</t>
  </si>
  <si>
    <t>05129</t>
  </si>
  <si>
    <t>54874</t>
  </si>
  <si>
    <t>54</t>
  </si>
  <si>
    <t>NORTE DE SANTANDER</t>
  </si>
  <si>
    <t>VILLA DEL ROSARIO</t>
  </si>
  <si>
    <t>Medio</t>
  </si>
  <si>
    <t>66400</t>
  </si>
  <si>
    <t>LA VIRGINIA</t>
  </si>
  <si>
    <t>Intermedio</t>
  </si>
  <si>
    <t xml:space="preserve">Fuera SC_x000D_
</t>
  </si>
  <si>
    <t>05308</t>
  </si>
  <si>
    <t>GIRARDOTA</t>
  </si>
  <si>
    <t>25307</t>
  </si>
  <si>
    <t>GIRARDOT</t>
  </si>
  <si>
    <t>08573</t>
  </si>
  <si>
    <t>PUERTO COLOMBIA</t>
  </si>
  <si>
    <t>25290</t>
  </si>
  <si>
    <t>FUSAGASUGÁ</t>
  </si>
  <si>
    <t>08296</t>
  </si>
  <si>
    <t>GALAPA</t>
  </si>
  <si>
    <t>1. Deterioro (&lt;40)</t>
  </si>
  <si>
    <t>05440</t>
  </si>
  <si>
    <t>MARINILLA</t>
  </si>
  <si>
    <t>25899</t>
  </si>
  <si>
    <t>ZIPAQUIRÁ</t>
  </si>
  <si>
    <t>76147</t>
  </si>
  <si>
    <t>CARTAGO</t>
  </si>
  <si>
    <t>05376</t>
  </si>
  <si>
    <t>LA CEJA</t>
  </si>
  <si>
    <t>25214</t>
  </si>
  <si>
    <t>COTA</t>
  </si>
  <si>
    <t>08078</t>
  </si>
  <si>
    <t>BARANOA</t>
  </si>
  <si>
    <t>13836</t>
  </si>
  <si>
    <t>TURBACO</t>
  </si>
  <si>
    <t>08685</t>
  </si>
  <si>
    <t>SANTO TOMÁS</t>
  </si>
  <si>
    <t>54405</t>
  </si>
  <si>
    <t>LOS PATIOS</t>
  </si>
  <si>
    <t>76892</t>
  </si>
  <si>
    <t>YUMBO</t>
  </si>
  <si>
    <t>25817</t>
  </si>
  <si>
    <t>TOCANCIPÁ</t>
  </si>
  <si>
    <t>05318</t>
  </si>
  <si>
    <t>GUARNE</t>
  </si>
  <si>
    <t>19001</t>
  </si>
  <si>
    <t>19</t>
  </si>
  <si>
    <t>CAUCA</t>
  </si>
  <si>
    <t>POPAYÁN</t>
  </si>
  <si>
    <t>N.D.</t>
  </si>
  <si>
    <t>17174</t>
  </si>
  <si>
    <t>CHINCHINÁ</t>
  </si>
  <si>
    <t>68077</t>
  </si>
  <si>
    <t>BARBOSA</t>
  </si>
  <si>
    <t>54001</t>
  </si>
  <si>
    <t>SAN JOSÉ DE CÚCUTA</t>
  </si>
  <si>
    <t>23815</t>
  </si>
  <si>
    <t>23</t>
  </si>
  <si>
    <t>CÓRDOBA</t>
  </si>
  <si>
    <t>TUCHÍN</t>
  </si>
  <si>
    <t>Alto</t>
  </si>
  <si>
    <t>05030</t>
  </si>
  <si>
    <t>AMAGÁ</t>
  </si>
  <si>
    <t>05697</t>
  </si>
  <si>
    <t>EL SANTUARIO</t>
  </si>
  <si>
    <t>76520</t>
  </si>
  <si>
    <t>PALMIRA</t>
  </si>
  <si>
    <t>15759</t>
  </si>
  <si>
    <t>SOGAMOSO</t>
  </si>
  <si>
    <t>19573</t>
  </si>
  <si>
    <t>PUERTO TEJADA</t>
  </si>
  <si>
    <t>08520</t>
  </si>
  <si>
    <t>PALMAR DE VARELA</t>
  </si>
  <si>
    <t>25843</t>
  </si>
  <si>
    <t>VILLA DE SAN DIEGO DE UBATÉ</t>
  </si>
  <si>
    <t>23162</t>
  </si>
  <si>
    <t>CERETÉ</t>
  </si>
  <si>
    <t>25295</t>
  </si>
  <si>
    <t>GACHANCIPÁ</t>
  </si>
  <si>
    <t>63401</t>
  </si>
  <si>
    <t>LA TEBAIDA</t>
  </si>
  <si>
    <t>Crítico Alto</t>
  </si>
  <si>
    <t>68547</t>
  </si>
  <si>
    <t>PIEDECUESTA</t>
  </si>
  <si>
    <t>15238</t>
  </si>
  <si>
    <t>DUITAMA</t>
  </si>
  <si>
    <t>73001</t>
  </si>
  <si>
    <t>73</t>
  </si>
  <si>
    <t>TOLIMA</t>
  </si>
  <si>
    <t>IBAGUÉ</t>
  </si>
  <si>
    <t>70221</t>
  </si>
  <si>
    <t>COVEÑAS</t>
  </si>
  <si>
    <t>68307</t>
  </si>
  <si>
    <t>GIRÓN</t>
  </si>
  <si>
    <t>63130</t>
  </si>
  <si>
    <t>CALARCÁ</t>
  </si>
  <si>
    <t>50001</t>
  </si>
  <si>
    <t>50</t>
  </si>
  <si>
    <t>META</t>
  </si>
  <si>
    <t>VILLAVICENCIO</t>
  </si>
  <si>
    <t>76130</t>
  </si>
  <si>
    <t>CANDELARIA</t>
  </si>
  <si>
    <t>63190</t>
  </si>
  <si>
    <t>CIRCASIA</t>
  </si>
  <si>
    <t>68679</t>
  </si>
  <si>
    <t>SAN GIL</t>
  </si>
  <si>
    <t>25740</t>
  </si>
  <si>
    <t>SIBATÉ</t>
  </si>
  <si>
    <t>73268</t>
  </si>
  <si>
    <t>ESPINAL</t>
  </si>
  <si>
    <t>05079</t>
  </si>
  <si>
    <t>76834</t>
  </si>
  <si>
    <t>TULUÁ</t>
  </si>
  <si>
    <t>08770</t>
  </si>
  <si>
    <t>SUAN</t>
  </si>
  <si>
    <t>76364</t>
  </si>
  <si>
    <t>JAMUNDÍ</t>
  </si>
  <si>
    <t>08558</t>
  </si>
  <si>
    <t>POLONUEVO</t>
  </si>
  <si>
    <t>76400</t>
  </si>
  <si>
    <t>LA UNIÓN</t>
  </si>
  <si>
    <t>25785</t>
  </si>
  <si>
    <t>TABIO</t>
  </si>
  <si>
    <t>73275</t>
  </si>
  <si>
    <t>FLANDES</t>
  </si>
  <si>
    <t>08638</t>
  </si>
  <si>
    <t>SABANALARGA</t>
  </si>
  <si>
    <t>08675</t>
  </si>
  <si>
    <t>SANTA LUCÍA</t>
  </si>
  <si>
    <t>47001</t>
  </si>
  <si>
    <t>47</t>
  </si>
  <si>
    <t>MAGDALENA</t>
  </si>
  <si>
    <t>SANTA MARTA</t>
  </si>
  <si>
    <t>15176</t>
  </si>
  <si>
    <t>CHIQUINQUIRÁ</t>
  </si>
  <si>
    <t>70670</t>
  </si>
  <si>
    <t>SAMPUÉS</t>
  </si>
  <si>
    <t>25260</t>
  </si>
  <si>
    <t>EL ROSAL</t>
  </si>
  <si>
    <t>19845</t>
  </si>
  <si>
    <t>VILLA RICA</t>
  </si>
  <si>
    <t>63470</t>
  </si>
  <si>
    <t>MONTENEGRO</t>
  </si>
  <si>
    <t>70215</t>
  </si>
  <si>
    <t>COROZAL</t>
  </si>
  <si>
    <t>76318</t>
  </si>
  <si>
    <t>GUACARÍ</t>
  </si>
  <si>
    <t>76020</t>
  </si>
  <si>
    <t>ALCALÁ</t>
  </si>
  <si>
    <t>08137</t>
  </si>
  <si>
    <t>CAMPO DE LA CRUZ</t>
  </si>
  <si>
    <t>76036</t>
  </si>
  <si>
    <t>ANDALUCÍA</t>
  </si>
  <si>
    <t>63594</t>
  </si>
  <si>
    <t>QUIMBAYA</t>
  </si>
  <si>
    <t>68432</t>
  </si>
  <si>
    <t>MÁLAGA</t>
  </si>
  <si>
    <t>23670</t>
  </si>
  <si>
    <t>SAN ANDRÉS DE SOTAVENTO</t>
  </si>
  <si>
    <t>25386</t>
  </si>
  <si>
    <t>LA MESA</t>
  </si>
  <si>
    <t>25758</t>
  </si>
  <si>
    <t>SOPÓ</t>
  </si>
  <si>
    <t>52001</t>
  </si>
  <si>
    <t>52</t>
  </si>
  <si>
    <t>NARIÑO</t>
  </si>
  <si>
    <t>PASTO</t>
  </si>
  <si>
    <t>41001</t>
  </si>
  <si>
    <t>41</t>
  </si>
  <si>
    <t>HUILA</t>
  </si>
  <si>
    <t>NEIVA</t>
  </si>
  <si>
    <t>23300</t>
  </si>
  <si>
    <t>COTORRA</t>
  </si>
  <si>
    <t>17777</t>
  </si>
  <si>
    <t>SUPÍA</t>
  </si>
  <si>
    <t>19698</t>
  </si>
  <si>
    <t>SANTANDER DE QUILICHAO</t>
  </si>
  <si>
    <t>Muy Alto</t>
  </si>
  <si>
    <t>17442</t>
  </si>
  <si>
    <t>MARMATO</t>
  </si>
  <si>
    <t>25245</t>
  </si>
  <si>
    <t>EL COLEGIO</t>
  </si>
  <si>
    <t>68755</t>
  </si>
  <si>
    <t>SOCORRO</t>
  </si>
  <si>
    <t>05190</t>
  </si>
  <si>
    <t>CISNEROS</t>
  </si>
  <si>
    <t>15322</t>
  </si>
  <si>
    <t>GUATEQUE</t>
  </si>
  <si>
    <t>25797</t>
  </si>
  <si>
    <t>TENA</t>
  </si>
  <si>
    <t>25799</t>
  </si>
  <si>
    <t>TENJO</t>
  </si>
  <si>
    <t>76111</t>
  </si>
  <si>
    <t>GUADALAJARA DE BUGA</t>
  </si>
  <si>
    <t>15491</t>
  </si>
  <si>
    <t>NOBSA</t>
  </si>
  <si>
    <t>13222</t>
  </si>
  <si>
    <t>CLEMENCIA</t>
  </si>
  <si>
    <t>25123</t>
  </si>
  <si>
    <t>CACHIPAY</t>
  </si>
  <si>
    <t>19548</t>
  </si>
  <si>
    <t>PIENDAMÓ - TUNÍA</t>
  </si>
  <si>
    <t>19300</t>
  </si>
  <si>
    <t>GUACHENÉ</t>
  </si>
  <si>
    <t>25875</t>
  </si>
  <si>
    <t>VILLETA</t>
  </si>
  <si>
    <t>05148</t>
  </si>
  <si>
    <t>EL CARMEN DE VIBORAL</t>
  </si>
  <si>
    <t>05541</t>
  </si>
  <si>
    <t>PEÑOL</t>
  </si>
  <si>
    <t>13620</t>
  </si>
  <si>
    <t>SAN CRISTÓBAL</t>
  </si>
  <si>
    <t>13873</t>
  </si>
  <si>
    <t>VILLANUEVA</t>
  </si>
  <si>
    <t>23672</t>
  </si>
  <si>
    <t>SAN ANTERO</t>
  </si>
  <si>
    <t>05045</t>
  </si>
  <si>
    <t>APARTADÓ</t>
  </si>
  <si>
    <t>54498</t>
  </si>
  <si>
    <t>OCAÑA</t>
  </si>
  <si>
    <t>19455</t>
  </si>
  <si>
    <t>MIRANDA</t>
  </si>
  <si>
    <t>66594</t>
  </si>
  <si>
    <t>QUINCHÍA</t>
  </si>
  <si>
    <t>25200</t>
  </si>
  <si>
    <t>COGUA</t>
  </si>
  <si>
    <t>73449</t>
  </si>
  <si>
    <t>MELGAR</t>
  </si>
  <si>
    <t>47980</t>
  </si>
  <si>
    <t>ZONA BANANERA</t>
  </si>
  <si>
    <t>76622</t>
  </si>
  <si>
    <t>ROLDANILLO</t>
  </si>
  <si>
    <t>23001</t>
  </si>
  <si>
    <t>MONTERÍA</t>
  </si>
  <si>
    <t>66682</t>
  </si>
  <si>
    <t>SANTA ROSA DE CABAL</t>
  </si>
  <si>
    <t>76122</t>
  </si>
  <si>
    <t>CAICEDONIA</t>
  </si>
  <si>
    <t>23586</t>
  </si>
  <si>
    <t>PURÍSIMA DE LA CONCEPCIÓN</t>
  </si>
  <si>
    <t>17042</t>
  </si>
  <si>
    <t>ANSERMA</t>
  </si>
  <si>
    <t>05400</t>
  </si>
  <si>
    <t>13683</t>
  </si>
  <si>
    <t>SANTA ROSA</t>
  </si>
  <si>
    <t>76248</t>
  </si>
  <si>
    <t>EL CERRITO</t>
  </si>
  <si>
    <t>25743</t>
  </si>
  <si>
    <t>SILVANIA</t>
  </si>
  <si>
    <t>25151</t>
  </si>
  <si>
    <t>CÁQUEZA</t>
  </si>
  <si>
    <t>52019</t>
  </si>
  <si>
    <t>ALBÁN</t>
  </si>
  <si>
    <t>17873</t>
  </si>
  <si>
    <t>VILLAMARÍA</t>
  </si>
  <si>
    <t>52323</t>
  </si>
  <si>
    <t>GUALMATÁN</t>
  </si>
  <si>
    <t>17524</t>
  </si>
  <si>
    <t>PALESTINA</t>
  </si>
  <si>
    <t>19513</t>
  </si>
  <si>
    <t>PADILLA</t>
  </si>
  <si>
    <t>76845</t>
  </si>
  <si>
    <t>ULLOA</t>
  </si>
  <si>
    <t>76563</t>
  </si>
  <si>
    <t>PRADERA</t>
  </si>
  <si>
    <t>76275</t>
  </si>
  <si>
    <t>FLORIDA</t>
  </si>
  <si>
    <t>08560</t>
  </si>
  <si>
    <t>PONEDERA</t>
  </si>
  <si>
    <t>08421</t>
  </si>
  <si>
    <t>LURUACO</t>
  </si>
  <si>
    <t>08849</t>
  </si>
  <si>
    <t>USIACURÍ</t>
  </si>
  <si>
    <t>05607</t>
  </si>
  <si>
    <t>RETIRO</t>
  </si>
  <si>
    <t>25645</t>
  </si>
  <si>
    <t>SAN ANTONIO DEL TEQUENDAMA</t>
  </si>
  <si>
    <t>68081</t>
  </si>
  <si>
    <t>BARRANCABERMEJA</t>
  </si>
  <si>
    <t>25001</t>
  </si>
  <si>
    <t>AGUA DE DIOS</t>
  </si>
  <si>
    <t>54553</t>
  </si>
  <si>
    <t>PUERTO SANTANDER</t>
  </si>
  <si>
    <t>13052</t>
  </si>
  <si>
    <t>ARJONA</t>
  </si>
  <si>
    <t>52399</t>
  </si>
  <si>
    <t>05390</t>
  </si>
  <si>
    <t>LA PINTADA</t>
  </si>
  <si>
    <t>41551</t>
  </si>
  <si>
    <t>PITALITO</t>
  </si>
  <si>
    <t>54518</t>
  </si>
  <si>
    <t>PAMPLONA</t>
  </si>
  <si>
    <t>08372</t>
  </si>
  <si>
    <t>JUAN DE ACOSTA</t>
  </si>
  <si>
    <t>50313</t>
  </si>
  <si>
    <t>GRANADA</t>
  </si>
  <si>
    <t>25019</t>
  </si>
  <si>
    <t>25486</t>
  </si>
  <si>
    <t>NEMOCÓN</t>
  </si>
  <si>
    <t>23660</t>
  </si>
  <si>
    <t>SAHAGÚN</t>
  </si>
  <si>
    <t>25312</t>
  </si>
  <si>
    <t>23464</t>
  </si>
  <si>
    <t>MOMIL</t>
  </si>
  <si>
    <t>19807</t>
  </si>
  <si>
    <t>TIMBÍO</t>
  </si>
  <si>
    <t>76895</t>
  </si>
  <si>
    <t>ZARZAL</t>
  </si>
  <si>
    <t>52838</t>
  </si>
  <si>
    <t>TÚQUERRES</t>
  </si>
  <si>
    <t>70418</t>
  </si>
  <si>
    <t>LOS PALMITOS</t>
  </si>
  <si>
    <t>08141</t>
  </si>
  <si>
    <t>68327</t>
  </si>
  <si>
    <t>GÜEPSA</t>
  </si>
  <si>
    <t>76869</t>
  </si>
  <si>
    <t>VIJES</t>
  </si>
  <si>
    <t>23417</t>
  </si>
  <si>
    <t>LORICA</t>
  </si>
  <si>
    <t>23500</t>
  </si>
  <si>
    <t>MOÑITOS</t>
  </si>
  <si>
    <t>05679</t>
  </si>
  <si>
    <t>SANTA BÁRBARA</t>
  </si>
  <si>
    <t>05656</t>
  </si>
  <si>
    <t>SAN JERÓNIMO</t>
  </si>
  <si>
    <t>05664</t>
  </si>
  <si>
    <t>SAN PEDRO DE LOS MILAGROS</t>
  </si>
  <si>
    <t>66088</t>
  </si>
  <si>
    <t>BELÉN DE UMBRÍA</t>
  </si>
  <si>
    <t>76606</t>
  </si>
  <si>
    <t>RESTREPO</t>
  </si>
  <si>
    <t>23686</t>
  </si>
  <si>
    <t>SAN PELAYO</t>
  </si>
  <si>
    <t>25035</t>
  </si>
  <si>
    <t>ANAPOIMA</t>
  </si>
  <si>
    <t>25745</t>
  </si>
  <si>
    <t>SIMIJACA</t>
  </si>
  <si>
    <t>05674</t>
  </si>
  <si>
    <t>SAN VICENTE</t>
  </si>
  <si>
    <t>52683</t>
  </si>
  <si>
    <t>SANDONÁ</t>
  </si>
  <si>
    <t>13430</t>
  </si>
  <si>
    <t>MAGANGUÉ</t>
  </si>
  <si>
    <t>47189</t>
  </si>
  <si>
    <t>CIÉNAGA</t>
  </si>
  <si>
    <t>63272</t>
  </si>
  <si>
    <t>FILANDIA</t>
  </si>
  <si>
    <t>17614</t>
  </si>
  <si>
    <t>RIOSUCIO</t>
  </si>
  <si>
    <t>17616</t>
  </si>
  <si>
    <t>23675</t>
  </si>
  <si>
    <t>SAN BERNARDO DEL VIENTO</t>
  </si>
  <si>
    <t>70820</t>
  </si>
  <si>
    <t>SANTIAGO DE TOLÚ</t>
  </si>
  <si>
    <t>25612</t>
  </si>
  <si>
    <t>RICAURTE</t>
  </si>
  <si>
    <t>25040</t>
  </si>
  <si>
    <t>ANOLAIMA</t>
  </si>
  <si>
    <t>66440</t>
  </si>
  <si>
    <t>MARSELLA</t>
  </si>
  <si>
    <t>76670</t>
  </si>
  <si>
    <t>SAN PEDRO</t>
  </si>
  <si>
    <t>13760</t>
  </si>
  <si>
    <t>SOPLAVIENTO</t>
  </si>
  <si>
    <t>17877</t>
  </si>
  <si>
    <t>VITERBO</t>
  </si>
  <si>
    <t>05237</t>
  </si>
  <si>
    <t>DON MATÍAS</t>
  </si>
  <si>
    <t>25402</t>
  </si>
  <si>
    <t>LA VEGA</t>
  </si>
  <si>
    <t>05282</t>
  </si>
  <si>
    <t>FREDONIA</t>
  </si>
  <si>
    <t>73520</t>
  </si>
  <si>
    <t>PALOCABILDO</t>
  </si>
  <si>
    <t>19142</t>
  </si>
  <si>
    <t>CALOTO</t>
  </si>
  <si>
    <t>25099</t>
  </si>
  <si>
    <t>BOJACÁ</t>
  </si>
  <si>
    <t>52480</t>
  </si>
  <si>
    <t>08832</t>
  </si>
  <si>
    <t>TUBARÁ</t>
  </si>
  <si>
    <t>52210</t>
  </si>
  <si>
    <t>CONTADERO</t>
  </si>
  <si>
    <t>73443</t>
  </si>
  <si>
    <t>SAN SEBASTIÁN DE MARIQUITA</t>
  </si>
  <si>
    <t>20001</t>
  </si>
  <si>
    <t>20</t>
  </si>
  <si>
    <t>CESAR</t>
  </si>
  <si>
    <t>VALLEDUPAR</t>
  </si>
  <si>
    <t>73283</t>
  </si>
  <si>
    <t>FRESNO</t>
  </si>
  <si>
    <t>66318</t>
  </si>
  <si>
    <t>GUÁTICA</t>
  </si>
  <si>
    <t>20011</t>
  </si>
  <si>
    <t>AGUACHICA</t>
  </si>
  <si>
    <t>76306</t>
  </si>
  <si>
    <t>GINEBRA</t>
  </si>
  <si>
    <t>70473</t>
  </si>
  <si>
    <t>MORROA</t>
  </si>
  <si>
    <t>08436</t>
  </si>
  <si>
    <t>MANATÍ</t>
  </si>
  <si>
    <t>23189</t>
  </si>
  <si>
    <t>CIÉNAGA DE ORO</t>
  </si>
  <si>
    <t>52224</t>
  </si>
  <si>
    <t>CUASPUD CARLOSAMA</t>
  </si>
  <si>
    <t>13838</t>
  </si>
  <si>
    <t>TURBANÁ</t>
  </si>
  <si>
    <t>17444</t>
  </si>
  <si>
    <t>MARQUETALIA</t>
  </si>
  <si>
    <t>73411</t>
  </si>
  <si>
    <t>LÍBANO</t>
  </si>
  <si>
    <t>17380</t>
  </si>
  <si>
    <t>LA DORADA</t>
  </si>
  <si>
    <t>52022</t>
  </si>
  <si>
    <t>ALDANA</t>
  </si>
  <si>
    <t>15407</t>
  </si>
  <si>
    <t>VILLA DE LEYVA</t>
  </si>
  <si>
    <t>15806</t>
  </si>
  <si>
    <t>TIBASOSA</t>
  </si>
  <si>
    <t>13140</t>
  </si>
  <si>
    <t>CALAMAR</t>
  </si>
  <si>
    <t>05576</t>
  </si>
  <si>
    <t>PUEBLORRICO</t>
  </si>
  <si>
    <t>25718</t>
  </si>
  <si>
    <t>SASAIMA</t>
  </si>
  <si>
    <t>44430</t>
  </si>
  <si>
    <t>44</t>
  </si>
  <si>
    <t>LA GUAJIRA</t>
  </si>
  <si>
    <t>MAICAO</t>
  </si>
  <si>
    <t>05147</t>
  </si>
  <si>
    <t>CAREPA</t>
  </si>
  <si>
    <t>13673</t>
  </si>
  <si>
    <t>SANTA CATALINA</t>
  </si>
  <si>
    <t>19137</t>
  </si>
  <si>
    <t>CALDONO</t>
  </si>
  <si>
    <t>86749</t>
  </si>
  <si>
    <t>86</t>
  </si>
  <si>
    <t>PUTUMAYO</t>
  </si>
  <si>
    <t>SIBUNDOY</t>
  </si>
  <si>
    <t>05321</t>
  </si>
  <si>
    <t>GUATAPÉ</t>
  </si>
  <si>
    <t>25772</t>
  </si>
  <si>
    <t>SUESCA</t>
  </si>
  <si>
    <t>13188</t>
  </si>
  <si>
    <t>CICUCO</t>
  </si>
  <si>
    <t>05861</t>
  </si>
  <si>
    <t>VENECIA</t>
  </si>
  <si>
    <t>70717</t>
  </si>
  <si>
    <t>44874</t>
  </si>
  <si>
    <t>05467</t>
  </si>
  <si>
    <t>MONTEBELLO</t>
  </si>
  <si>
    <t>15367</t>
  </si>
  <si>
    <t>JENESANO</t>
  </si>
  <si>
    <t>25898</t>
  </si>
  <si>
    <t>ZIPACÓN</t>
  </si>
  <si>
    <t>70523</t>
  </si>
  <si>
    <t>PALMITO</t>
  </si>
  <si>
    <t>17088</t>
  </si>
  <si>
    <t>BELALCÁZAR</t>
  </si>
  <si>
    <t>25377</t>
  </si>
  <si>
    <t>LA CALERA</t>
  </si>
  <si>
    <t>23182</t>
  </si>
  <si>
    <t>CHINÚ</t>
  </si>
  <si>
    <t>05034</t>
  </si>
  <si>
    <t>ANDES</t>
  </si>
  <si>
    <t>44378</t>
  </si>
  <si>
    <t>HATONUEVO</t>
  </si>
  <si>
    <t>25658</t>
  </si>
  <si>
    <t>SAN FRANCISCO</t>
  </si>
  <si>
    <t>25781</t>
  </si>
  <si>
    <t>SUTATAUSA</t>
  </si>
  <si>
    <t>05101</t>
  </si>
  <si>
    <t>CIUDAD BOLÍVAR</t>
  </si>
  <si>
    <t>05809</t>
  </si>
  <si>
    <t>TITIRIBÍ</t>
  </si>
  <si>
    <t>52051</t>
  </si>
  <si>
    <t>ARBOLEDA</t>
  </si>
  <si>
    <t>05353</t>
  </si>
  <si>
    <t>HISPANIA</t>
  </si>
  <si>
    <t>15686</t>
  </si>
  <si>
    <t>SANTANA</t>
  </si>
  <si>
    <t>05036</t>
  </si>
  <si>
    <t>ANGELÓPOLIS</t>
  </si>
  <si>
    <t>15646</t>
  </si>
  <si>
    <t>SAMACÁ</t>
  </si>
  <si>
    <t>70702</t>
  </si>
  <si>
    <t>SAN JUAN DE BETULIA</t>
  </si>
  <si>
    <t>13442</t>
  </si>
  <si>
    <t>MARÍA LA BAJA</t>
  </si>
  <si>
    <t>52083</t>
  </si>
  <si>
    <t>BELÉN</t>
  </si>
  <si>
    <t>15764</t>
  </si>
  <si>
    <t>SORACÁ</t>
  </si>
  <si>
    <t>13647</t>
  </si>
  <si>
    <t>SAN ESTANISLAO</t>
  </si>
  <si>
    <t>52585</t>
  </si>
  <si>
    <t>PUPIALES</t>
  </si>
  <si>
    <t>76823</t>
  </si>
  <si>
    <t>TORO</t>
  </si>
  <si>
    <t>25491</t>
  </si>
  <si>
    <t>NOCAIMA</t>
  </si>
  <si>
    <t>41298</t>
  </si>
  <si>
    <t>GARZÓN</t>
  </si>
  <si>
    <t>52685</t>
  </si>
  <si>
    <t>SAN BERNARDO</t>
  </si>
  <si>
    <t>44279</t>
  </si>
  <si>
    <t>FONSECA</t>
  </si>
  <si>
    <t>54172</t>
  </si>
  <si>
    <t>CHINÁCOTA</t>
  </si>
  <si>
    <t>15104</t>
  </si>
  <si>
    <t>15516</t>
  </si>
  <si>
    <t>PAIPA</t>
  </si>
  <si>
    <t>68406</t>
  </si>
  <si>
    <t>LEBRÍJA</t>
  </si>
  <si>
    <t>70823</t>
  </si>
  <si>
    <t>SAN JOSÉ DE TOLUVIEJO</t>
  </si>
  <si>
    <t>Rural</t>
  </si>
  <si>
    <t>41807</t>
  </si>
  <si>
    <t>TIMANÁ</t>
  </si>
  <si>
    <t>15469</t>
  </si>
  <si>
    <t>MONIQUIRÁ</t>
  </si>
  <si>
    <t>52565</t>
  </si>
  <si>
    <t>PROVIDENCIA</t>
  </si>
  <si>
    <t>15861</t>
  </si>
  <si>
    <t>VENTAQUEMADA</t>
  </si>
  <si>
    <t>52693</t>
  </si>
  <si>
    <t>SAN PABLO</t>
  </si>
  <si>
    <t>15693</t>
  </si>
  <si>
    <t>SANTA ROSA DE VITERBO</t>
  </si>
  <si>
    <t>05761</t>
  </si>
  <si>
    <t>SOPETRÁN</t>
  </si>
  <si>
    <t>52317</t>
  </si>
  <si>
    <t>GUACHUCAL</t>
  </si>
  <si>
    <t>52203</t>
  </si>
  <si>
    <t>COLÓN</t>
  </si>
  <si>
    <t>13244</t>
  </si>
  <si>
    <t>EL CARMEN DE BOLÍVAR</t>
  </si>
  <si>
    <t>25736</t>
  </si>
  <si>
    <t>SESQUILÉ</t>
  </si>
  <si>
    <t>15494</t>
  </si>
  <si>
    <t>NUEVO COLÓN</t>
  </si>
  <si>
    <t>76113</t>
  </si>
  <si>
    <t>BUGALAGRANDE</t>
  </si>
  <si>
    <t>19212</t>
  </si>
  <si>
    <t>CORINTO</t>
  </si>
  <si>
    <t>25053</t>
  </si>
  <si>
    <t>ARBELÁEZ</t>
  </si>
  <si>
    <t>76736</t>
  </si>
  <si>
    <t>SEVILLA</t>
  </si>
  <si>
    <t>68549</t>
  </si>
  <si>
    <t>PINCHOTE</t>
  </si>
  <si>
    <t>52694</t>
  </si>
  <si>
    <t>SAN PEDRO DE CARTAGO</t>
  </si>
  <si>
    <t>41615</t>
  </si>
  <si>
    <t>RIVERA</t>
  </si>
  <si>
    <t>66045</t>
  </si>
  <si>
    <t>APÍA</t>
  </si>
  <si>
    <t>63111</t>
  </si>
  <si>
    <t>BUENAVISTA</t>
  </si>
  <si>
    <t>15476</t>
  </si>
  <si>
    <t>MOTAVITA</t>
  </si>
  <si>
    <t>17665</t>
  </si>
  <si>
    <t>SAN JOSÉ</t>
  </si>
  <si>
    <t>70742</t>
  </si>
  <si>
    <t>SAN LUIS DE SINCÉ</t>
  </si>
  <si>
    <t>52036</t>
  </si>
  <si>
    <t>ANCUYÁ</t>
  </si>
  <si>
    <t>08606</t>
  </si>
  <si>
    <t>REPELÓN</t>
  </si>
  <si>
    <t>05209</t>
  </si>
  <si>
    <t>CONCORDIA</t>
  </si>
  <si>
    <t>25328</t>
  </si>
  <si>
    <t>GUAYABAL DE SÍQUIMA</t>
  </si>
  <si>
    <t>66383</t>
  </si>
  <si>
    <t>LA CELIA</t>
  </si>
  <si>
    <t>15820</t>
  </si>
  <si>
    <t>TÓPAGA</t>
  </si>
  <si>
    <t>47205</t>
  </si>
  <si>
    <t>25769</t>
  </si>
  <si>
    <t>SUBACHOQUE</t>
  </si>
  <si>
    <t>19780</t>
  </si>
  <si>
    <t>SUÁREZ</t>
  </si>
  <si>
    <t>15778</t>
  </si>
  <si>
    <t>SUTATENZA</t>
  </si>
  <si>
    <t>70110</t>
  </si>
  <si>
    <t>15204</t>
  </si>
  <si>
    <t>CÓMBITA</t>
  </si>
  <si>
    <t>52207</t>
  </si>
  <si>
    <t>CONSACÁ</t>
  </si>
  <si>
    <t>25599</t>
  </si>
  <si>
    <t>APULO</t>
  </si>
  <si>
    <t>47268</t>
  </si>
  <si>
    <t>EL RETÉN</t>
  </si>
  <si>
    <t>19110</t>
  </si>
  <si>
    <t>BUENOS AIRES</t>
  </si>
  <si>
    <t>73671</t>
  </si>
  <si>
    <t>SALDAÑA</t>
  </si>
  <si>
    <t>52885</t>
  </si>
  <si>
    <t>YACUANQUER</t>
  </si>
  <si>
    <t>25317</t>
  </si>
  <si>
    <t>GUACHETÁ</t>
  </si>
  <si>
    <t>76377</t>
  </si>
  <si>
    <t>LA CUMBRE</t>
  </si>
  <si>
    <t>15224</t>
  </si>
  <si>
    <t>CUCAITA</t>
  </si>
  <si>
    <t>70204</t>
  </si>
  <si>
    <t>COLOSÓ</t>
  </si>
  <si>
    <t>73349</t>
  </si>
  <si>
    <t>HONDA</t>
  </si>
  <si>
    <t>13433</t>
  </si>
  <si>
    <t>MAHATES</t>
  </si>
  <si>
    <t>52506</t>
  </si>
  <si>
    <t>OSPINA</t>
  </si>
  <si>
    <t>25524</t>
  </si>
  <si>
    <t>PANDI</t>
  </si>
  <si>
    <t>76497</t>
  </si>
  <si>
    <t>OBANDO</t>
  </si>
  <si>
    <t>25873</t>
  </si>
  <si>
    <t>VILLAPINZÓN</t>
  </si>
  <si>
    <t>25878</t>
  </si>
  <si>
    <t>VIOTÁ</t>
  </si>
  <si>
    <t>76041</t>
  </si>
  <si>
    <t>ANSERMANUEVO</t>
  </si>
  <si>
    <t>70235</t>
  </si>
  <si>
    <t>GALERAS</t>
  </si>
  <si>
    <t>13657</t>
  </si>
  <si>
    <t>SAN JUAN NEPOMUCENO</t>
  </si>
  <si>
    <t>15638</t>
  </si>
  <si>
    <t>SÁCHICA</t>
  </si>
  <si>
    <t>25815</t>
  </si>
  <si>
    <t>TOCAIMA</t>
  </si>
  <si>
    <t>47288</t>
  </si>
  <si>
    <t>FUNDACIÓN</t>
  </si>
  <si>
    <t>25178</t>
  </si>
  <si>
    <t>CHIPAQUE</t>
  </si>
  <si>
    <t>76828</t>
  </si>
  <si>
    <t>TRUJILLO</t>
  </si>
  <si>
    <t>25224</t>
  </si>
  <si>
    <t>CUCUNUBÁ</t>
  </si>
  <si>
    <t>20060</t>
  </si>
  <si>
    <t>BOSCONIA</t>
  </si>
  <si>
    <t>05659</t>
  </si>
  <si>
    <t>SAN JUAN DE URABÁ</t>
  </si>
  <si>
    <t>05197</t>
  </si>
  <si>
    <t>COCORNÁ</t>
  </si>
  <si>
    <t>52240</t>
  </si>
  <si>
    <t>CHACHAGÜÍ</t>
  </si>
  <si>
    <t>68872</t>
  </si>
  <si>
    <t>Inviable</t>
  </si>
  <si>
    <t>25867</t>
  </si>
  <si>
    <t>VIANÍ</t>
  </si>
  <si>
    <t>19473</t>
  </si>
  <si>
    <t>MORALES</t>
  </si>
  <si>
    <t>19130</t>
  </si>
  <si>
    <t>CAJIBÍO</t>
  </si>
  <si>
    <t>15189</t>
  </si>
  <si>
    <t>CIÉNEGA</t>
  </si>
  <si>
    <t>73319</t>
  </si>
  <si>
    <t>GUAMO</t>
  </si>
  <si>
    <t>44001</t>
  </si>
  <si>
    <t>RIOHACHA</t>
  </si>
  <si>
    <t>25183</t>
  </si>
  <si>
    <t>CHOCONTÁ</t>
  </si>
  <si>
    <t>17433</t>
  </si>
  <si>
    <t>MANZANARES</t>
  </si>
  <si>
    <t>23678</t>
  </si>
  <si>
    <t>SAN CARLOS</t>
  </si>
  <si>
    <t>15299</t>
  </si>
  <si>
    <t>GARAGOA</t>
  </si>
  <si>
    <t>47245</t>
  </si>
  <si>
    <t>EL BANCO</t>
  </si>
  <si>
    <t>05172</t>
  </si>
  <si>
    <t>CHIGORODÓ</t>
  </si>
  <si>
    <t>50006</t>
  </si>
  <si>
    <t>ACACÍAS</t>
  </si>
  <si>
    <t>52320</t>
  </si>
  <si>
    <t>GUAITARILLA</t>
  </si>
  <si>
    <t>17388</t>
  </si>
  <si>
    <t>LA MERCED</t>
  </si>
  <si>
    <t>19821</t>
  </si>
  <si>
    <t>TORIBÍO</t>
  </si>
  <si>
    <t>17050</t>
  </si>
  <si>
    <t>ARANZAZU</t>
  </si>
  <si>
    <t>52354</t>
  </si>
  <si>
    <t>IMUÉS</t>
  </si>
  <si>
    <t>15599</t>
  </si>
  <si>
    <t>RAMIRIQUÍ</t>
  </si>
  <si>
    <t>20443</t>
  </si>
  <si>
    <t>MANAURE</t>
  </si>
  <si>
    <t>52352</t>
  </si>
  <si>
    <t>ILES</t>
  </si>
  <si>
    <t>66687</t>
  </si>
  <si>
    <t>SANTUARIO</t>
  </si>
  <si>
    <t>15835</t>
  </si>
  <si>
    <t>TURMEQUÉ</t>
  </si>
  <si>
    <t>76890</t>
  </si>
  <si>
    <t>YOTOCO</t>
  </si>
  <si>
    <t>47570</t>
  </si>
  <si>
    <t>PUEBLOVIEJO</t>
  </si>
  <si>
    <t>68855</t>
  </si>
  <si>
    <t>VALLE DE SAN JOSÉ</t>
  </si>
  <si>
    <t>13654</t>
  </si>
  <si>
    <t>SAN JACINTO</t>
  </si>
  <si>
    <t>05042</t>
  </si>
  <si>
    <t>SANTAFÉ DE ANTIOQUIA</t>
  </si>
  <si>
    <t>19364</t>
  </si>
  <si>
    <t>JAMBALÓ</t>
  </si>
  <si>
    <t>05306</t>
  </si>
  <si>
    <t>GIRALDO</t>
  </si>
  <si>
    <t>68498</t>
  </si>
  <si>
    <t>OCAMONTE</t>
  </si>
  <si>
    <t>13468</t>
  </si>
  <si>
    <t>SANTA CRUZ DE MOMPOX</t>
  </si>
  <si>
    <t>05642</t>
  </si>
  <si>
    <t>SALGAR</t>
  </si>
  <si>
    <t>05364</t>
  </si>
  <si>
    <t>JARDÍN</t>
  </si>
  <si>
    <t>05240</t>
  </si>
  <si>
    <t>EBÉJICO</t>
  </si>
  <si>
    <t>25288</t>
  </si>
  <si>
    <t>FÚQUENE</t>
  </si>
  <si>
    <t>63212</t>
  </si>
  <si>
    <t>25779</t>
  </si>
  <si>
    <t>SUSA</t>
  </si>
  <si>
    <t>76616</t>
  </si>
  <si>
    <t>RIOFRÍO</t>
  </si>
  <si>
    <t>25841</t>
  </si>
  <si>
    <t>UBAQUE</t>
  </si>
  <si>
    <t>05368</t>
  </si>
  <si>
    <t>JERICÓ</t>
  </si>
  <si>
    <t>76054</t>
  </si>
  <si>
    <t>ARGELIA</t>
  </si>
  <si>
    <t>25407</t>
  </si>
  <si>
    <t>LENGUAZAQUE</t>
  </si>
  <si>
    <t>73408</t>
  </si>
  <si>
    <t>LÉRIDA</t>
  </si>
  <si>
    <t>05264</t>
  </si>
  <si>
    <t>ENTRERRIOS</t>
  </si>
  <si>
    <t>68079</t>
  </si>
  <si>
    <t>BARICHARA</t>
  </si>
  <si>
    <t>19290</t>
  </si>
  <si>
    <t>FLORENCIA</t>
  </si>
  <si>
    <t>15798</t>
  </si>
  <si>
    <t>TENZA</t>
  </si>
  <si>
    <t>15804</t>
  </si>
  <si>
    <t>TIBANÁ</t>
  </si>
  <si>
    <t>70400</t>
  </si>
  <si>
    <t>25805</t>
  </si>
  <si>
    <t>TIBACUY</t>
  </si>
  <si>
    <t>05313</t>
  </si>
  <si>
    <t>68522</t>
  </si>
  <si>
    <t>PALMAR</t>
  </si>
  <si>
    <t>17486</t>
  </si>
  <si>
    <t>NEIRA</t>
  </si>
  <si>
    <t>05789</t>
  </si>
  <si>
    <t>TÁMESIS</t>
  </si>
  <si>
    <t>25489</t>
  </si>
  <si>
    <t>NIMAIMA</t>
  </si>
  <si>
    <t>70230</t>
  </si>
  <si>
    <t>CHALÁN</t>
  </si>
  <si>
    <t>23168</t>
  </si>
  <si>
    <t>CHIMÁ</t>
  </si>
  <si>
    <t>44035</t>
  </si>
  <si>
    <t>ALBANIA</t>
  </si>
  <si>
    <t>70508</t>
  </si>
  <si>
    <t>OVEJAS</t>
  </si>
  <si>
    <t>17272</t>
  </si>
  <si>
    <t>FILADELFIA</t>
  </si>
  <si>
    <t>05347</t>
  </si>
  <si>
    <t>HELICONIA</t>
  </si>
  <si>
    <t>76403</t>
  </si>
  <si>
    <t>LA VICTORIA</t>
  </si>
  <si>
    <t>47675</t>
  </si>
  <si>
    <t>SALAMINA</t>
  </si>
  <si>
    <t>23555</t>
  </si>
  <si>
    <t>PLANETA RICA</t>
  </si>
  <si>
    <t>73148</t>
  </si>
  <si>
    <t>CARMEN DE APICALÁ</t>
  </si>
  <si>
    <t>25592</t>
  </si>
  <si>
    <t>QUEBRADANEGRA</t>
  </si>
  <si>
    <t>25513</t>
  </si>
  <si>
    <t>PACHO</t>
  </si>
  <si>
    <t>15664</t>
  </si>
  <si>
    <t>SAN JOSÉ DE PARE</t>
  </si>
  <si>
    <t>44098</t>
  </si>
  <si>
    <t>DISTRACCIÓN</t>
  </si>
  <si>
    <t>41132</t>
  </si>
  <si>
    <t>CAMPOALEGRE</t>
  </si>
  <si>
    <t>76233</t>
  </si>
  <si>
    <t>DAGUA</t>
  </si>
  <si>
    <t>05154</t>
  </si>
  <si>
    <t>CAUCASIA</t>
  </si>
  <si>
    <t>41396</t>
  </si>
  <si>
    <t>LA PLATA</t>
  </si>
  <si>
    <t>86219</t>
  </si>
  <si>
    <t>66075</t>
  </si>
  <si>
    <t>BALBOA</t>
  </si>
  <si>
    <t>05887</t>
  </si>
  <si>
    <t>YARUMAL</t>
  </si>
  <si>
    <t>70713</t>
  </si>
  <si>
    <t>SAN ONOFRE</t>
  </si>
  <si>
    <t>73585</t>
  </si>
  <si>
    <t>PURIFICACIÓN</t>
  </si>
  <si>
    <t>13062</t>
  </si>
  <si>
    <t>ARROYOHONDO</t>
  </si>
  <si>
    <t>68533</t>
  </si>
  <si>
    <t>PÁRAMO</t>
  </si>
  <si>
    <t>15753</t>
  </si>
  <si>
    <t>SOATÁ</t>
  </si>
  <si>
    <t>15762</t>
  </si>
  <si>
    <t>SORA</t>
  </si>
  <si>
    <t>41503</t>
  </si>
  <si>
    <t>OPORAPA</t>
  </si>
  <si>
    <t>23574</t>
  </si>
  <si>
    <t>PUERTO ESCONDIDO</t>
  </si>
  <si>
    <t>41548</t>
  </si>
  <si>
    <t>PITAL</t>
  </si>
  <si>
    <t>41319</t>
  </si>
  <si>
    <t>GUADALUPE</t>
  </si>
  <si>
    <t>19622</t>
  </si>
  <si>
    <t>ROSAS</t>
  </si>
  <si>
    <t>25488</t>
  </si>
  <si>
    <t>NILO</t>
  </si>
  <si>
    <t>70708</t>
  </si>
  <si>
    <t>SAN MARCOS</t>
  </si>
  <si>
    <t>05690</t>
  </si>
  <si>
    <t>SANTO DOMINGO</t>
  </si>
  <si>
    <t>Rural disperso</t>
  </si>
  <si>
    <t>20400</t>
  </si>
  <si>
    <t>LA JAGUA DE IBIRICO</t>
  </si>
  <si>
    <t>73352</t>
  </si>
  <si>
    <t>ICONONZO</t>
  </si>
  <si>
    <t>52356</t>
  </si>
  <si>
    <t>IPIALES</t>
  </si>
  <si>
    <t>05792</t>
  </si>
  <si>
    <t>TARSO</t>
  </si>
  <si>
    <t>70233</t>
  </si>
  <si>
    <t>EL ROBLE</t>
  </si>
  <si>
    <t>05670</t>
  </si>
  <si>
    <t>SAN ROQUE</t>
  </si>
  <si>
    <t>05091</t>
  </si>
  <si>
    <t>BETANIA</t>
  </si>
  <si>
    <t>19824</t>
  </si>
  <si>
    <t>TOTORÓ</t>
  </si>
  <si>
    <t>13780</t>
  </si>
  <si>
    <t>TALAIGUA NUEVO</t>
  </si>
  <si>
    <t>85001</t>
  </si>
  <si>
    <t>85</t>
  </si>
  <si>
    <t>CASANARE</t>
  </si>
  <si>
    <t>YOPAL</t>
  </si>
  <si>
    <t>25281</t>
  </si>
  <si>
    <t>FOSCA</t>
  </si>
  <si>
    <t>15776</t>
  </si>
  <si>
    <t>SUTAMARCHÁN</t>
  </si>
  <si>
    <t>05093</t>
  </si>
  <si>
    <t>BETULIA</t>
  </si>
  <si>
    <t>41359</t>
  </si>
  <si>
    <t>ISNOS</t>
  </si>
  <si>
    <t>25181</t>
  </si>
  <si>
    <t>CHOACHÍ</t>
  </si>
  <si>
    <t>76109</t>
  </si>
  <si>
    <t>BUENAVENTURA</t>
  </si>
  <si>
    <t>52381</t>
  </si>
  <si>
    <t>LA FLORIDA</t>
  </si>
  <si>
    <t>68572</t>
  </si>
  <si>
    <t>PUENTE NACIONAL</t>
  </si>
  <si>
    <t>25596</t>
  </si>
  <si>
    <t>QUIPILE</t>
  </si>
  <si>
    <t>05059</t>
  </si>
  <si>
    <t>17513</t>
  </si>
  <si>
    <t>PÁCORA</t>
  </si>
  <si>
    <t>05686</t>
  </si>
  <si>
    <t>SANTA ROSA DE OSOS</t>
  </si>
  <si>
    <t>54347</t>
  </si>
  <si>
    <t>HERRÁN</t>
  </si>
  <si>
    <t>23419</t>
  </si>
  <si>
    <t>LOS CÓRDOBAS</t>
  </si>
  <si>
    <t>47161</t>
  </si>
  <si>
    <t>CERRO DE SAN ANTONIO</t>
  </si>
  <si>
    <t>05315</t>
  </si>
  <si>
    <t>25483</t>
  </si>
  <si>
    <t>25807</t>
  </si>
  <si>
    <t>TIBIRITA</t>
  </si>
  <si>
    <t>52378</t>
  </si>
  <si>
    <t>LA CRUZ</t>
  </si>
  <si>
    <t>44560</t>
  </si>
  <si>
    <t>15632</t>
  </si>
  <si>
    <t>SABOYÁ</t>
  </si>
  <si>
    <t>76243</t>
  </si>
  <si>
    <t>EL ÁGUILA</t>
  </si>
  <si>
    <t>52786</t>
  </si>
  <si>
    <t>TAMINANGO</t>
  </si>
  <si>
    <t>05856</t>
  </si>
  <si>
    <t>VALPARAÍSO</t>
  </si>
  <si>
    <t>19743</t>
  </si>
  <si>
    <t>SILVIA</t>
  </si>
  <si>
    <t>15187</t>
  </si>
  <si>
    <t>CHIVATÁ</t>
  </si>
  <si>
    <t>13300</t>
  </si>
  <si>
    <t>HATILLO DE LOBA</t>
  </si>
  <si>
    <t>68147</t>
  </si>
  <si>
    <t>CAPITANEJO</t>
  </si>
  <si>
    <t>19785</t>
  </si>
  <si>
    <t>23350</t>
  </si>
  <si>
    <t>LA APARTADA</t>
  </si>
  <si>
    <t>68229</t>
  </si>
  <si>
    <t>CURITÍ</t>
  </si>
  <si>
    <t>15740</t>
  </si>
  <si>
    <t>SIACHOQUE</t>
  </si>
  <si>
    <t>44078</t>
  </si>
  <si>
    <t>BARRANCAS</t>
  </si>
  <si>
    <t>52687</t>
  </si>
  <si>
    <t>SAN LORENZO</t>
  </si>
  <si>
    <t>41530</t>
  </si>
  <si>
    <t>52411</t>
  </si>
  <si>
    <t>LINARES</t>
  </si>
  <si>
    <t>19022</t>
  </si>
  <si>
    <t>ALMAGUER</t>
  </si>
  <si>
    <t>54261</t>
  </si>
  <si>
    <t>EL ZULIA</t>
  </si>
  <si>
    <t>20710</t>
  </si>
  <si>
    <t>SAN ALBERTO</t>
  </si>
  <si>
    <t>68051</t>
  </si>
  <si>
    <t>ARATOCA</t>
  </si>
  <si>
    <t>20310</t>
  </si>
  <si>
    <t>GONZÁLEZ</t>
  </si>
  <si>
    <t>15272</t>
  </si>
  <si>
    <t>FIRAVITOBA</t>
  </si>
  <si>
    <t>68861</t>
  </si>
  <si>
    <t>VÉLEZ</t>
  </si>
  <si>
    <t>25862</t>
  </si>
  <si>
    <t>VERGARA</t>
  </si>
  <si>
    <t>54599</t>
  </si>
  <si>
    <t>RAGONVALIA</t>
  </si>
  <si>
    <t>23466</t>
  </si>
  <si>
    <t>MONTELÍBANO</t>
  </si>
  <si>
    <t>05411</t>
  </si>
  <si>
    <t>LIBORINA</t>
  </si>
  <si>
    <t>05145</t>
  </si>
  <si>
    <t>CARAMANTA</t>
  </si>
  <si>
    <t>68418</t>
  </si>
  <si>
    <t>LOS SANTOS</t>
  </si>
  <si>
    <t>15466</t>
  </si>
  <si>
    <t>MONGUÍ</t>
  </si>
  <si>
    <t>47555</t>
  </si>
  <si>
    <t>PLATO</t>
  </si>
  <si>
    <t>50606</t>
  </si>
  <si>
    <t>25322</t>
  </si>
  <si>
    <t>GUASCA</t>
  </si>
  <si>
    <t>23570</t>
  </si>
  <si>
    <t>PUEBLO NUEVO</t>
  </si>
  <si>
    <t>17653</t>
  </si>
  <si>
    <t>15162</t>
  </si>
  <si>
    <t>CERINZA</t>
  </si>
  <si>
    <t>52788</t>
  </si>
  <si>
    <t>TANGUA</t>
  </si>
  <si>
    <t>25793</t>
  </si>
  <si>
    <t>TAUSA</t>
  </si>
  <si>
    <t>18001</t>
  </si>
  <si>
    <t>18</t>
  </si>
  <si>
    <t>CAQUETÁ</t>
  </si>
  <si>
    <t>15480</t>
  </si>
  <si>
    <t>MUZO</t>
  </si>
  <si>
    <t>52720</t>
  </si>
  <si>
    <t>SAPUYES</t>
  </si>
  <si>
    <t>54673</t>
  </si>
  <si>
    <t>SAN CAYETANO</t>
  </si>
  <si>
    <t>25095</t>
  </si>
  <si>
    <t>BITUIMA</t>
  </si>
  <si>
    <t>54099</t>
  </si>
  <si>
    <t>BOCHALEMA</t>
  </si>
  <si>
    <t>25851</t>
  </si>
  <si>
    <t>ÚTICA</t>
  </si>
  <si>
    <t>20550</t>
  </si>
  <si>
    <t>PELAYA</t>
  </si>
  <si>
    <t>05138</t>
  </si>
  <si>
    <t>CAÑASGORDAS</t>
  </si>
  <si>
    <t>20250</t>
  </si>
  <si>
    <t>EL PASO</t>
  </si>
  <si>
    <t>15814</t>
  </si>
  <si>
    <t>TOCA</t>
  </si>
  <si>
    <t>05002</t>
  </si>
  <si>
    <t>ABEJORRAL</t>
  </si>
  <si>
    <t>68179</t>
  </si>
  <si>
    <t>CHIPATÁ</t>
  </si>
  <si>
    <t>25398</t>
  </si>
  <si>
    <t>LA PEÑA</t>
  </si>
  <si>
    <t>15362</t>
  </si>
  <si>
    <t>IZA</t>
  </si>
  <si>
    <t>47703</t>
  </si>
  <si>
    <t>SAN ZENÓN</t>
  </si>
  <si>
    <t>68684</t>
  </si>
  <si>
    <t>SAN JOSÉ DE MIRANDA</t>
  </si>
  <si>
    <t>47318</t>
  </si>
  <si>
    <t>GUAMAL</t>
  </si>
  <si>
    <t>25320</t>
  </si>
  <si>
    <t>GUADUAS</t>
  </si>
  <si>
    <t>52835</t>
  </si>
  <si>
    <t>SAN ANDRÉS DE TUMACO</t>
  </si>
  <si>
    <t>15837</t>
  </si>
  <si>
    <t>TUTA</t>
  </si>
  <si>
    <t>44855</t>
  </si>
  <si>
    <t>URUMITA</t>
  </si>
  <si>
    <t>17013</t>
  </si>
  <si>
    <t>AGUADAS</t>
  </si>
  <si>
    <t>68324</t>
  </si>
  <si>
    <t>GUAVATÁ</t>
  </si>
  <si>
    <t>47692</t>
  </si>
  <si>
    <t>SAN SEBASTIÁN DE BUENAVISTA</t>
  </si>
  <si>
    <t>52254</t>
  </si>
  <si>
    <t>EL PEÑOL</t>
  </si>
  <si>
    <t>15500</t>
  </si>
  <si>
    <t>OICATÁ</t>
  </si>
  <si>
    <t>05125</t>
  </si>
  <si>
    <t>CAICEDO</t>
  </si>
  <si>
    <t>05665</t>
  </si>
  <si>
    <t>SAN PEDRO DE URABÁ</t>
  </si>
  <si>
    <t>15842</t>
  </si>
  <si>
    <t>ÚMBITA</t>
  </si>
  <si>
    <t>15832</t>
  </si>
  <si>
    <t>TUNUNGUÁ</t>
  </si>
  <si>
    <t>05667</t>
  </si>
  <si>
    <t>SAN RAFAEL</t>
  </si>
  <si>
    <t>76250</t>
  </si>
  <si>
    <t>EL DOVIO</t>
  </si>
  <si>
    <t>25394</t>
  </si>
  <si>
    <t>LA PALMA</t>
  </si>
  <si>
    <t>25535</t>
  </si>
  <si>
    <t>PASCA</t>
  </si>
  <si>
    <t>73124</t>
  </si>
  <si>
    <t>CAJAMARCA</t>
  </si>
  <si>
    <t>68132</t>
  </si>
  <si>
    <t>CALIFORNIA</t>
  </si>
  <si>
    <t>68673</t>
  </si>
  <si>
    <t>SAN BENITO</t>
  </si>
  <si>
    <t>20295</t>
  </si>
  <si>
    <t>GAMARRA</t>
  </si>
  <si>
    <t>41306</t>
  </si>
  <si>
    <t>GIGANTE</t>
  </si>
  <si>
    <t>05134</t>
  </si>
  <si>
    <t>CAMPAMENTO</t>
  </si>
  <si>
    <t>41244</t>
  </si>
  <si>
    <t>ELÍAS</t>
  </si>
  <si>
    <t>05591</t>
  </si>
  <si>
    <t>PUERTO TRIUNFO</t>
  </si>
  <si>
    <t>05021</t>
  </si>
  <si>
    <t>ALEJANDRÍA</t>
  </si>
  <si>
    <t>25777</t>
  </si>
  <si>
    <t>SUPATÁ</t>
  </si>
  <si>
    <t>13894</t>
  </si>
  <si>
    <t>ZAMBRANO</t>
  </si>
  <si>
    <t>05501</t>
  </si>
  <si>
    <t>OLAYA</t>
  </si>
  <si>
    <t>52260</t>
  </si>
  <si>
    <t>EL TAMBO</t>
  </si>
  <si>
    <t>25594</t>
  </si>
  <si>
    <t>QUETAME</t>
  </si>
  <si>
    <t>41770</t>
  </si>
  <si>
    <t>SUAZA</t>
  </si>
  <si>
    <t>54313</t>
  </si>
  <si>
    <t>GRAMALOTE</t>
  </si>
  <si>
    <t>76863</t>
  </si>
  <si>
    <t>VERSALLES</t>
  </si>
  <si>
    <t>81736</t>
  </si>
  <si>
    <t>81</t>
  </si>
  <si>
    <t>ARAUCA</t>
  </si>
  <si>
    <t>SARAVENA</t>
  </si>
  <si>
    <t>19392</t>
  </si>
  <si>
    <t>LA SIERRA</t>
  </si>
  <si>
    <t>15879</t>
  </si>
  <si>
    <t>VIRACACHÁ</t>
  </si>
  <si>
    <t>05051</t>
  </si>
  <si>
    <t>ARBOLETES</t>
  </si>
  <si>
    <t>73270</t>
  </si>
  <si>
    <t>FALAN</t>
  </si>
  <si>
    <t>47030</t>
  </si>
  <si>
    <t>ALGARROBO</t>
  </si>
  <si>
    <t>47258</t>
  </si>
  <si>
    <t>EL PIÑÓN</t>
  </si>
  <si>
    <t>68209</t>
  </si>
  <si>
    <t>CONFINES</t>
  </si>
  <si>
    <t>15757</t>
  </si>
  <si>
    <t>SOCHA</t>
  </si>
  <si>
    <t>73861</t>
  </si>
  <si>
    <t>VENADILLO</t>
  </si>
  <si>
    <t>47170</t>
  </si>
  <si>
    <t>CHIVOLO</t>
  </si>
  <si>
    <t>25845</t>
  </si>
  <si>
    <t>UNE</t>
  </si>
  <si>
    <t>41791</t>
  </si>
  <si>
    <t>TARQUI</t>
  </si>
  <si>
    <t>20228</t>
  </si>
  <si>
    <t>CURUMANÍ</t>
  </si>
  <si>
    <t>05837</t>
  </si>
  <si>
    <t>TURBO</t>
  </si>
  <si>
    <t>15761</t>
  </si>
  <si>
    <t>SOMONDOCO</t>
  </si>
  <si>
    <t>44650</t>
  </si>
  <si>
    <t>SAN JUAN DEL CESAR</t>
  </si>
  <si>
    <t>68524</t>
  </si>
  <si>
    <t>PALMAS DEL SOCORRO</t>
  </si>
  <si>
    <t>41483</t>
  </si>
  <si>
    <t>NÁTAGA</t>
  </si>
  <si>
    <t>15051</t>
  </si>
  <si>
    <t>ARCABUCO</t>
  </si>
  <si>
    <t>13650</t>
  </si>
  <si>
    <t>SAN FERNANDO</t>
  </si>
  <si>
    <t>70124</t>
  </si>
  <si>
    <t>CAIMITO</t>
  </si>
  <si>
    <t>19532</t>
  </si>
  <si>
    <t>PATÍA</t>
  </si>
  <si>
    <t>No Evaluado</t>
  </si>
  <si>
    <t>15808</t>
  </si>
  <si>
    <t>TINJACÁ</t>
  </si>
  <si>
    <t>25649</t>
  </si>
  <si>
    <t>15816</t>
  </si>
  <si>
    <t>TOGÜÍ</t>
  </si>
  <si>
    <t>15087</t>
  </si>
  <si>
    <t>52215</t>
  </si>
  <si>
    <t>15131</t>
  </si>
  <si>
    <t>15380</t>
  </si>
  <si>
    <t>LA CAPILLA</t>
  </si>
  <si>
    <t>15810</t>
  </si>
  <si>
    <t>TIPACOQUE</t>
  </si>
  <si>
    <t>25324</t>
  </si>
  <si>
    <t>GUATAQUÍ</t>
  </si>
  <si>
    <t>23090</t>
  </si>
  <si>
    <t>CANALETE</t>
  </si>
  <si>
    <t>15696</t>
  </si>
  <si>
    <t>SANTA SOFÍA</t>
  </si>
  <si>
    <t>68266</t>
  </si>
  <si>
    <t>ENCISO</t>
  </si>
  <si>
    <t>85440</t>
  </si>
  <si>
    <t>54418</t>
  </si>
  <si>
    <t>LOURDES</t>
  </si>
  <si>
    <t>15109</t>
  </si>
  <si>
    <t>15232</t>
  </si>
  <si>
    <t>CHÍQUIZA</t>
  </si>
  <si>
    <t>41006</t>
  </si>
  <si>
    <t>ACEVEDO</t>
  </si>
  <si>
    <t>19075</t>
  </si>
  <si>
    <t>25506</t>
  </si>
  <si>
    <t>70265</t>
  </si>
  <si>
    <t>GUARANDA</t>
  </si>
  <si>
    <t>20238</t>
  </si>
  <si>
    <t>EL COPEY</t>
  </si>
  <si>
    <t>15114</t>
  </si>
  <si>
    <t>BUSBANZÁ</t>
  </si>
  <si>
    <t>70429</t>
  </si>
  <si>
    <t>MAJAGUAL</t>
  </si>
  <si>
    <t>6. Sin info.</t>
  </si>
  <si>
    <t>47745</t>
  </si>
  <si>
    <t>SITIONUEVO</t>
  </si>
  <si>
    <t>50226</t>
  </si>
  <si>
    <t>CUMARAL</t>
  </si>
  <si>
    <t>13440</t>
  </si>
  <si>
    <t>MARGARITA</t>
  </si>
  <si>
    <t>68500</t>
  </si>
  <si>
    <t>OIBA</t>
  </si>
  <si>
    <t>73504</t>
  </si>
  <si>
    <t>ORTEGA</t>
  </si>
  <si>
    <t>23855</t>
  </si>
  <si>
    <t>VALENCIA</t>
  </si>
  <si>
    <t>05819</t>
  </si>
  <si>
    <t>TOLEDO</t>
  </si>
  <si>
    <t>86001</t>
  </si>
  <si>
    <t>MOCOA</t>
  </si>
  <si>
    <t>73217</t>
  </si>
  <si>
    <t>COYAIMA</t>
  </si>
  <si>
    <t>52258</t>
  </si>
  <si>
    <t>EL TABLÓN DE GÓMEZ</t>
  </si>
  <si>
    <t>63690</t>
  </si>
  <si>
    <t>SALENTO</t>
  </si>
  <si>
    <t>41349</t>
  </si>
  <si>
    <t>HOBO</t>
  </si>
  <si>
    <t>15185</t>
  </si>
  <si>
    <t>CHITARAQUE</t>
  </si>
  <si>
    <t>52678</t>
  </si>
  <si>
    <t>SAMANIEGO</t>
  </si>
  <si>
    <t>20517</t>
  </si>
  <si>
    <t>PAILITAS</t>
  </si>
  <si>
    <t>20013</t>
  </si>
  <si>
    <t>AGUSTÍN CODAZZI</t>
  </si>
  <si>
    <t>05044</t>
  </si>
  <si>
    <t>ANZÁ</t>
  </si>
  <si>
    <t>20570</t>
  </si>
  <si>
    <t>PUEBLO BELLO</t>
  </si>
  <si>
    <t>73678</t>
  </si>
  <si>
    <t>SAN LUIS</t>
  </si>
  <si>
    <t>15215</t>
  </si>
  <si>
    <t>CORRALES</t>
  </si>
  <si>
    <t>41020</t>
  </si>
  <si>
    <t>ALGECIRAS</t>
  </si>
  <si>
    <t>19100</t>
  </si>
  <si>
    <t>15600</t>
  </si>
  <si>
    <t>RÁQUIRA</t>
  </si>
  <si>
    <t>05310</t>
  </si>
  <si>
    <t>GÓMEZ PLATA</t>
  </si>
  <si>
    <t>05038</t>
  </si>
  <si>
    <t>ANGOSTURA</t>
  </si>
  <si>
    <t>08549</t>
  </si>
  <si>
    <t>PIOJÓ</t>
  </si>
  <si>
    <t>19397</t>
  </si>
  <si>
    <t>05647</t>
  </si>
  <si>
    <t>SAN ANDRÉS DE CUERQUÍA</t>
  </si>
  <si>
    <t>05579</t>
  </si>
  <si>
    <t>PUERTO BERRÍO</t>
  </si>
  <si>
    <t>68370</t>
  </si>
  <si>
    <t>JORDÁN</t>
  </si>
  <si>
    <t>25335</t>
  </si>
  <si>
    <t>GUAYABETAL</t>
  </si>
  <si>
    <t>27001</t>
  </si>
  <si>
    <t>27</t>
  </si>
  <si>
    <t>CHOCÓ</t>
  </si>
  <si>
    <t>QUIBDÓ</t>
  </si>
  <si>
    <t>68368</t>
  </si>
  <si>
    <t>JESÚS MARÍA</t>
  </si>
  <si>
    <t>68322</t>
  </si>
  <si>
    <t>GUAPOTÁ</t>
  </si>
  <si>
    <t>25258</t>
  </si>
  <si>
    <t>EL PEÑÓN</t>
  </si>
  <si>
    <t>25436</t>
  </si>
  <si>
    <t>MANTA</t>
  </si>
  <si>
    <t>15226</t>
  </si>
  <si>
    <t>CUÍTIVA</t>
  </si>
  <si>
    <t>05206</t>
  </si>
  <si>
    <t>CONCEPCIÓN</t>
  </si>
  <si>
    <t>68770</t>
  </si>
  <si>
    <t>SUAITA</t>
  </si>
  <si>
    <t>54520</t>
  </si>
  <si>
    <t>PAMPLONITA</t>
  </si>
  <si>
    <t>05490</t>
  </si>
  <si>
    <t>NECOCLÍ</t>
  </si>
  <si>
    <t>15296</t>
  </si>
  <si>
    <t>GÁMEZA</t>
  </si>
  <si>
    <t>13580</t>
  </si>
  <si>
    <t>REGIDOR</t>
  </si>
  <si>
    <t>27810</t>
  </si>
  <si>
    <t>UNIÓN PANAMERICANA</t>
  </si>
  <si>
    <t>44110</t>
  </si>
  <si>
    <t>EL MOLINO</t>
  </si>
  <si>
    <t>15442</t>
  </si>
  <si>
    <t>MARIPÍ</t>
  </si>
  <si>
    <t>05113</t>
  </si>
  <si>
    <t>BURITICÁ</t>
  </si>
  <si>
    <t>66456</t>
  </si>
  <si>
    <t>MISTRATÓ</t>
  </si>
  <si>
    <t>25572</t>
  </si>
  <si>
    <t>PUERTO SALGAR</t>
  </si>
  <si>
    <t>05660</t>
  </si>
  <si>
    <t>68689</t>
  </si>
  <si>
    <t>SAN VICENTE DE CHUCURÍ</t>
  </si>
  <si>
    <t>86757</t>
  </si>
  <si>
    <t>SAN MIGUEL</t>
  </si>
  <si>
    <t>05628</t>
  </si>
  <si>
    <t>25297</t>
  </si>
  <si>
    <t>GACHETÁ</t>
  </si>
  <si>
    <t>76246</t>
  </si>
  <si>
    <t>EL CAIRO</t>
  </si>
  <si>
    <t>05483</t>
  </si>
  <si>
    <t>15676</t>
  </si>
  <si>
    <t>SAN MIGUEL DE SEMA</t>
  </si>
  <si>
    <t>52227</t>
  </si>
  <si>
    <t>CUMBAL</t>
  </si>
  <si>
    <t>15248</t>
  </si>
  <si>
    <t>EL ESPINO</t>
  </si>
  <si>
    <t>17541</t>
  </si>
  <si>
    <t>PENSILVANIA</t>
  </si>
  <si>
    <t>73152</t>
  </si>
  <si>
    <t>CASABIANCA</t>
  </si>
  <si>
    <t>20750</t>
  </si>
  <si>
    <t>SAN DIEGO</t>
  </si>
  <si>
    <t>20032</t>
  </si>
  <si>
    <t>ASTREA</t>
  </si>
  <si>
    <t>73055</t>
  </si>
  <si>
    <t>ARMERO</t>
  </si>
  <si>
    <t>05658</t>
  </si>
  <si>
    <t>SAN JOSÉ DE LA MONTAÑA</t>
  </si>
  <si>
    <t>73624</t>
  </si>
  <si>
    <t>ROVIRA</t>
  </si>
  <si>
    <t>13212</t>
  </si>
  <si>
    <t>05756</t>
  </si>
  <si>
    <t>SONSON</t>
  </si>
  <si>
    <t>73030</t>
  </si>
  <si>
    <t>AMBALEMA</t>
  </si>
  <si>
    <t>15276</t>
  </si>
  <si>
    <t>FLORESTA</t>
  </si>
  <si>
    <t>76126</t>
  </si>
  <si>
    <t>CALIMA</t>
  </si>
  <si>
    <t>47058</t>
  </si>
  <si>
    <t>ARIGUANÍ</t>
  </si>
  <si>
    <t>15106</t>
  </si>
  <si>
    <t>BRICEÑO</t>
  </si>
  <si>
    <t>25662</t>
  </si>
  <si>
    <t>SAN JUAN DE RIOSECO</t>
  </si>
  <si>
    <t>15511</t>
  </si>
  <si>
    <t>PACHAVITA</t>
  </si>
  <si>
    <t>05055</t>
  </si>
  <si>
    <t>15522</t>
  </si>
  <si>
    <t>PANQUEBA</t>
  </si>
  <si>
    <t>68255</t>
  </si>
  <si>
    <t>EL PLAYÓN</t>
  </si>
  <si>
    <t>47053</t>
  </si>
  <si>
    <t>ARACATACA</t>
  </si>
  <si>
    <t>52110</t>
  </si>
  <si>
    <t>BUESACO</t>
  </si>
  <si>
    <t>20614</t>
  </si>
  <si>
    <t>RÍO DE ORO</t>
  </si>
  <si>
    <t>47798</t>
  </si>
  <si>
    <t>TENERIFE</t>
  </si>
  <si>
    <t>20787</t>
  </si>
  <si>
    <t>TAMALAMEQUE</t>
  </si>
  <si>
    <t>73026</t>
  </si>
  <si>
    <t>ALVARADO</t>
  </si>
  <si>
    <t>15681</t>
  </si>
  <si>
    <t>SAN PABLO DE BORBUR</t>
  </si>
  <si>
    <t>73854</t>
  </si>
  <si>
    <t>VALLE DE SAN JUAN</t>
  </si>
  <si>
    <t>73200</t>
  </si>
  <si>
    <t>COELLO</t>
  </si>
  <si>
    <t>41378</t>
  </si>
  <si>
    <t>LA ARGENTINA</t>
  </si>
  <si>
    <t>25326</t>
  </si>
  <si>
    <t>GUATAVITA</t>
  </si>
  <si>
    <t>50270</t>
  </si>
  <si>
    <t>EL DORADO</t>
  </si>
  <si>
    <t>05842</t>
  </si>
  <si>
    <t>URAMITA</t>
  </si>
  <si>
    <t>41524</t>
  </si>
  <si>
    <t>PALERMO</t>
  </si>
  <si>
    <t>20770</t>
  </si>
  <si>
    <t>SAN MARTÍN</t>
  </si>
  <si>
    <t>15293</t>
  </si>
  <si>
    <t>GACHANTIVÁ</t>
  </si>
  <si>
    <t>73870</t>
  </si>
  <si>
    <t>VILLAHERMOSA</t>
  </si>
  <si>
    <t>76100</t>
  </si>
  <si>
    <t>25426</t>
  </si>
  <si>
    <t>MACHETÁ</t>
  </si>
  <si>
    <t>15401</t>
  </si>
  <si>
    <t>25279</t>
  </si>
  <si>
    <t>FÓMEQUE</t>
  </si>
  <si>
    <t>54398</t>
  </si>
  <si>
    <t>LA PLAYA</t>
  </si>
  <si>
    <t>05150</t>
  </si>
  <si>
    <t>CAROLINA</t>
  </si>
  <si>
    <t>44090</t>
  </si>
  <si>
    <t>DIBULLA</t>
  </si>
  <si>
    <t>15325</t>
  </si>
  <si>
    <t>GUAYATÁ</t>
  </si>
  <si>
    <t>15537</t>
  </si>
  <si>
    <t>PAZ DE RÍO</t>
  </si>
  <si>
    <t>25154</t>
  </si>
  <si>
    <t>CARMEN DE CARUPA</t>
  </si>
  <si>
    <t>15572</t>
  </si>
  <si>
    <t>PUERTO BOYACÁ</t>
  </si>
  <si>
    <t>68686</t>
  </si>
  <si>
    <t>73675</t>
  </si>
  <si>
    <t>SAN ANTONIO</t>
  </si>
  <si>
    <t>20621</t>
  </si>
  <si>
    <t>LA PAZ</t>
  </si>
  <si>
    <t>23079</t>
  </si>
  <si>
    <t>05736</t>
  </si>
  <si>
    <t>SEGOVIA</t>
  </si>
  <si>
    <t>66572</t>
  </si>
  <si>
    <t>PUEBLO RICO</t>
  </si>
  <si>
    <t>41013</t>
  </si>
  <si>
    <t>AGRADO</t>
  </si>
  <si>
    <t>15097</t>
  </si>
  <si>
    <t>BOAVITA</t>
  </si>
  <si>
    <t>54480</t>
  </si>
  <si>
    <t>MUTISCUA</t>
  </si>
  <si>
    <t>05250</t>
  </si>
  <si>
    <t>EL BAGRE</t>
  </si>
  <si>
    <t>68669</t>
  </si>
  <si>
    <t>SAN ANDRÉS</t>
  </si>
  <si>
    <t>19355</t>
  </si>
  <si>
    <t>INZÁ</t>
  </si>
  <si>
    <t>47541</t>
  </si>
  <si>
    <t>PEDRAZA</t>
  </si>
  <si>
    <t>15455</t>
  </si>
  <si>
    <t>MIRAFLORES</t>
  </si>
  <si>
    <t>68320</t>
  </si>
  <si>
    <t>68167</t>
  </si>
  <si>
    <t>CHARALÁ</t>
  </si>
  <si>
    <t>47460</t>
  </si>
  <si>
    <t>NUEVA GRANADA</t>
  </si>
  <si>
    <t>15022</t>
  </si>
  <si>
    <t>ALMEIDA</t>
  </si>
  <si>
    <t>68271</t>
  </si>
  <si>
    <t>FLORIÁN</t>
  </si>
  <si>
    <t>41676</t>
  </si>
  <si>
    <t>SANTA MARÍA</t>
  </si>
  <si>
    <t>25299</t>
  </si>
  <si>
    <t>GAMA</t>
  </si>
  <si>
    <t>19450</t>
  </si>
  <si>
    <t>MERCADERES</t>
  </si>
  <si>
    <t>13248</t>
  </si>
  <si>
    <t>EL GUAMO</t>
  </si>
  <si>
    <t>68121</t>
  </si>
  <si>
    <t>CABRERA</t>
  </si>
  <si>
    <t>15763</t>
  </si>
  <si>
    <t>SOTAQUIRÁ</t>
  </si>
  <si>
    <t>25168</t>
  </si>
  <si>
    <t>CHAGUANÍ</t>
  </si>
  <si>
    <t>15531</t>
  </si>
  <si>
    <t>PAUNA</t>
  </si>
  <si>
    <t>68895</t>
  </si>
  <si>
    <t>ZAPATOCA</t>
  </si>
  <si>
    <t>13030</t>
  </si>
  <si>
    <t>ALTOS DEL ROSARIO</t>
  </si>
  <si>
    <t>47707</t>
  </si>
  <si>
    <t>SANTA ANA</t>
  </si>
  <si>
    <t>05890</t>
  </si>
  <si>
    <t>YOLOMBÓ</t>
  </si>
  <si>
    <t>68615</t>
  </si>
  <si>
    <t>63302</t>
  </si>
  <si>
    <t>GÉNOVA</t>
  </si>
  <si>
    <t>54670</t>
  </si>
  <si>
    <t>SAN CALIXTO</t>
  </si>
  <si>
    <t>41797</t>
  </si>
  <si>
    <t>TESALIA</t>
  </si>
  <si>
    <t>50150</t>
  </si>
  <si>
    <t>CASTILLA LA NUEVA</t>
  </si>
  <si>
    <t>05086</t>
  </si>
  <si>
    <t>BELMIRA</t>
  </si>
  <si>
    <t>86865</t>
  </si>
  <si>
    <t>VALLE DEL GUAMUEZ</t>
  </si>
  <si>
    <t>47960</t>
  </si>
  <si>
    <t>ZAPAYÁN</t>
  </si>
  <si>
    <t>25871</t>
  </si>
  <si>
    <t>VILLAGÓMEZ</t>
  </si>
  <si>
    <t>54239</t>
  </si>
  <si>
    <t>DURANIA</t>
  </si>
  <si>
    <t>25823</t>
  </si>
  <si>
    <t>TOPAIPÍ</t>
  </si>
  <si>
    <t>68655</t>
  </si>
  <si>
    <t>SABANA DE TORRES</t>
  </si>
  <si>
    <t>13074</t>
  </si>
  <si>
    <t>BARRANCO DE LOBA</t>
  </si>
  <si>
    <t>20178</t>
  </si>
  <si>
    <t>CHIRIGUANÁ</t>
  </si>
  <si>
    <t>05854</t>
  </si>
  <si>
    <t>VALDIVIA</t>
  </si>
  <si>
    <t>19760</t>
  </si>
  <si>
    <t>SOTARÁ PAISPAMBA</t>
  </si>
  <si>
    <t>44847</t>
  </si>
  <si>
    <t>URIBIA</t>
  </si>
  <si>
    <t>13667</t>
  </si>
  <si>
    <t>SAN MARTÍN DE LOBA</t>
  </si>
  <si>
    <t>20175</t>
  </si>
  <si>
    <t>CHIMICHAGUA</t>
  </si>
  <si>
    <t>63548</t>
  </si>
  <si>
    <t>PIJAO</t>
  </si>
  <si>
    <t>23682</t>
  </si>
  <si>
    <t>SAN JOSÉ DE URÉ</t>
  </si>
  <si>
    <t>47605</t>
  </si>
  <si>
    <t>REMOLINO</t>
  </si>
  <si>
    <t>05649</t>
  </si>
  <si>
    <t>54377</t>
  </si>
  <si>
    <t>LABATECA</t>
  </si>
  <si>
    <t>05425</t>
  </si>
  <si>
    <t>MACEO</t>
  </si>
  <si>
    <t>17662</t>
  </si>
  <si>
    <t>SAMANÁ</t>
  </si>
  <si>
    <t>68820</t>
  </si>
  <si>
    <t>TONA</t>
  </si>
  <si>
    <t>68211</t>
  </si>
  <si>
    <t>CONTRATACIÓN</t>
  </si>
  <si>
    <t>73168</t>
  </si>
  <si>
    <t>CHAPARRAL</t>
  </si>
  <si>
    <t>47551</t>
  </si>
  <si>
    <t>PIVIJAY</t>
  </si>
  <si>
    <t>15317</t>
  </si>
  <si>
    <t>GUACAMAYAS</t>
  </si>
  <si>
    <t>50318</t>
  </si>
  <si>
    <t>15790</t>
  </si>
  <si>
    <t>TASCO</t>
  </si>
  <si>
    <t>41357</t>
  </si>
  <si>
    <t>ÍQUIRA</t>
  </si>
  <si>
    <t>05790</t>
  </si>
  <si>
    <t>TARAZÁ</t>
  </si>
  <si>
    <t>68169</t>
  </si>
  <si>
    <t>CHARTA</t>
  </si>
  <si>
    <t>05495</t>
  </si>
  <si>
    <t>NECHÍ</t>
  </si>
  <si>
    <t>54250</t>
  </si>
  <si>
    <t>EL TARRA</t>
  </si>
  <si>
    <t>73770</t>
  </si>
  <si>
    <t>52405</t>
  </si>
  <si>
    <t>LEIVA</t>
  </si>
  <si>
    <t>23580</t>
  </si>
  <si>
    <t>PUERTO LIBERTADOR</t>
  </si>
  <si>
    <t>19050</t>
  </si>
  <si>
    <t>68444</t>
  </si>
  <si>
    <t>MATANZA</t>
  </si>
  <si>
    <t>68575</t>
  </si>
  <si>
    <t>PUERTO WILCHES</t>
  </si>
  <si>
    <t>68867</t>
  </si>
  <si>
    <t>VETAS</t>
  </si>
  <si>
    <t>15542</t>
  </si>
  <si>
    <t>PESCA</t>
  </si>
  <si>
    <t>68013</t>
  </si>
  <si>
    <t>AGUADA</t>
  </si>
  <si>
    <t>27787</t>
  </si>
  <si>
    <t>TADÓ</t>
  </si>
  <si>
    <t>15822</t>
  </si>
  <si>
    <t>TOTA</t>
  </si>
  <si>
    <t>85010</t>
  </si>
  <si>
    <t>AGUAZUL</t>
  </si>
  <si>
    <t>15580</t>
  </si>
  <si>
    <t>QUÍPAMA</t>
  </si>
  <si>
    <t>41016</t>
  </si>
  <si>
    <t>AIPE</t>
  </si>
  <si>
    <t>68235</t>
  </si>
  <si>
    <t>EL CARMEN DE CHUCURÍ</t>
  </si>
  <si>
    <t>05858</t>
  </si>
  <si>
    <t>VEGACHÍ</t>
  </si>
  <si>
    <t>15368</t>
  </si>
  <si>
    <t>27205</t>
  </si>
  <si>
    <t>CONDOTO</t>
  </si>
  <si>
    <t>17495</t>
  </si>
  <si>
    <t>NORCASIA</t>
  </si>
  <si>
    <t>23068</t>
  </si>
  <si>
    <t>AYAPEL</t>
  </si>
  <si>
    <t>70678</t>
  </si>
  <si>
    <t>SAN BENITO ABAD</t>
  </si>
  <si>
    <t>15090</t>
  </si>
  <si>
    <t>BERBEO</t>
  </si>
  <si>
    <t>73547</t>
  </si>
  <si>
    <t>PIEDRAS</t>
  </si>
  <si>
    <t>68020</t>
  </si>
  <si>
    <t>41885</t>
  </si>
  <si>
    <t>YAGUARÁ</t>
  </si>
  <si>
    <t>54003</t>
  </si>
  <si>
    <t>ÁBREGO</t>
  </si>
  <si>
    <t>52560</t>
  </si>
  <si>
    <t>POTOSÍ</t>
  </si>
  <si>
    <t>44420</t>
  </si>
  <si>
    <t>LA JAGUA DEL PILAR</t>
  </si>
  <si>
    <t>15218</t>
  </si>
  <si>
    <t>COVARACHÍA</t>
  </si>
  <si>
    <t>73347</t>
  </si>
  <si>
    <t>HERVEO</t>
  </si>
  <si>
    <t>05031</t>
  </si>
  <si>
    <t>AMALFI</t>
  </si>
  <si>
    <t>73563</t>
  </si>
  <si>
    <t>PRADO</t>
  </si>
  <si>
    <t>15425</t>
  </si>
  <si>
    <t>MACANAL</t>
  </si>
  <si>
    <t>41518</t>
  </si>
  <si>
    <t>PAICOL</t>
  </si>
  <si>
    <t>41026</t>
  </si>
  <si>
    <t>ALTAMIRA</t>
  </si>
  <si>
    <t>15212</t>
  </si>
  <si>
    <t>COPER</t>
  </si>
  <si>
    <t>13006</t>
  </si>
  <si>
    <t>ACHÍ</t>
  </si>
  <si>
    <t>41799</t>
  </si>
  <si>
    <t>TELLO</t>
  </si>
  <si>
    <t>19517</t>
  </si>
  <si>
    <t>PÁEZ</t>
  </si>
  <si>
    <t>47720</t>
  </si>
  <si>
    <t>SANTA BÁRBARA DE PINTO</t>
  </si>
  <si>
    <t>47545</t>
  </si>
  <si>
    <t>PIJIÑO DEL CARMEN</t>
  </si>
  <si>
    <t>25148</t>
  </si>
  <si>
    <t>CAPARRAPÍ</t>
  </si>
  <si>
    <t>20383</t>
  </si>
  <si>
    <t>LA GLORIA</t>
  </si>
  <si>
    <t>41668</t>
  </si>
  <si>
    <t>SAN AGUSTÍN</t>
  </si>
  <si>
    <t>15673</t>
  </si>
  <si>
    <t>SAN MATEO</t>
  </si>
  <si>
    <t>13549</t>
  </si>
  <si>
    <t>PINILLOS</t>
  </si>
  <si>
    <t>15172</t>
  </si>
  <si>
    <t>CHINAVITA</t>
  </si>
  <si>
    <t>54109</t>
  </si>
  <si>
    <t>BUCARASICA</t>
  </si>
  <si>
    <t>73043</t>
  </si>
  <si>
    <t>ANZOÁTEGUI</t>
  </si>
  <si>
    <t>54743</t>
  </si>
  <si>
    <t>SILOS</t>
  </si>
  <si>
    <t>54125</t>
  </si>
  <si>
    <t>CÁCOTA</t>
  </si>
  <si>
    <t>54344</t>
  </si>
  <si>
    <t>HACARÍ</t>
  </si>
  <si>
    <t>68160</t>
  </si>
  <si>
    <t>CEPITÁ</t>
  </si>
  <si>
    <t>05107</t>
  </si>
  <si>
    <t>68245</t>
  </si>
  <si>
    <t>EL GUACAMAYO</t>
  </si>
  <si>
    <t>25518</t>
  </si>
  <si>
    <t>PAIME</t>
  </si>
  <si>
    <t>85162</t>
  </si>
  <si>
    <t>MONTERREY</t>
  </si>
  <si>
    <t>52573</t>
  </si>
  <si>
    <t>PUERRES</t>
  </si>
  <si>
    <t>54223</t>
  </si>
  <si>
    <t>CUCUTILLA</t>
  </si>
  <si>
    <t>68464</t>
  </si>
  <si>
    <t>MOGOTES</t>
  </si>
  <si>
    <t>52385</t>
  </si>
  <si>
    <t>LA LLANADA</t>
  </si>
  <si>
    <t>68468</t>
  </si>
  <si>
    <t>MOLAGAVITA</t>
  </si>
  <si>
    <t>41660</t>
  </si>
  <si>
    <t>SALADOBLANCO</t>
  </si>
  <si>
    <t>73686</t>
  </si>
  <si>
    <t>SANTA ISABEL</t>
  </si>
  <si>
    <t>54385</t>
  </si>
  <si>
    <t>LA ESPERANZA</t>
  </si>
  <si>
    <t>54680</t>
  </si>
  <si>
    <t>SANTIAGO</t>
  </si>
  <si>
    <t>73483</t>
  </si>
  <si>
    <t>NATAGAIMA</t>
  </si>
  <si>
    <t>54051</t>
  </si>
  <si>
    <t>ARBOLEDAS</t>
  </si>
  <si>
    <t>25580</t>
  </si>
  <si>
    <t>PULÍ</t>
  </si>
  <si>
    <t>52520</t>
  </si>
  <si>
    <t>FRANCISCO PIZARRO</t>
  </si>
  <si>
    <t>19585</t>
  </si>
  <si>
    <t>PURACÉ</t>
  </si>
  <si>
    <t>05585</t>
  </si>
  <si>
    <t>PUERTO NARE</t>
  </si>
  <si>
    <t>54660</t>
  </si>
  <si>
    <t>SALAZAR</t>
  </si>
  <si>
    <t>68318</t>
  </si>
  <si>
    <t>GUACA</t>
  </si>
  <si>
    <t>23807</t>
  </si>
  <si>
    <t>TIERRALTA</t>
  </si>
  <si>
    <t>13490</t>
  </si>
  <si>
    <t>NOROSÍ</t>
  </si>
  <si>
    <t>73226</t>
  </si>
  <si>
    <t>CUNDAY</t>
  </si>
  <si>
    <t>05652</t>
  </si>
  <si>
    <t>15236</t>
  </si>
  <si>
    <t>CHIVOR</t>
  </si>
  <si>
    <t>19693</t>
  </si>
  <si>
    <t>SAN SEBASTIÁN</t>
  </si>
  <si>
    <t>05895</t>
  </si>
  <si>
    <t>ZARAGOZA</t>
  </si>
  <si>
    <t>54206</t>
  </si>
  <si>
    <t>CONVENCIÓN</t>
  </si>
  <si>
    <t>19256</t>
  </si>
  <si>
    <t>05142</t>
  </si>
  <si>
    <t>CARACOLÍ</t>
  </si>
  <si>
    <t>50287</t>
  </si>
  <si>
    <t>FUENTE DE ORO</t>
  </si>
  <si>
    <t>70771</t>
  </si>
  <si>
    <t>13268</t>
  </si>
  <si>
    <t>20045</t>
  </si>
  <si>
    <t>BECERRIL</t>
  </si>
  <si>
    <t>05885</t>
  </si>
  <si>
    <t>YALÍ</t>
  </si>
  <si>
    <t>73067</t>
  </si>
  <si>
    <t>ATACO</t>
  </si>
  <si>
    <t>27495</t>
  </si>
  <si>
    <t>NUQUÍ</t>
  </si>
  <si>
    <t>13810</t>
  </si>
  <si>
    <t>TIQUISIO</t>
  </si>
  <si>
    <t>52256</t>
  </si>
  <si>
    <t>EL ROSARIO</t>
  </si>
  <si>
    <t>17867</t>
  </si>
  <si>
    <t>VICTORIA</t>
  </si>
  <si>
    <t>25653</t>
  </si>
  <si>
    <t>86760</t>
  </si>
  <si>
    <t>54128</t>
  </si>
  <si>
    <t>CÁCHIRA</t>
  </si>
  <si>
    <t>86568</t>
  </si>
  <si>
    <t>PUERTO ASÍS</t>
  </si>
  <si>
    <t>25372</t>
  </si>
  <si>
    <t>JUNÍN</t>
  </si>
  <si>
    <t>15723</t>
  </si>
  <si>
    <t>SATIVASUR</t>
  </si>
  <si>
    <t>68385</t>
  </si>
  <si>
    <t>LANDÁZURI</t>
  </si>
  <si>
    <t>05284</t>
  </si>
  <si>
    <t>FRONTINO</t>
  </si>
  <si>
    <t>15897</t>
  </si>
  <si>
    <t>ZETAQUIRA</t>
  </si>
  <si>
    <t>68425</t>
  </si>
  <si>
    <t>MACARAVITA</t>
  </si>
  <si>
    <t>54720</t>
  </si>
  <si>
    <t>SARDINATA</t>
  </si>
  <si>
    <t>54810</t>
  </si>
  <si>
    <t>TIBÚ</t>
  </si>
  <si>
    <t>68397</t>
  </si>
  <si>
    <t>27006</t>
  </si>
  <si>
    <t>ACANDÍ</t>
  </si>
  <si>
    <t>54800</t>
  </si>
  <si>
    <t>TEORAMA</t>
  </si>
  <si>
    <t>15092</t>
  </si>
  <si>
    <t>BETÉITIVA</t>
  </si>
  <si>
    <t>41801</t>
  </si>
  <si>
    <t>TERUEL</t>
  </si>
  <si>
    <t>68377</t>
  </si>
  <si>
    <t>LA BELLEZA</t>
  </si>
  <si>
    <t>52540</t>
  </si>
  <si>
    <t>POLICARPA</t>
  </si>
  <si>
    <t>68176</t>
  </si>
  <si>
    <t>CHIMA</t>
  </si>
  <si>
    <t>52699</t>
  </si>
  <si>
    <t>SANTACRUZ</t>
  </si>
  <si>
    <t>05120</t>
  </si>
  <si>
    <t>CÁCERES</t>
  </si>
  <si>
    <t>52287</t>
  </si>
  <si>
    <t>FUNES</t>
  </si>
  <si>
    <t>15403</t>
  </si>
  <si>
    <t>LA UVITA</t>
  </si>
  <si>
    <t>13655</t>
  </si>
  <si>
    <t>SAN JACINTO DEL CAUCA</t>
  </si>
  <si>
    <t>50110</t>
  </si>
  <si>
    <t>BARRANCA DE UPÍA</t>
  </si>
  <si>
    <t>68207</t>
  </si>
  <si>
    <t>52490</t>
  </si>
  <si>
    <t>OLAYA HERRERA</t>
  </si>
  <si>
    <t>52612</t>
  </si>
  <si>
    <t>05543</t>
  </si>
  <si>
    <t>PEQUE</t>
  </si>
  <si>
    <t>15507</t>
  </si>
  <si>
    <t>OTANCHE</t>
  </si>
  <si>
    <t>27580</t>
  </si>
  <si>
    <t>RÍO IRÓ</t>
  </si>
  <si>
    <t>15839</t>
  </si>
  <si>
    <t>TUTAZÁ</t>
  </si>
  <si>
    <t>86885</t>
  </si>
  <si>
    <t>VILLAGARZÓN</t>
  </si>
  <si>
    <t>68092</t>
  </si>
  <si>
    <t>68162</t>
  </si>
  <si>
    <t>CERRITO</t>
  </si>
  <si>
    <t>05480</t>
  </si>
  <si>
    <t>MUTATÁ</t>
  </si>
  <si>
    <t>25839</t>
  </si>
  <si>
    <t>UBALÁ</t>
  </si>
  <si>
    <t>27361</t>
  </si>
  <si>
    <t>ISTMINA</t>
  </si>
  <si>
    <t>41872</t>
  </si>
  <si>
    <t>VILLAVIEJA</t>
  </si>
  <si>
    <t>52079</t>
  </si>
  <si>
    <t>BARBACOAS</t>
  </si>
  <si>
    <t>27135</t>
  </si>
  <si>
    <t>EL CANTÓN DEL SAN PABLO</t>
  </si>
  <si>
    <t>68682</t>
  </si>
  <si>
    <t>SAN JOAQUÍN</t>
  </si>
  <si>
    <t>15047</t>
  </si>
  <si>
    <t>AQUITANIA</t>
  </si>
  <si>
    <t>68152</t>
  </si>
  <si>
    <t>CARCASÍ</t>
  </si>
  <si>
    <t>27450</t>
  </si>
  <si>
    <t>MEDIO SAN JUAN</t>
  </si>
  <si>
    <t>81300</t>
  </si>
  <si>
    <t>FORTUL</t>
  </si>
  <si>
    <t>47660</t>
  </si>
  <si>
    <t>SABANAS DE SAN ÁNGEL</t>
  </si>
  <si>
    <t>05234</t>
  </si>
  <si>
    <t>DABEIBA</t>
  </si>
  <si>
    <t>27050</t>
  </si>
  <si>
    <t>ATRATO</t>
  </si>
  <si>
    <t>86320</t>
  </si>
  <si>
    <t>ORITO</t>
  </si>
  <si>
    <t>15774</t>
  </si>
  <si>
    <t>SUSACÓN</t>
  </si>
  <si>
    <t>68773</t>
  </si>
  <si>
    <t>50680</t>
  </si>
  <si>
    <t>SAN CARLOS DE GUAROA</t>
  </si>
  <si>
    <t>52435</t>
  </si>
  <si>
    <t>MALLAMA</t>
  </si>
  <si>
    <t>68344</t>
  </si>
  <si>
    <t>HATO</t>
  </si>
  <si>
    <t>25086</t>
  </si>
  <si>
    <t>BELTRÁN</t>
  </si>
  <si>
    <t>13042</t>
  </si>
  <si>
    <t>ARENAL</t>
  </si>
  <si>
    <t>68296</t>
  </si>
  <si>
    <t>GALÁN</t>
  </si>
  <si>
    <t>25368</t>
  </si>
  <si>
    <t>JERUSALÉN</t>
  </si>
  <si>
    <t>86569</t>
  </si>
  <si>
    <t>PUERTO CAICEDO</t>
  </si>
  <si>
    <t>05604</t>
  </si>
  <si>
    <t>REMEDIOS</t>
  </si>
  <si>
    <t>15244</t>
  </si>
  <si>
    <t>EL COCUY</t>
  </si>
  <si>
    <t>81065</t>
  </si>
  <si>
    <t>ARAUQUITA</t>
  </si>
  <si>
    <t>73236</t>
  </si>
  <si>
    <t>DOLORES</t>
  </si>
  <si>
    <t>13473</t>
  </si>
  <si>
    <t>18205</t>
  </si>
  <si>
    <t>CURILLO</t>
  </si>
  <si>
    <t>13670</t>
  </si>
  <si>
    <t>15660</t>
  </si>
  <si>
    <t>SAN EDUARDO</t>
  </si>
  <si>
    <t>18247</t>
  </si>
  <si>
    <t>EL DONCELLO</t>
  </si>
  <si>
    <t>73555</t>
  </si>
  <si>
    <t>PLANADAS</t>
  </si>
  <si>
    <t>25120</t>
  </si>
  <si>
    <t>27160</t>
  </si>
  <si>
    <t>CÉRTEGUI</t>
  </si>
  <si>
    <t>68705</t>
  </si>
  <si>
    <t>25885</t>
  </si>
  <si>
    <t>YACOPÍ</t>
  </si>
  <si>
    <t>50251</t>
  </si>
  <si>
    <t>EL CASTILLO</t>
  </si>
  <si>
    <t>05040</t>
  </si>
  <si>
    <t>ANORÍ</t>
  </si>
  <si>
    <t>05847</t>
  </si>
  <si>
    <t>URRAO</t>
  </si>
  <si>
    <t>15720</t>
  </si>
  <si>
    <t>SATIVANORTE</t>
  </si>
  <si>
    <t>05893</t>
  </si>
  <si>
    <t>YONDÓ</t>
  </si>
  <si>
    <t>85263</t>
  </si>
  <si>
    <t>PORE</t>
  </si>
  <si>
    <t>68250</t>
  </si>
  <si>
    <t>27245</t>
  </si>
  <si>
    <t>EL CARMEN DE ATRATO</t>
  </si>
  <si>
    <t>73873</t>
  </si>
  <si>
    <t>VILLARRICA</t>
  </si>
  <si>
    <t>27073</t>
  </si>
  <si>
    <t>BAGADÓ</t>
  </si>
  <si>
    <t>68780</t>
  </si>
  <si>
    <t>SURATÁ</t>
  </si>
  <si>
    <t>27800</t>
  </si>
  <si>
    <t>UNGUÍA</t>
  </si>
  <si>
    <t>86755</t>
  </si>
  <si>
    <t>15464</t>
  </si>
  <si>
    <t>MONGUA</t>
  </si>
  <si>
    <t>68745</t>
  </si>
  <si>
    <t>SIMACOTA</t>
  </si>
  <si>
    <t>52473</t>
  </si>
  <si>
    <t>13600</t>
  </si>
  <si>
    <t>RÍO VIEJO</t>
  </si>
  <si>
    <t>68190</t>
  </si>
  <si>
    <t>CIMITARRA</t>
  </si>
  <si>
    <t>50400</t>
  </si>
  <si>
    <t>LEJANÍAS</t>
  </si>
  <si>
    <t>54871</t>
  </si>
  <si>
    <t>VILLA CARO</t>
  </si>
  <si>
    <t>27025</t>
  </si>
  <si>
    <t>ALTO BAUDÓ</t>
  </si>
  <si>
    <t>13744</t>
  </si>
  <si>
    <t>SIMITÍ</t>
  </si>
  <si>
    <t>52390</t>
  </si>
  <si>
    <t>LA TOLA</t>
  </si>
  <si>
    <t>18256</t>
  </si>
  <si>
    <t>EL PAUJÍL</t>
  </si>
  <si>
    <t>13688</t>
  </si>
  <si>
    <t>SANTA ROSA DEL SUR</t>
  </si>
  <si>
    <t>15621</t>
  </si>
  <si>
    <t>RONDÓN</t>
  </si>
  <si>
    <t>52233</t>
  </si>
  <si>
    <t>CUMBITARA</t>
  </si>
  <si>
    <t>68101</t>
  </si>
  <si>
    <t>68573</t>
  </si>
  <si>
    <t>PUERTO PARRA</t>
  </si>
  <si>
    <t>54820</t>
  </si>
  <si>
    <t>73461</t>
  </si>
  <si>
    <t>MURILLO</t>
  </si>
  <si>
    <t>25293</t>
  </si>
  <si>
    <t>GACHALÁ</t>
  </si>
  <si>
    <t>15667</t>
  </si>
  <si>
    <t>SAN LUIS DE GACENO</t>
  </si>
  <si>
    <t>25530</t>
  </si>
  <si>
    <t>PARATEBUENO</t>
  </si>
  <si>
    <t>54174</t>
  </si>
  <si>
    <t>CHITAGÁ</t>
  </si>
  <si>
    <t>41078</t>
  </si>
  <si>
    <t>BARAYA</t>
  </si>
  <si>
    <t>27413</t>
  </si>
  <si>
    <t>LLORÓ</t>
  </si>
  <si>
    <t>15690</t>
  </si>
  <si>
    <t>81001</t>
  </si>
  <si>
    <t>05004</t>
  </si>
  <si>
    <t>ABRIAQUÍ</t>
  </si>
  <si>
    <t>27600</t>
  </si>
  <si>
    <t>RÍO QUITO</t>
  </si>
  <si>
    <t>15755</t>
  </si>
  <si>
    <t>SOCOTÁ</t>
  </si>
  <si>
    <t>73616</t>
  </si>
  <si>
    <t>RIOBLANCO</t>
  </si>
  <si>
    <t>27075</t>
  </si>
  <si>
    <t>BAHÍA SOLANO</t>
  </si>
  <si>
    <t>85410</t>
  </si>
  <si>
    <t>TAURAMENA</t>
  </si>
  <si>
    <t>15183</t>
  </si>
  <si>
    <t>CHITA</t>
  </si>
  <si>
    <t>27430</t>
  </si>
  <si>
    <t>MEDIO BAUDÓ</t>
  </si>
  <si>
    <t>73024</t>
  </si>
  <si>
    <t>ALPUJARRA</t>
  </si>
  <si>
    <t>52427</t>
  </si>
  <si>
    <t>MAGÜÍ</t>
  </si>
  <si>
    <t>13160</t>
  </si>
  <si>
    <t>CANTAGALLO</t>
  </si>
  <si>
    <t>05361</t>
  </si>
  <si>
    <t>ITUANGO</t>
  </si>
  <si>
    <t>85300</t>
  </si>
  <si>
    <t>18785</t>
  </si>
  <si>
    <t>SOLITA</t>
  </si>
  <si>
    <t>15135</t>
  </si>
  <si>
    <t>CAMPOHERMOSO</t>
  </si>
  <si>
    <t>68217</t>
  </si>
  <si>
    <t>COROMORO</t>
  </si>
  <si>
    <t>25339</t>
  </si>
  <si>
    <t>GUTIÉRREZ</t>
  </si>
  <si>
    <t>27491</t>
  </si>
  <si>
    <t>NÓVITA</t>
  </si>
  <si>
    <t>18029</t>
  </si>
  <si>
    <t>15514</t>
  </si>
  <si>
    <t>19809</t>
  </si>
  <si>
    <t>TIMBIQUÍ</t>
  </si>
  <si>
    <t>68720</t>
  </si>
  <si>
    <t>SANTA HELENA DEL OPÓN</t>
  </si>
  <si>
    <t>68502</t>
  </si>
  <si>
    <t>ONZAGA</t>
  </si>
  <si>
    <t>52418</t>
  </si>
  <si>
    <t>LOS ANDES</t>
  </si>
  <si>
    <t>18610</t>
  </si>
  <si>
    <t>SAN JOSÉ DEL FRAGUA</t>
  </si>
  <si>
    <t>54245</t>
  </si>
  <si>
    <t>EL CARMEN</t>
  </si>
  <si>
    <t>18094</t>
  </si>
  <si>
    <t>BELÉN DE LOS ANDAQUÍES</t>
  </si>
  <si>
    <t>19318</t>
  </si>
  <si>
    <t>GUAPI</t>
  </si>
  <si>
    <t>27077</t>
  </si>
  <si>
    <t>BAJO BAUDÓ</t>
  </si>
  <si>
    <t>85279</t>
  </si>
  <si>
    <t>RECETOR</t>
  </si>
  <si>
    <t>52696</t>
  </si>
  <si>
    <t>25438</t>
  </si>
  <si>
    <t>MEDINA</t>
  </si>
  <si>
    <t>18410</t>
  </si>
  <si>
    <t>LA MONTAÑITA</t>
  </si>
  <si>
    <t>81794</t>
  </si>
  <si>
    <t>TAME</t>
  </si>
  <si>
    <t>50683</t>
  </si>
  <si>
    <t>SAN JUAN DE ARAMA</t>
  </si>
  <si>
    <t>15223</t>
  </si>
  <si>
    <t>CUBARÁ</t>
  </si>
  <si>
    <t>15518</t>
  </si>
  <si>
    <t>PAJARITO</t>
  </si>
  <si>
    <t>85225</t>
  </si>
  <si>
    <t>NUNCHÍA</t>
  </si>
  <si>
    <t>68298</t>
  </si>
  <si>
    <t>GÁMBITA</t>
  </si>
  <si>
    <t>17446</t>
  </si>
  <si>
    <t>MARULANDA</t>
  </si>
  <si>
    <t>73622</t>
  </si>
  <si>
    <t>RONCESVALLES</t>
  </si>
  <si>
    <t>18479</t>
  </si>
  <si>
    <t>MORELIA</t>
  </si>
  <si>
    <t>27615</t>
  </si>
  <si>
    <t>27425</t>
  </si>
  <si>
    <t>MEDIO ATRATO</t>
  </si>
  <si>
    <t>19533</t>
  </si>
  <si>
    <t>PIAMONTE</t>
  </si>
  <si>
    <t>85015</t>
  </si>
  <si>
    <t>CHÁMEZA</t>
  </si>
  <si>
    <t>13458</t>
  </si>
  <si>
    <t>MONTECRISTO</t>
  </si>
  <si>
    <t>68264</t>
  </si>
  <si>
    <t>ENCINO</t>
  </si>
  <si>
    <t>86571</t>
  </si>
  <si>
    <t>PUERTO GUZMÁN</t>
  </si>
  <si>
    <t>50223</t>
  </si>
  <si>
    <t>CUBARRAL</t>
  </si>
  <si>
    <t>50124</t>
  </si>
  <si>
    <t>CABUYARO</t>
  </si>
  <si>
    <t>50245</t>
  </si>
  <si>
    <t>EL CALVARIO</t>
  </si>
  <si>
    <t>52250</t>
  </si>
  <si>
    <t>EL CHARCO</t>
  </si>
  <si>
    <t>52621</t>
  </si>
  <si>
    <t>ROBERTO PAYÁN</t>
  </si>
  <si>
    <t>27150</t>
  </si>
  <si>
    <t>CARMEN DEL DARIÉN</t>
  </si>
  <si>
    <t>18460</t>
  </si>
  <si>
    <t>MILÁN</t>
  </si>
  <si>
    <t>85315</t>
  </si>
  <si>
    <t>SÁCAMA</t>
  </si>
  <si>
    <t>15377</t>
  </si>
  <si>
    <t>LABRANZAGRANDE</t>
  </si>
  <si>
    <t>50686</t>
  </si>
  <si>
    <t>SAN JUANITO</t>
  </si>
  <si>
    <t>85136</t>
  </si>
  <si>
    <t>LA SALINA</t>
  </si>
  <si>
    <t>50450</t>
  </si>
  <si>
    <t>PUERTO CONCORDIA</t>
  </si>
  <si>
    <t>15180</t>
  </si>
  <si>
    <t>CHISCAS</t>
  </si>
  <si>
    <t>05873</t>
  </si>
  <si>
    <t>VIGÍA DEL FUERTE</t>
  </si>
  <si>
    <t>50689</t>
  </si>
  <si>
    <t>27372</t>
  </si>
  <si>
    <t>JURADÓ</t>
  </si>
  <si>
    <t>27250</t>
  </si>
  <si>
    <t>EL LITORAL DEL SAN JUAN</t>
  </si>
  <si>
    <t>85400</t>
  </si>
  <si>
    <t>TÁMARA</t>
  </si>
  <si>
    <t>18592</t>
  </si>
  <si>
    <t>PUERTO RICO</t>
  </si>
  <si>
    <t>15533</t>
  </si>
  <si>
    <t>PAYA</t>
  </si>
  <si>
    <t>50573</t>
  </si>
  <si>
    <t>PUERTO LÓPEZ</t>
  </si>
  <si>
    <t>50330</t>
  </si>
  <si>
    <t>MESETAS</t>
  </si>
  <si>
    <t>41206</t>
  </si>
  <si>
    <t>18860</t>
  </si>
  <si>
    <t>85139</t>
  </si>
  <si>
    <t>MANÍ</t>
  </si>
  <si>
    <t>27660</t>
  </si>
  <si>
    <t>SAN JOSÉ DEL PALMAR</t>
  </si>
  <si>
    <t>50577</t>
  </si>
  <si>
    <t>PUERTO LLERAS</t>
  </si>
  <si>
    <t>15332</t>
  </si>
  <si>
    <t>GÜICÁN DE LA SIERRA</t>
  </si>
  <si>
    <t>05475</t>
  </si>
  <si>
    <t>MURINDÓ</t>
  </si>
  <si>
    <t>19418</t>
  </si>
  <si>
    <t>LÓPEZ DE MICAY</t>
  </si>
  <si>
    <t>85430</t>
  </si>
  <si>
    <t>TRINIDAD</t>
  </si>
  <si>
    <t>50711</t>
  </si>
  <si>
    <t>VISTAHERMOSA</t>
  </si>
  <si>
    <t>27099</t>
  </si>
  <si>
    <t>BOJAYÁ</t>
  </si>
  <si>
    <t>15550</t>
  </si>
  <si>
    <t>PISBA</t>
  </si>
  <si>
    <t>50590</t>
  </si>
  <si>
    <t>85250</t>
  </si>
  <si>
    <t>PAZ DE ARIPORO</t>
  </si>
  <si>
    <t>95001</t>
  </si>
  <si>
    <t>95</t>
  </si>
  <si>
    <t>GUAVIARE</t>
  </si>
  <si>
    <t>SAN JOSÉ DEL GUAVIARE</t>
  </si>
  <si>
    <t>18753</t>
  </si>
  <si>
    <t>SAN VICENTE DEL CAGUÁN</t>
  </si>
  <si>
    <t>27745</t>
  </si>
  <si>
    <t>SIPÍ</t>
  </si>
  <si>
    <t>85325</t>
  </si>
  <si>
    <t>SAN LUIS DE PALENQUE</t>
  </si>
  <si>
    <t>50568</t>
  </si>
  <si>
    <t>PUERTO GAITÁN</t>
  </si>
  <si>
    <t>85125</t>
  </si>
  <si>
    <t>HATO COROZAL</t>
  </si>
  <si>
    <t>85230</t>
  </si>
  <si>
    <t>OROCUÉ</t>
  </si>
  <si>
    <t>86573</t>
  </si>
  <si>
    <t>PUERTO LEGUÍZAMO</t>
  </si>
  <si>
    <t>18150</t>
  </si>
  <si>
    <t>CARTAGENA DEL CHAIRÁ</t>
  </si>
  <si>
    <t>50350</t>
  </si>
  <si>
    <t>LA MACARENA</t>
  </si>
  <si>
    <t>81591</t>
  </si>
  <si>
    <t>PUERTO RONDÓN</t>
  </si>
  <si>
    <t>50370</t>
  </si>
  <si>
    <t>URIBE</t>
  </si>
  <si>
    <t>19701</t>
  </si>
  <si>
    <t>97001</t>
  </si>
  <si>
    <t>97</t>
  </si>
  <si>
    <t>VAUPÉS</t>
  </si>
  <si>
    <t>MITÚ</t>
  </si>
  <si>
    <t>95025</t>
  </si>
  <si>
    <t>EL RETORNO</t>
  </si>
  <si>
    <t>99001</t>
  </si>
  <si>
    <t>99</t>
  </si>
  <si>
    <t>VICHADA</t>
  </si>
  <si>
    <t>PUERTO CARREÑO</t>
  </si>
  <si>
    <t>99624</t>
  </si>
  <si>
    <t>SANTA ROSALÍA</t>
  </si>
  <si>
    <t>99773</t>
  </si>
  <si>
    <t>CUMARIBO</t>
  </si>
  <si>
    <t>95015</t>
  </si>
  <si>
    <t>81220</t>
  </si>
  <si>
    <t>CRAVO NORTE</t>
  </si>
  <si>
    <t>94343</t>
  </si>
  <si>
    <t>94</t>
  </si>
  <si>
    <t>GUAINÍA</t>
  </si>
  <si>
    <t>BARRANCOMINAS</t>
  </si>
  <si>
    <t>50325</t>
  </si>
  <si>
    <t>MAPIRIPÁN</t>
  </si>
  <si>
    <t>95200</t>
  </si>
  <si>
    <t>99524</t>
  </si>
  <si>
    <t>LA PRIMAVERA</t>
  </si>
  <si>
    <t>97161</t>
  </si>
  <si>
    <t>CARURÚ</t>
  </si>
  <si>
    <t>97666</t>
  </si>
  <si>
    <t>TARAIRA</t>
  </si>
  <si>
    <t>18756</t>
  </si>
  <si>
    <t>SOLANO</t>
  </si>
  <si>
    <t>27493</t>
  </si>
  <si>
    <t>NUEVO BELÉN DE BAJIRÁ</t>
  </si>
  <si>
    <t>88564</t>
  </si>
  <si>
    <t>88</t>
  </si>
  <si>
    <t>ARCHIPIÉLAGO DE SAN ANDRÉS. PROVIDENCIA Y SANTA CATALINA</t>
  </si>
  <si>
    <t>91001</t>
  </si>
  <si>
    <t>91</t>
  </si>
  <si>
    <t>AMAZONAS</t>
  </si>
  <si>
    <t>LETICIA</t>
  </si>
  <si>
    <t>91540</t>
  </si>
  <si>
    <t>PUERTO NARIÑO</t>
  </si>
  <si>
    <t>94001</t>
  </si>
  <si>
    <t>INÍRIDA</t>
  </si>
  <si>
    <t>Z_IC_pond_2025</t>
  </si>
  <si>
    <t>87</t>
  </si>
  <si>
    <t>Z_Icpond_2025</t>
  </si>
  <si>
    <t>Candidato</t>
  </si>
  <si>
    <t>No es Candidato</t>
  </si>
  <si>
    <t>Amazonas</t>
  </si>
  <si>
    <t>Antioquia</t>
  </si>
  <si>
    <t>Guainía</t>
  </si>
  <si>
    <t>Arauca</t>
  </si>
  <si>
    <t>Guaviare</t>
  </si>
  <si>
    <t>Atlántico</t>
  </si>
  <si>
    <t>Vaupés</t>
  </si>
  <si>
    <t>Vichada</t>
  </si>
  <si>
    <t>Bolívar</t>
  </si>
  <si>
    <t>Casanare</t>
  </si>
  <si>
    <t>Boyacá</t>
  </si>
  <si>
    <t>Meta</t>
  </si>
  <si>
    <t>Caldas</t>
  </si>
  <si>
    <t>Caquetá</t>
  </si>
  <si>
    <t>Chocó</t>
  </si>
  <si>
    <t>Cauca</t>
  </si>
  <si>
    <t>Cesar</t>
  </si>
  <si>
    <t>Putumayo</t>
  </si>
  <si>
    <t>Córdoba</t>
  </si>
  <si>
    <t>Tolima</t>
  </si>
  <si>
    <t>Cundinamarca</t>
  </si>
  <si>
    <t>Santander</t>
  </si>
  <si>
    <t>Magdalena</t>
  </si>
  <si>
    <t>Huila</t>
  </si>
  <si>
    <t>Sucre</t>
  </si>
  <si>
    <t>La Guajira</t>
  </si>
  <si>
    <t>Nariño</t>
  </si>
  <si>
    <t>Quindío</t>
  </si>
  <si>
    <t>Risaralda</t>
  </si>
  <si>
    <t>Valle del Cauca</t>
  </si>
  <si>
    <t>CÁLCULO TIPOLOGÍAS DEPARTAMENTOS 2025</t>
  </si>
  <si>
    <t>cod_dep_txt</t>
  </si>
  <si>
    <t>cod_dep_txt_corto</t>
  </si>
  <si>
    <t>cod_dep</t>
  </si>
  <si>
    <t>Pais</t>
  </si>
  <si>
    <t>Z_IC_pond</t>
  </si>
  <si>
    <t>IRCA_promMun</t>
  </si>
  <si>
    <t>MDM_infancia</t>
  </si>
  <si>
    <t>MDM_trabajo</t>
  </si>
  <si>
    <t>MDM_ambiente</t>
  </si>
  <si>
    <t>05000</t>
  </si>
  <si>
    <t>Colombia</t>
  </si>
  <si>
    <t>08000</t>
  </si>
  <si>
    <t>13000</t>
  </si>
  <si>
    <t>15000</t>
  </si>
  <si>
    <t>17000</t>
  </si>
  <si>
    <t>18000</t>
  </si>
  <si>
    <t>19000</t>
  </si>
  <si>
    <t>20000</t>
  </si>
  <si>
    <t>23000</t>
  </si>
  <si>
    <t>25000</t>
  </si>
  <si>
    <t>27000</t>
  </si>
  <si>
    <t>41000</t>
  </si>
  <si>
    <t>44000</t>
  </si>
  <si>
    <t>47000</t>
  </si>
  <si>
    <t>50000</t>
  </si>
  <si>
    <t>52000</t>
  </si>
  <si>
    <t>54000</t>
  </si>
  <si>
    <t>Norte de Santander</t>
  </si>
  <si>
    <t>63000</t>
  </si>
  <si>
    <t>66000</t>
  </si>
  <si>
    <t>68000</t>
  </si>
  <si>
    <t>70000</t>
  </si>
  <si>
    <t>73000</t>
  </si>
  <si>
    <t>76000</t>
  </si>
  <si>
    <t>81000</t>
  </si>
  <si>
    <t>85000</t>
  </si>
  <si>
    <t>86000</t>
  </si>
  <si>
    <t>88000</t>
  </si>
  <si>
    <t>Archipiélago de San Andrés</t>
  </si>
  <si>
    <t>91000</t>
  </si>
  <si>
    <t>94000</t>
  </si>
  <si>
    <t>95000</t>
  </si>
  <si>
    <t>97000</t>
  </si>
  <si>
    <t>99000</t>
  </si>
  <si>
    <t>Código divipola</t>
  </si>
  <si>
    <t>4 grupos</t>
  </si>
  <si>
    <t>IC_pond_2025</t>
  </si>
  <si>
    <t>Z_ICpond1_2025</t>
  </si>
  <si>
    <t>ICpond1_2025</t>
  </si>
  <si>
    <t>3 grupos</t>
  </si>
  <si>
    <t>La correlción entre el IDF/ IDI y MDM es casi alta</t>
  </si>
  <si>
    <t>Ciudades intermedias</t>
  </si>
  <si>
    <t>Municipal: 
Ln (distancia/densidad^2)
Tiempos de viaje a las ciudades más cercanas clasificadas por número de población:
A. 1.000 a 2.000 habitantes: 39
B. 2.000 a 4.000 habitantes: 15
C. 4.000 a 1.000.000 habitantes: 13
D. Mayor a 1.000.000 habitantes: 5 (Bogotá, Cali, Medellín, Barranquilla, Cartagena)
Departamental:
Promedio del nivel municipal
Existe relación significativa entre el nivel de ruralidad y las condiciones de vida de la población, en la medida en que el nivel de ruralidad aumenta, las condiciones de vida desmejoran. Los indicadores sociales muestran que hay brechas entre el sector rural y el urbano. Zonas más desconectadas</t>
  </si>
  <si>
    <t>Especial</t>
  </si>
  <si>
    <t>Tipología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</si>
</sst>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000000"/>
  </numFmts>
  <fonts count="18" x14ac:knownFonts="1">
    <font>
      <sz val="11"/>
      <color theme="1"/>
      <name val="Aptos Narrow"/>
      <family val="2"/>
      <scheme val="minor"/>
    </font>
    <font>
      <b/>
      <sz val="11"/>
      <color theme="1"/>
      <name val="Aptos Narrow"/>
      <family val="2"/>
      <scheme val="minor"/>
    </font>
    <font>
      <sz val="11"/>
      <color theme="5"/>
      <name val="Aptos Narrow"/>
      <family val="2"/>
      <scheme val="minor"/>
    </font>
    <font>
      <sz val="11"/>
      <color theme="2" tint="-0.499984740745262"/>
      <name val="Aptos Narrow"/>
      <family val="2"/>
      <scheme val="minor"/>
    </font>
    <font>
      <sz val="11"/>
      <color theme="4" tint="0.39997558519241921"/>
      <name val="Aptos Narrow"/>
      <family val="2"/>
      <scheme val="minor"/>
    </font>
    <font>
      <sz val="11"/>
      <color theme="1" tint="0.34998626667073579"/>
      <name val="Aptos Narrow"/>
      <family val="2"/>
      <scheme val="minor"/>
    </font>
    <font>
      <sz val="11"/>
      <color theme="7"/>
      <name val="Aptos Narrow"/>
      <family val="2"/>
      <scheme val="minor"/>
    </font>
    <font>
      <u/>
      <sz val="11"/>
      <color theme="10"/>
      <name val="Aptos Narrow"/>
      <family val="2"/>
      <scheme val="minor"/>
    </font>
    <font>
      <b/>
      <sz val="11"/>
      <name val="Aptos Narrow"/>
      <family val="2"/>
      <scheme val="minor"/>
    </font>
    <font>
      <sz val="11"/>
      <color theme="5" tint="0.59999389629810485"/>
      <name val="Aptos Narrow"/>
      <family val="2"/>
      <scheme val="minor"/>
    </font>
    <font>
      <sz val="11"/>
      <color theme="1"/>
      <name val="Aptos Narrow"/>
      <family val="2"/>
      <scheme val="minor"/>
    </font>
    <font>
      <sz val="11"/>
      <name val="Aptos Narrow"/>
      <family val="2"/>
      <scheme val="minor"/>
    </font>
    <font>
      <sz val="11"/>
      <color rgb="FFFF0000"/>
      <name val="Aptos Narrow"/>
      <family val="2"/>
      <scheme val="minor"/>
    </font>
    <font>
      <sz val="11"/>
      <color theme="8"/>
      <name val="Aptos Narrow"/>
      <family val="2"/>
      <scheme val="minor"/>
    </font>
    <font>
      <u/>
      <sz val="11"/>
      <color theme="1"/>
      <name val="Aptos Narrow"/>
      <family val="2"/>
      <scheme val="minor"/>
    </font>
    <font>
      <b/>
      <sz val="11"/>
      <color rgb="FFC00000"/>
      <name val="Aptos Narrow"/>
      <family val="2"/>
      <scheme val="minor"/>
    </font>
    <font>
      <sz val="11"/>
      <color rgb="FF00B050"/>
      <name val="Aptos Narrow"/>
      <family val="2"/>
      <scheme val="minor"/>
    </font>
    <font>
      <sz val="9"/>
      <color theme="1"/>
      <name val="Calibri"/>
      <family val="2"/>
    </font>
  </fonts>
  <fills count="15">
    <fill>
      <patternFill patternType="none"/>
    </fill>
    <fill>
      <patternFill patternType="gray125"/>
    </fill>
    <fill>
      <patternFill patternType="solid">
        <fgColor theme="2" tint="-9.9978637043366805E-2"/>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7" fillId="0" borderId="0" applyNumberFormat="0" applyFill="0" applyBorder="0" applyAlignment="0" applyProtection="0"/>
    <xf numFmtId="9" fontId="10" fillId="0" borderId="0" applyFont="0" applyFill="0" applyBorder="0" applyAlignment="0" applyProtection="0"/>
  </cellStyleXfs>
  <cellXfs count="90">
    <xf numFmtId="0" fontId="0" fillId="0" borderId="0" xfId="0"/>
    <xf numFmtId="0" fontId="0" fillId="0" borderId="0" xfId="0" applyAlignment="1">
      <alignment vertical="center" wrapText="1"/>
    </xf>
    <xf numFmtId="0" fontId="0" fillId="0" borderId="0" xfId="0" applyAlignment="1">
      <alignment vertical="top" wrapText="1"/>
    </xf>
    <xf numFmtId="0" fontId="0" fillId="3" borderId="0" xfId="0" applyFill="1"/>
    <xf numFmtId="0" fontId="1" fillId="0" borderId="1" xfId="0" applyFont="1" applyBorder="1" applyAlignment="1">
      <alignment horizontal="center" vertical="center" wrapText="1"/>
    </xf>
    <xf numFmtId="0" fontId="1" fillId="0" borderId="1" xfId="0" applyFont="1" applyBorder="1" applyAlignment="1">
      <alignment horizontal="center"/>
    </xf>
    <xf numFmtId="0" fontId="0" fillId="0" borderId="1" xfId="0" applyBorder="1" applyAlignment="1">
      <alignment vertical="center" wrapText="1"/>
    </xf>
    <xf numFmtId="0" fontId="0" fillId="0" borderId="1" xfId="0" applyBorder="1" applyAlignment="1">
      <alignment wrapText="1"/>
    </xf>
    <xf numFmtId="0" fontId="0" fillId="0" borderId="1" xfId="0" applyBorder="1"/>
    <xf numFmtId="0" fontId="0" fillId="0" borderId="1" xfId="0" applyBorder="1" applyAlignment="1">
      <alignment vertical="center"/>
    </xf>
    <xf numFmtId="3" fontId="0" fillId="0" borderId="0" xfId="0" applyNumberFormat="1"/>
    <xf numFmtId="0" fontId="7" fillId="0" borderId="0" xfId="1"/>
    <xf numFmtId="0" fontId="1" fillId="0" borderId="0" xfId="0" applyFont="1"/>
    <xf numFmtId="0" fontId="1" fillId="0" borderId="5" xfId="0" applyFont="1" applyBorder="1" applyAlignment="1">
      <alignment horizontal="center"/>
    </xf>
    <xf numFmtId="0" fontId="1" fillId="4" borderId="5" xfId="0" applyFont="1" applyFill="1" applyBorder="1" applyAlignment="1">
      <alignment horizontal="center"/>
    </xf>
    <xf numFmtId="0" fontId="0" fillId="0" borderId="0" xfId="0" applyAlignment="1">
      <alignment horizontal="center"/>
    </xf>
    <xf numFmtId="2" fontId="0" fillId="0" borderId="0" xfId="0" applyNumberFormat="1" applyAlignment="1">
      <alignment horizontal="center"/>
    </xf>
    <xf numFmtId="0" fontId="1" fillId="0" borderId="5" xfId="0" applyFont="1" applyBorder="1" applyAlignment="1">
      <alignment horizontal="center" vertical="center"/>
    </xf>
    <xf numFmtId="164" fontId="0" fillId="0" borderId="0" xfId="0" applyNumberFormat="1" applyAlignment="1">
      <alignment horizontal="center"/>
    </xf>
    <xf numFmtId="1" fontId="0" fillId="0" borderId="0" xfId="0" applyNumberFormat="1" applyAlignment="1">
      <alignment horizontal="center"/>
    </xf>
    <xf numFmtId="0" fontId="0" fillId="0" borderId="1" xfId="0" applyBorder="1" applyAlignment="1">
      <alignment horizontal="center" vertical="center"/>
    </xf>
    <xf numFmtId="2" fontId="0" fillId="6" borderId="0" xfId="0" applyNumberFormat="1" applyFill="1" applyAlignment="1">
      <alignment horizontal="center"/>
    </xf>
    <xf numFmtId="0" fontId="0" fillId="7" borderId="1" xfId="0" applyFill="1" applyBorder="1" applyAlignment="1">
      <alignment vertical="center"/>
    </xf>
    <xf numFmtId="0" fontId="0" fillId="8" borderId="1" xfId="0" applyFill="1" applyBorder="1" applyAlignment="1">
      <alignment vertical="center"/>
    </xf>
    <xf numFmtId="0" fontId="0" fillId="9" borderId="1" xfId="0" applyFill="1" applyBorder="1" applyAlignment="1">
      <alignment vertical="center"/>
    </xf>
    <xf numFmtId="0" fontId="0" fillId="5" borderId="1" xfId="0" applyFill="1" applyBorder="1" applyAlignment="1">
      <alignment vertical="center"/>
    </xf>
    <xf numFmtId="0" fontId="0" fillId="3" borderId="1" xfId="0" applyFill="1" applyBorder="1" applyAlignment="1">
      <alignment vertical="center"/>
    </xf>
    <xf numFmtId="166" fontId="0" fillId="0" borderId="0" xfId="0" applyNumberFormat="1" applyAlignment="1">
      <alignment horizontal="center"/>
    </xf>
    <xf numFmtId="2" fontId="0" fillId="0" borderId="0" xfId="0" applyNumberFormat="1"/>
    <xf numFmtId="4" fontId="0" fillId="0" borderId="0" xfId="0" applyNumberFormat="1" applyAlignment="1">
      <alignment horizontal="center"/>
    </xf>
    <xf numFmtId="165" fontId="0" fillId="0" borderId="0" xfId="0" applyNumberFormat="1" applyAlignment="1">
      <alignment horizontal="center"/>
    </xf>
    <xf numFmtId="0" fontId="0" fillId="0" borderId="0" xfId="0" applyAlignment="1">
      <alignment horizontal="center" vertical="center"/>
    </xf>
    <xf numFmtId="10" fontId="0" fillId="0" borderId="0" xfId="2" applyNumberFormat="1" applyFont="1" applyAlignment="1">
      <alignment horizontal="center"/>
    </xf>
    <xf numFmtId="0" fontId="0" fillId="12" borderId="0" xfId="0" applyFill="1"/>
    <xf numFmtId="0" fontId="1" fillId="11" borderId="1" xfId="0" applyFont="1" applyFill="1" applyBorder="1" applyAlignment="1">
      <alignment horizontal="center" vertical="center" wrapText="1"/>
    </xf>
    <xf numFmtId="0" fontId="1" fillId="10" borderId="0" xfId="0" applyFont="1" applyFill="1" applyAlignment="1">
      <alignment horizontal="centerContinuous" vertical="center"/>
    </xf>
    <xf numFmtId="0" fontId="1" fillId="13" borderId="5" xfId="0" applyFont="1" applyFill="1" applyBorder="1" applyAlignment="1">
      <alignment horizontal="center"/>
    </xf>
    <xf numFmtId="0" fontId="1" fillId="13" borderId="5" xfId="0" applyFont="1" applyFill="1" applyBorder="1"/>
    <xf numFmtId="0" fontId="1" fillId="0" borderId="5" xfId="0" applyFont="1" applyBorder="1" applyAlignment="1">
      <alignment horizontal="center" vertical="center" wrapText="1"/>
    </xf>
    <xf numFmtId="0" fontId="1" fillId="4" borderId="5" xfId="0" applyFont="1" applyFill="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1" fillId="6" borderId="5" xfId="0" applyFont="1" applyFill="1" applyBorder="1" applyAlignment="1">
      <alignment horizontal="center" vertical="center"/>
    </xf>
    <xf numFmtId="9" fontId="0" fillId="0" borderId="0" xfId="0" applyNumberFormat="1" applyAlignment="1">
      <alignment horizontal="center"/>
    </xf>
    <xf numFmtId="0" fontId="0" fillId="0" borderId="1" xfId="0" applyBorder="1" applyAlignment="1">
      <alignment horizontal="left" vertical="center" wrapText="1"/>
    </xf>
    <xf numFmtId="0" fontId="0" fillId="13" borderId="0" xfId="0" applyFill="1" applyAlignment="1">
      <alignment horizontal="centerContinuous"/>
    </xf>
    <xf numFmtId="0" fontId="1" fillId="13" borderId="0" xfId="0" applyFont="1" applyFill="1" applyAlignment="1">
      <alignment horizontal="centerContinuous" vertical="center"/>
    </xf>
    <xf numFmtId="0" fontId="1" fillId="6" borderId="5"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11" fillId="6" borderId="0" xfId="0" applyFont="1" applyFill="1" applyAlignment="1">
      <alignment horizontal="center"/>
    </xf>
    <xf numFmtId="0" fontId="15" fillId="0" borderId="0" xfId="0" applyFont="1"/>
    <xf numFmtId="0" fontId="8" fillId="6" borderId="0" xfId="0" applyFont="1" applyFill="1" applyAlignment="1">
      <alignment horizontal="center" vertical="center"/>
    </xf>
    <xf numFmtId="0" fontId="1" fillId="10" borderId="0" xfId="0" applyFont="1" applyFill="1" applyAlignment="1">
      <alignment horizontal="centerContinuous"/>
    </xf>
    <xf numFmtId="0" fontId="0" fillId="6" borderId="1" xfId="0" applyFill="1" applyBorder="1" applyAlignment="1">
      <alignment vertical="center" wrapText="1"/>
    </xf>
    <xf numFmtId="0" fontId="16"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14" borderId="1" xfId="0" applyFill="1" applyBorder="1" applyAlignment="1">
      <alignment horizontal="center" vertical="center"/>
    </xf>
    <xf numFmtId="0" fontId="12" fillId="0" borderId="1" xfId="0" applyFont="1" applyBorder="1" applyAlignment="1">
      <alignment horizontal="center" vertical="center"/>
    </xf>
    <xf numFmtId="0" fontId="16" fillId="0" borderId="1" xfId="0" applyFont="1" applyBorder="1" applyAlignment="1">
      <alignment horizontal="center" vertical="center" wrapText="1"/>
    </xf>
    <xf numFmtId="0" fontId="0" fillId="0" borderId="0" xfId="0" quotePrefix="1" applyAlignment="1">
      <alignment horizontal="center"/>
    </xf>
    <xf numFmtId="0" fontId="1" fillId="6" borderId="0" xfId="0" applyFont="1" applyFill="1" applyAlignment="1">
      <alignment horizontal="center" vertical="center" wrapText="1"/>
    </xf>
    <xf numFmtId="164" fontId="0" fillId="0" borderId="0" xfId="0" applyNumberFormat="1"/>
    <xf numFmtId="0" fontId="8" fillId="6" borderId="0" xfId="0" applyFont="1" applyFill="1" applyAlignment="1">
      <alignment horizontal="center" vertical="center" wrapText="1"/>
    </xf>
    <xf numFmtId="3" fontId="0" fillId="0" borderId="0" xfId="0" applyNumberFormat="1" applyAlignment="1">
      <alignment horizontal="center"/>
    </xf>
    <xf numFmtId="0" fontId="0" fillId="4" borderId="0" xfId="0" applyFill="1"/>
    <xf numFmtId="0" fontId="17" fillId="0" borderId="0" xfId="0" applyFont="1"/>
    <xf numFmtId="0" fontId="17" fillId="0" borderId="0" xfId="0" applyFont="1" applyAlignment="1">
      <alignment horizontal="center"/>
    </xf>
    <xf numFmtId="0" fontId="14" fillId="0" borderId="0" xfId="0" applyFont="1"/>
    <xf numFmtId="0" fontId="11" fillId="0" borderId="1" xfId="0" applyFont="1" applyBorder="1" applyAlignment="1">
      <alignment vertical="center" wrapText="1"/>
    </xf>
    <xf numFmtId="0" fontId="0" fillId="0" borderId="1" xfId="0" applyBorder="1" applyAlignment="1">
      <alignment horizontal="center" vertical="center" wrapText="1"/>
    </xf>
    <xf numFmtId="0" fontId="0" fillId="6" borderId="1" xfId="0" applyFill="1" applyBorder="1" applyAlignment="1">
      <alignment horizontal="left" vertical="center" wrapText="1"/>
    </xf>
    <xf numFmtId="0" fontId="11" fillId="0" borderId="1" xfId="0" applyFont="1" applyBorder="1" applyAlignment="1">
      <alignment horizontal="left" vertical="center" wrapText="1"/>
    </xf>
    <xf numFmtId="0" fontId="0" fillId="0" borderId="0" xfId="0" applyAlignment="1">
      <alignment horizontal="left" wrapText="1"/>
    </xf>
    <xf numFmtId="0" fontId="0" fillId="0" borderId="0" xfId="0" applyAlignment="1">
      <alignment horizontal="left"/>
    </xf>
    <xf numFmtId="0" fontId="0" fillId="14" borderId="1" xfId="0" applyFill="1" applyBorder="1" applyAlignment="1">
      <alignment vertical="center"/>
    </xf>
    <xf numFmtId="0" fontId="0" fillId="9" borderId="1" xfId="0" applyFill="1" applyBorder="1" applyAlignment="1">
      <alignment vertical="center" wrapText="1"/>
    </xf>
    <xf numFmtId="0" fontId="0" fillId="0" borderId="1" xfId="0" applyBorder="1" applyAlignment="1">
      <alignment horizontal="left" vertical="top" wrapText="1"/>
    </xf>
    <xf numFmtId="0" fontId="0" fillId="11" borderId="0" xfId="0" applyFill="1"/>
    <xf numFmtId="0" fontId="0" fillId="13" borderId="0" xfId="0" applyFill="1"/>
    <xf numFmtId="0" fontId="0" fillId="2" borderId="2" xfId="0" applyFill="1" applyBorder="1" applyAlignment="1">
      <alignment horizontal="left"/>
    </xf>
    <xf numFmtId="0" fontId="0" fillId="2" borderId="3" xfId="0" applyFill="1" applyBorder="1" applyAlignment="1">
      <alignment horizontal="left"/>
    </xf>
    <xf numFmtId="0" fontId="0" fillId="2" borderId="4" xfId="0" applyFill="1" applyBorder="1" applyAlignment="1">
      <alignment horizontal="left"/>
    </xf>
    <xf numFmtId="0" fontId="0" fillId="0" borderId="1" xfId="0" applyBorder="1" applyAlignment="1">
      <alignment horizontal="left" vertical="top" wrapText="1"/>
    </xf>
    <xf numFmtId="0" fontId="1" fillId="3" borderId="0" xfId="0" applyFont="1" applyFill="1" applyAlignment="1">
      <alignment horizontal="center"/>
    </xf>
    <xf numFmtId="0" fontId="0" fillId="0" borderId="1" xfId="0"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cellXfs>
  <cellStyles count="3">
    <cellStyle name="Hipervínculo" xfId="1" builtinId="8"/>
    <cellStyle name="Normal" xfId="0" builtinId="0"/>
    <cellStyle name="Porcentaje" xfId="2" builtinId="5"/>
  </cellStyles>
  <dxfs count="7">
    <dxf>
      <alignment horizontal="general" vertical="center" textRotation="0" wrapText="0" indent="0" justifyLastLine="0" shrinkToFit="0" readingOrder="0"/>
    </dxf>
    <dxf>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colors>
    <mruColors>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es-CO" b="1"/>
              <a:t>Cortes naturales Tipologías 2024 Vs. Tipologías 2025 </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'Análisis _Mun'!$I$1</c:f>
              <c:strCache>
                <c:ptCount val="1"/>
                <c:pt idx="0">
                  <c:v>#¡REF!</c:v>
                </c:pt>
              </c:strCache>
            </c:strRef>
          </c:tx>
          <c:spPr>
            <a:ln w="28575" cap="rnd">
              <a:solidFill>
                <a:srgbClr val="00B0F0"/>
              </a:solidFill>
              <a:round/>
            </a:ln>
            <a:effectLst/>
          </c:spPr>
          <c:marker>
            <c:symbol val="none"/>
          </c:marker>
          <c:cat>
            <c:strRef>
              <c:f>'Análisis _Mun'!$F$2:$F$43</c:f>
              <c:strCache>
                <c:ptCount val="42"/>
                <c:pt idx="0">
                  <c:v>SUAN</c:v>
                </c:pt>
                <c:pt idx="1">
                  <c:v>SABANALARGA</c:v>
                </c:pt>
                <c:pt idx="2">
                  <c:v>EL ROSAL</c:v>
                </c:pt>
                <c:pt idx="3">
                  <c:v>ZONA BANANERA</c:v>
                </c:pt>
                <c:pt idx="4">
                  <c:v>MONTERÍA</c:v>
                </c:pt>
                <c:pt idx="5">
                  <c:v>PURÍSIMA DE LA CONCEPCIÓN</c:v>
                </c:pt>
                <c:pt idx="6">
                  <c:v>ALBÁN</c:v>
                </c:pt>
                <c:pt idx="7">
                  <c:v>LA UNIÓN</c:v>
                </c:pt>
                <c:pt idx="8">
                  <c:v>MAGANGUÉ</c:v>
                </c:pt>
                <c:pt idx="9">
                  <c:v>CIÉNAGA DE ORO</c:v>
                </c:pt>
                <c:pt idx="10">
                  <c:v>ALDANA</c:v>
                </c:pt>
                <c:pt idx="11">
                  <c:v>SAN ESTANISLAO</c:v>
                </c:pt>
                <c:pt idx="12">
                  <c:v>BOYACÁ</c:v>
                </c:pt>
                <c:pt idx="13">
                  <c:v>SAN JOSÉ DE TOLUVIEJO</c:v>
                </c:pt>
                <c:pt idx="14">
                  <c:v>PROVIDENCIA</c:v>
                </c:pt>
                <c:pt idx="15">
                  <c:v>COLÓN</c:v>
                </c:pt>
                <c:pt idx="16">
                  <c:v>EL CARMEN DE BOLÍVAR</c:v>
                </c:pt>
                <c:pt idx="17">
                  <c:v>SAN PEDRO DE CARTAGO</c:v>
                </c:pt>
                <c:pt idx="18">
                  <c:v>MOTAVITA</c:v>
                </c:pt>
                <c:pt idx="19">
                  <c:v>LA CELIA</c:v>
                </c:pt>
                <c:pt idx="20">
                  <c:v>SUÁREZ</c:v>
                </c:pt>
                <c:pt idx="21">
                  <c:v>CUCUNUBÁ</c:v>
                </c:pt>
                <c:pt idx="22">
                  <c:v>GIRALDO</c:v>
                </c:pt>
                <c:pt idx="23">
                  <c:v>JERICÓ</c:v>
                </c:pt>
                <c:pt idx="24">
                  <c:v>LA PLATA</c:v>
                </c:pt>
                <c:pt idx="25">
                  <c:v>AGUADAS</c:v>
                </c:pt>
                <c:pt idx="26">
                  <c:v>EL TABLÓN DE GÓMEZ</c:v>
                </c:pt>
                <c:pt idx="27">
                  <c:v>BUESACO</c:v>
                </c:pt>
                <c:pt idx="28">
                  <c:v>GUATAVITA</c:v>
                </c:pt>
                <c:pt idx="29">
                  <c:v>DIBULLA</c:v>
                </c:pt>
                <c:pt idx="30">
                  <c:v>EL BAGRE</c:v>
                </c:pt>
                <c:pt idx="31">
                  <c:v>SANTA ANA</c:v>
                </c:pt>
                <c:pt idx="32">
                  <c:v>GUAMAL</c:v>
                </c:pt>
                <c:pt idx="33">
                  <c:v>CONDOTO</c:v>
                </c:pt>
                <c:pt idx="34">
                  <c:v>YAGUARÁ</c:v>
                </c:pt>
                <c:pt idx="35">
                  <c:v>LA JAGUA DEL PILAR</c:v>
                </c:pt>
                <c:pt idx="36">
                  <c:v>FORTUL</c:v>
                </c:pt>
                <c:pt idx="37">
                  <c:v>GALÁN</c:v>
                </c:pt>
                <c:pt idx="38">
                  <c:v>PUERTO PARRA</c:v>
                </c:pt>
                <c:pt idx="39">
                  <c:v>BARAYA</c:v>
                </c:pt>
                <c:pt idx="40">
                  <c:v>MONTECRISTO</c:v>
                </c:pt>
                <c:pt idx="41">
                  <c:v>CABUYARO</c:v>
                </c:pt>
              </c:strCache>
            </c:strRef>
          </c:cat>
          <c:val>
            <c:numRef>
              <c:f>'Análisis _Mun'!$I$2:$I$43</c:f>
              <c:numCache>
                <c:formatCode>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0-D29C-48A1-8E1B-C824F213621B}"/>
            </c:ext>
          </c:extLst>
        </c:ser>
        <c:ser>
          <c:idx val="1"/>
          <c:order val="1"/>
          <c:tx>
            <c:strRef>
              <c:f>'Análisis _Mun'!$J$1</c:f>
              <c:strCache>
                <c:ptCount val="1"/>
                <c:pt idx="0">
                  <c:v>#¡REF!</c:v>
                </c:pt>
              </c:strCache>
            </c:strRef>
          </c:tx>
          <c:spPr>
            <a:ln w="28575" cap="rnd">
              <a:solidFill>
                <a:srgbClr val="00B0F0"/>
              </a:solidFill>
              <a:round/>
            </a:ln>
            <a:effectLst/>
          </c:spPr>
          <c:marker>
            <c:symbol val="none"/>
          </c:marker>
          <c:cat>
            <c:strRef>
              <c:f>'Análisis _Mun'!$F$2:$F$43</c:f>
              <c:strCache>
                <c:ptCount val="42"/>
                <c:pt idx="0">
                  <c:v>SUAN</c:v>
                </c:pt>
                <c:pt idx="1">
                  <c:v>SABANALARGA</c:v>
                </c:pt>
                <c:pt idx="2">
                  <c:v>EL ROSAL</c:v>
                </c:pt>
                <c:pt idx="3">
                  <c:v>ZONA BANANERA</c:v>
                </c:pt>
                <c:pt idx="4">
                  <c:v>MONTERÍA</c:v>
                </c:pt>
                <c:pt idx="5">
                  <c:v>PURÍSIMA DE LA CONCEPCIÓN</c:v>
                </c:pt>
                <c:pt idx="6">
                  <c:v>ALBÁN</c:v>
                </c:pt>
                <c:pt idx="7">
                  <c:v>LA UNIÓN</c:v>
                </c:pt>
                <c:pt idx="8">
                  <c:v>MAGANGUÉ</c:v>
                </c:pt>
                <c:pt idx="9">
                  <c:v>CIÉNAGA DE ORO</c:v>
                </c:pt>
                <c:pt idx="10">
                  <c:v>ALDANA</c:v>
                </c:pt>
                <c:pt idx="11">
                  <c:v>SAN ESTANISLAO</c:v>
                </c:pt>
                <c:pt idx="12">
                  <c:v>BOYACÁ</c:v>
                </c:pt>
                <c:pt idx="13">
                  <c:v>SAN JOSÉ DE TOLUVIEJO</c:v>
                </c:pt>
                <c:pt idx="14">
                  <c:v>PROVIDENCIA</c:v>
                </c:pt>
                <c:pt idx="15">
                  <c:v>COLÓN</c:v>
                </c:pt>
                <c:pt idx="16">
                  <c:v>EL CARMEN DE BOLÍVAR</c:v>
                </c:pt>
                <c:pt idx="17">
                  <c:v>SAN PEDRO DE CARTAGO</c:v>
                </c:pt>
                <c:pt idx="18">
                  <c:v>MOTAVITA</c:v>
                </c:pt>
                <c:pt idx="19">
                  <c:v>LA CELIA</c:v>
                </c:pt>
                <c:pt idx="20">
                  <c:v>SUÁREZ</c:v>
                </c:pt>
                <c:pt idx="21">
                  <c:v>CUCUNUBÁ</c:v>
                </c:pt>
                <c:pt idx="22">
                  <c:v>GIRALDO</c:v>
                </c:pt>
                <c:pt idx="23">
                  <c:v>JERICÓ</c:v>
                </c:pt>
                <c:pt idx="24">
                  <c:v>LA PLATA</c:v>
                </c:pt>
                <c:pt idx="25">
                  <c:v>AGUADAS</c:v>
                </c:pt>
                <c:pt idx="26">
                  <c:v>EL TABLÓN DE GÓMEZ</c:v>
                </c:pt>
                <c:pt idx="27">
                  <c:v>BUESACO</c:v>
                </c:pt>
                <c:pt idx="28">
                  <c:v>GUATAVITA</c:v>
                </c:pt>
                <c:pt idx="29">
                  <c:v>DIBULLA</c:v>
                </c:pt>
                <c:pt idx="30">
                  <c:v>EL BAGRE</c:v>
                </c:pt>
                <c:pt idx="31">
                  <c:v>SANTA ANA</c:v>
                </c:pt>
                <c:pt idx="32">
                  <c:v>GUAMAL</c:v>
                </c:pt>
                <c:pt idx="33">
                  <c:v>CONDOTO</c:v>
                </c:pt>
                <c:pt idx="34">
                  <c:v>YAGUARÁ</c:v>
                </c:pt>
                <c:pt idx="35">
                  <c:v>LA JAGUA DEL PILAR</c:v>
                </c:pt>
                <c:pt idx="36">
                  <c:v>FORTUL</c:v>
                </c:pt>
                <c:pt idx="37">
                  <c:v>GALÁN</c:v>
                </c:pt>
                <c:pt idx="38">
                  <c:v>PUERTO PARRA</c:v>
                </c:pt>
                <c:pt idx="39">
                  <c:v>BARAYA</c:v>
                </c:pt>
                <c:pt idx="40">
                  <c:v>MONTECRISTO</c:v>
                </c:pt>
                <c:pt idx="41">
                  <c:v>CABUYARO</c:v>
                </c:pt>
              </c:strCache>
            </c:strRef>
          </c:cat>
          <c:val>
            <c:numRef>
              <c:f>'Análisis _Mun'!$J$2:$J$43</c:f>
              <c:numCache>
                <c:formatCode>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1-D29C-48A1-8E1B-C824F213621B}"/>
            </c:ext>
          </c:extLst>
        </c:ser>
        <c:ser>
          <c:idx val="2"/>
          <c:order val="2"/>
          <c:tx>
            <c:strRef>
              <c:f>'Análisis _Mun'!$K$1</c:f>
              <c:strCache>
                <c:ptCount val="1"/>
                <c:pt idx="0">
                  <c:v>#¡REF!</c:v>
                </c:pt>
              </c:strCache>
            </c:strRef>
          </c:tx>
          <c:spPr>
            <a:ln w="28575" cap="rnd">
              <a:solidFill>
                <a:srgbClr val="00B0F0"/>
              </a:solidFill>
              <a:round/>
            </a:ln>
            <a:effectLst/>
          </c:spPr>
          <c:marker>
            <c:symbol val="none"/>
          </c:marker>
          <c:cat>
            <c:strRef>
              <c:f>'Análisis _Mun'!$F$2:$F$43</c:f>
              <c:strCache>
                <c:ptCount val="42"/>
                <c:pt idx="0">
                  <c:v>SUAN</c:v>
                </c:pt>
                <c:pt idx="1">
                  <c:v>SABANALARGA</c:v>
                </c:pt>
                <c:pt idx="2">
                  <c:v>EL ROSAL</c:v>
                </c:pt>
                <c:pt idx="3">
                  <c:v>ZONA BANANERA</c:v>
                </c:pt>
                <c:pt idx="4">
                  <c:v>MONTERÍA</c:v>
                </c:pt>
                <c:pt idx="5">
                  <c:v>PURÍSIMA DE LA CONCEPCIÓN</c:v>
                </c:pt>
                <c:pt idx="6">
                  <c:v>ALBÁN</c:v>
                </c:pt>
                <c:pt idx="7">
                  <c:v>LA UNIÓN</c:v>
                </c:pt>
                <c:pt idx="8">
                  <c:v>MAGANGUÉ</c:v>
                </c:pt>
                <c:pt idx="9">
                  <c:v>CIÉNAGA DE ORO</c:v>
                </c:pt>
                <c:pt idx="10">
                  <c:v>ALDANA</c:v>
                </c:pt>
                <c:pt idx="11">
                  <c:v>SAN ESTANISLAO</c:v>
                </c:pt>
                <c:pt idx="12">
                  <c:v>BOYACÁ</c:v>
                </c:pt>
                <c:pt idx="13">
                  <c:v>SAN JOSÉ DE TOLUVIEJO</c:v>
                </c:pt>
                <c:pt idx="14">
                  <c:v>PROVIDENCIA</c:v>
                </c:pt>
                <c:pt idx="15">
                  <c:v>COLÓN</c:v>
                </c:pt>
                <c:pt idx="16">
                  <c:v>EL CARMEN DE BOLÍVAR</c:v>
                </c:pt>
                <c:pt idx="17">
                  <c:v>SAN PEDRO DE CARTAGO</c:v>
                </c:pt>
                <c:pt idx="18">
                  <c:v>MOTAVITA</c:v>
                </c:pt>
                <c:pt idx="19">
                  <c:v>LA CELIA</c:v>
                </c:pt>
                <c:pt idx="20">
                  <c:v>SUÁREZ</c:v>
                </c:pt>
                <c:pt idx="21">
                  <c:v>CUCUNUBÁ</c:v>
                </c:pt>
                <c:pt idx="22">
                  <c:v>GIRALDO</c:v>
                </c:pt>
                <c:pt idx="23">
                  <c:v>JERICÓ</c:v>
                </c:pt>
                <c:pt idx="24">
                  <c:v>LA PLATA</c:v>
                </c:pt>
                <c:pt idx="25">
                  <c:v>AGUADAS</c:v>
                </c:pt>
                <c:pt idx="26">
                  <c:v>EL TABLÓN DE GÓMEZ</c:v>
                </c:pt>
                <c:pt idx="27">
                  <c:v>BUESACO</c:v>
                </c:pt>
                <c:pt idx="28">
                  <c:v>GUATAVITA</c:v>
                </c:pt>
                <c:pt idx="29">
                  <c:v>DIBULLA</c:v>
                </c:pt>
                <c:pt idx="30">
                  <c:v>EL BAGRE</c:v>
                </c:pt>
                <c:pt idx="31">
                  <c:v>SANTA ANA</c:v>
                </c:pt>
                <c:pt idx="32">
                  <c:v>GUAMAL</c:v>
                </c:pt>
                <c:pt idx="33">
                  <c:v>CONDOTO</c:v>
                </c:pt>
                <c:pt idx="34">
                  <c:v>YAGUARÁ</c:v>
                </c:pt>
                <c:pt idx="35">
                  <c:v>LA JAGUA DEL PILAR</c:v>
                </c:pt>
                <c:pt idx="36">
                  <c:v>FORTUL</c:v>
                </c:pt>
                <c:pt idx="37">
                  <c:v>GALÁN</c:v>
                </c:pt>
                <c:pt idx="38">
                  <c:v>PUERTO PARRA</c:v>
                </c:pt>
                <c:pt idx="39">
                  <c:v>BARAYA</c:v>
                </c:pt>
                <c:pt idx="40">
                  <c:v>MONTECRISTO</c:v>
                </c:pt>
                <c:pt idx="41">
                  <c:v>CABUYARO</c:v>
                </c:pt>
              </c:strCache>
            </c:strRef>
          </c:cat>
          <c:val>
            <c:numRef>
              <c:f>'Análisis _Mun'!$K$2:$K$43</c:f>
              <c:numCache>
                <c:formatCode>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2-D29C-48A1-8E1B-C824F213621B}"/>
            </c:ext>
          </c:extLst>
        </c:ser>
        <c:ser>
          <c:idx val="3"/>
          <c:order val="3"/>
          <c:tx>
            <c:strRef>
              <c:f>'Análisis _Mun'!$L$1</c:f>
              <c:strCache>
                <c:ptCount val="1"/>
                <c:pt idx="0">
                  <c:v>#¡REF!</c:v>
                </c:pt>
              </c:strCache>
            </c:strRef>
          </c:tx>
          <c:spPr>
            <a:ln w="28575" cap="rnd">
              <a:solidFill>
                <a:schemeClr val="accent4"/>
              </a:solidFill>
              <a:round/>
            </a:ln>
            <a:effectLst/>
          </c:spPr>
          <c:marker>
            <c:symbol val="none"/>
          </c:marker>
          <c:cat>
            <c:strRef>
              <c:f>'Análisis _Mun'!$F$2:$F$43</c:f>
              <c:strCache>
                <c:ptCount val="42"/>
                <c:pt idx="0">
                  <c:v>SUAN</c:v>
                </c:pt>
                <c:pt idx="1">
                  <c:v>SABANALARGA</c:v>
                </c:pt>
                <c:pt idx="2">
                  <c:v>EL ROSAL</c:v>
                </c:pt>
                <c:pt idx="3">
                  <c:v>ZONA BANANERA</c:v>
                </c:pt>
                <c:pt idx="4">
                  <c:v>MONTERÍA</c:v>
                </c:pt>
                <c:pt idx="5">
                  <c:v>PURÍSIMA DE LA CONCEPCIÓN</c:v>
                </c:pt>
                <c:pt idx="6">
                  <c:v>ALBÁN</c:v>
                </c:pt>
                <c:pt idx="7">
                  <c:v>LA UNIÓN</c:v>
                </c:pt>
                <c:pt idx="8">
                  <c:v>MAGANGUÉ</c:v>
                </c:pt>
                <c:pt idx="9">
                  <c:v>CIÉNAGA DE ORO</c:v>
                </c:pt>
                <c:pt idx="10">
                  <c:v>ALDANA</c:v>
                </c:pt>
                <c:pt idx="11">
                  <c:v>SAN ESTANISLAO</c:v>
                </c:pt>
                <c:pt idx="12">
                  <c:v>BOYACÁ</c:v>
                </c:pt>
                <c:pt idx="13">
                  <c:v>SAN JOSÉ DE TOLUVIEJO</c:v>
                </c:pt>
                <c:pt idx="14">
                  <c:v>PROVIDENCIA</c:v>
                </c:pt>
                <c:pt idx="15">
                  <c:v>COLÓN</c:v>
                </c:pt>
                <c:pt idx="16">
                  <c:v>EL CARMEN DE BOLÍVAR</c:v>
                </c:pt>
                <c:pt idx="17">
                  <c:v>SAN PEDRO DE CARTAGO</c:v>
                </c:pt>
                <c:pt idx="18">
                  <c:v>MOTAVITA</c:v>
                </c:pt>
                <c:pt idx="19">
                  <c:v>LA CELIA</c:v>
                </c:pt>
                <c:pt idx="20">
                  <c:v>SUÁREZ</c:v>
                </c:pt>
                <c:pt idx="21">
                  <c:v>CUCUNUBÁ</c:v>
                </c:pt>
                <c:pt idx="22">
                  <c:v>GIRALDO</c:v>
                </c:pt>
                <c:pt idx="23">
                  <c:v>JERICÓ</c:v>
                </c:pt>
                <c:pt idx="24">
                  <c:v>LA PLATA</c:v>
                </c:pt>
                <c:pt idx="25">
                  <c:v>AGUADAS</c:v>
                </c:pt>
                <c:pt idx="26">
                  <c:v>EL TABLÓN DE GÓMEZ</c:v>
                </c:pt>
                <c:pt idx="27">
                  <c:v>BUESACO</c:v>
                </c:pt>
                <c:pt idx="28">
                  <c:v>GUATAVITA</c:v>
                </c:pt>
                <c:pt idx="29">
                  <c:v>DIBULLA</c:v>
                </c:pt>
                <c:pt idx="30">
                  <c:v>EL BAGRE</c:v>
                </c:pt>
                <c:pt idx="31">
                  <c:v>SANTA ANA</c:v>
                </c:pt>
                <c:pt idx="32">
                  <c:v>GUAMAL</c:v>
                </c:pt>
                <c:pt idx="33">
                  <c:v>CONDOTO</c:v>
                </c:pt>
                <c:pt idx="34">
                  <c:v>YAGUARÁ</c:v>
                </c:pt>
                <c:pt idx="35">
                  <c:v>LA JAGUA DEL PILAR</c:v>
                </c:pt>
                <c:pt idx="36">
                  <c:v>FORTUL</c:v>
                </c:pt>
                <c:pt idx="37">
                  <c:v>GALÁN</c:v>
                </c:pt>
                <c:pt idx="38">
                  <c:v>PUERTO PARRA</c:v>
                </c:pt>
                <c:pt idx="39">
                  <c:v>BARAYA</c:v>
                </c:pt>
                <c:pt idx="40">
                  <c:v>MONTECRISTO</c:v>
                </c:pt>
                <c:pt idx="41">
                  <c:v>CABUYARO</c:v>
                </c:pt>
              </c:strCache>
            </c:strRef>
          </c:cat>
          <c:val>
            <c:numRef>
              <c:f>'Análisis _Mun'!$L$2:$L$43</c:f>
              <c:numCache>
                <c:formatCode>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3-D29C-48A1-8E1B-C824F213621B}"/>
            </c:ext>
          </c:extLst>
        </c:ser>
        <c:ser>
          <c:idx val="4"/>
          <c:order val="4"/>
          <c:tx>
            <c:strRef>
              <c:f>'Análisis _Mun'!$M$1</c:f>
              <c:strCache>
                <c:ptCount val="1"/>
                <c:pt idx="0">
                  <c:v>#¡REF!</c:v>
                </c:pt>
              </c:strCache>
            </c:strRef>
          </c:tx>
          <c:spPr>
            <a:ln w="28575" cap="rnd">
              <a:solidFill>
                <a:srgbClr val="CC00FF"/>
              </a:solidFill>
              <a:round/>
            </a:ln>
            <a:effectLst/>
          </c:spPr>
          <c:marker>
            <c:symbol val="none"/>
          </c:marker>
          <c:cat>
            <c:strRef>
              <c:f>'Análisis _Mun'!$F$2:$F$43</c:f>
              <c:strCache>
                <c:ptCount val="42"/>
                <c:pt idx="0">
                  <c:v>SUAN</c:v>
                </c:pt>
                <c:pt idx="1">
                  <c:v>SABANALARGA</c:v>
                </c:pt>
                <c:pt idx="2">
                  <c:v>EL ROSAL</c:v>
                </c:pt>
                <c:pt idx="3">
                  <c:v>ZONA BANANERA</c:v>
                </c:pt>
                <c:pt idx="4">
                  <c:v>MONTERÍA</c:v>
                </c:pt>
                <c:pt idx="5">
                  <c:v>PURÍSIMA DE LA CONCEPCIÓN</c:v>
                </c:pt>
                <c:pt idx="6">
                  <c:v>ALBÁN</c:v>
                </c:pt>
                <c:pt idx="7">
                  <c:v>LA UNIÓN</c:v>
                </c:pt>
                <c:pt idx="8">
                  <c:v>MAGANGUÉ</c:v>
                </c:pt>
                <c:pt idx="9">
                  <c:v>CIÉNAGA DE ORO</c:v>
                </c:pt>
                <c:pt idx="10">
                  <c:v>ALDANA</c:v>
                </c:pt>
                <c:pt idx="11">
                  <c:v>SAN ESTANISLAO</c:v>
                </c:pt>
                <c:pt idx="12">
                  <c:v>BOYACÁ</c:v>
                </c:pt>
                <c:pt idx="13">
                  <c:v>SAN JOSÉ DE TOLUVIEJO</c:v>
                </c:pt>
                <c:pt idx="14">
                  <c:v>PROVIDENCIA</c:v>
                </c:pt>
                <c:pt idx="15">
                  <c:v>COLÓN</c:v>
                </c:pt>
                <c:pt idx="16">
                  <c:v>EL CARMEN DE BOLÍVAR</c:v>
                </c:pt>
                <c:pt idx="17">
                  <c:v>SAN PEDRO DE CARTAGO</c:v>
                </c:pt>
                <c:pt idx="18">
                  <c:v>MOTAVITA</c:v>
                </c:pt>
                <c:pt idx="19">
                  <c:v>LA CELIA</c:v>
                </c:pt>
                <c:pt idx="20">
                  <c:v>SUÁREZ</c:v>
                </c:pt>
                <c:pt idx="21">
                  <c:v>CUCUNUBÁ</c:v>
                </c:pt>
                <c:pt idx="22">
                  <c:v>GIRALDO</c:v>
                </c:pt>
                <c:pt idx="23">
                  <c:v>JERICÓ</c:v>
                </c:pt>
                <c:pt idx="24">
                  <c:v>LA PLATA</c:v>
                </c:pt>
                <c:pt idx="25">
                  <c:v>AGUADAS</c:v>
                </c:pt>
                <c:pt idx="26">
                  <c:v>EL TABLÓN DE GÓMEZ</c:v>
                </c:pt>
                <c:pt idx="27">
                  <c:v>BUESACO</c:v>
                </c:pt>
                <c:pt idx="28">
                  <c:v>GUATAVITA</c:v>
                </c:pt>
                <c:pt idx="29">
                  <c:v>DIBULLA</c:v>
                </c:pt>
                <c:pt idx="30">
                  <c:v>EL BAGRE</c:v>
                </c:pt>
                <c:pt idx="31">
                  <c:v>SANTA ANA</c:v>
                </c:pt>
                <c:pt idx="32">
                  <c:v>GUAMAL</c:v>
                </c:pt>
                <c:pt idx="33">
                  <c:v>CONDOTO</c:v>
                </c:pt>
                <c:pt idx="34">
                  <c:v>YAGUARÁ</c:v>
                </c:pt>
                <c:pt idx="35">
                  <c:v>LA JAGUA DEL PILAR</c:v>
                </c:pt>
                <c:pt idx="36">
                  <c:v>FORTUL</c:v>
                </c:pt>
                <c:pt idx="37">
                  <c:v>GALÁN</c:v>
                </c:pt>
                <c:pt idx="38">
                  <c:v>PUERTO PARRA</c:v>
                </c:pt>
                <c:pt idx="39">
                  <c:v>BARAYA</c:v>
                </c:pt>
                <c:pt idx="40">
                  <c:v>MONTECRISTO</c:v>
                </c:pt>
                <c:pt idx="41">
                  <c:v>CABUYARO</c:v>
                </c:pt>
              </c:strCache>
            </c:strRef>
          </c:cat>
          <c:val>
            <c:numRef>
              <c:f>'Análisis _Mun'!$M$2:$M$43</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4-D29C-48A1-8E1B-C824F213621B}"/>
            </c:ext>
          </c:extLst>
        </c:ser>
        <c:ser>
          <c:idx val="5"/>
          <c:order val="5"/>
          <c:tx>
            <c:strRef>
              <c:f>'Análisis _Mun'!$N$1</c:f>
              <c:strCache>
                <c:ptCount val="1"/>
                <c:pt idx="0">
                  <c:v>#¡REF!</c:v>
                </c:pt>
              </c:strCache>
            </c:strRef>
          </c:tx>
          <c:spPr>
            <a:ln w="28575" cap="rnd">
              <a:solidFill>
                <a:srgbClr val="CC00FF"/>
              </a:solidFill>
              <a:round/>
            </a:ln>
            <a:effectLst/>
          </c:spPr>
          <c:marker>
            <c:symbol val="none"/>
          </c:marker>
          <c:cat>
            <c:strRef>
              <c:f>'Análisis _Mun'!$F$2:$F$43</c:f>
              <c:strCache>
                <c:ptCount val="42"/>
                <c:pt idx="0">
                  <c:v>SUAN</c:v>
                </c:pt>
                <c:pt idx="1">
                  <c:v>SABANALARGA</c:v>
                </c:pt>
                <c:pt idx="2">
                  <c:v>EL ROSAL</c:v>
                </c:pt>
                <c:pt idx="3">
                  <c:v>ZONA BANANERA</c:v>
                </c:pt>
                <c:pt idx="4">
                  <c:v>MONTERÍA</c:v>
                </c:pt>
                <c:pt idx="5">
                  <c:v>PURÍSIMA DE LA CONCEPCIÓN</c:v>
                </c:pt>
                <c:pt idx="6">
                  <c:v>ALBÁN</c:v>
                </c:pt>
                <c:pt idx="7">
                  <c:v>LA UNIÓN</c:v>
                </c:pt>
                <c:pt idx="8">
                  <c:v>MAGANGUÉ</c:v>
                </c:pt>
                <c:pt idx="9">
                  <c:v>CIÉNAGA DE ORO</c:v>
                </c:pt>
                <c:pt idx="10">
                  <c:v>ALDANA</c:v>
                </c:pt>
                <c:pt idx="11">
                  <c:v>SAN ESTANISLAO</c:v>
                </c:pt>
                <c:pt idx="12">
                  <c:v>BOYACÁ</c:v>
                </c:pt>
                <c:pt idx="13">
                  <c:v>SAN JOSÉ DE TOLUVIEJO</c:v>
                </c:pt>
                <c:pt idx="14">
                  <c:v>PROVIDENCIA</c:v>
                </c:pt>
                <c:pt idx="15">
                  <c:v>COLÓN</c:v>
                </c:pt>
                <c:pt idx="16">
                  <c:v>EL CARMEN DE BOLÍVAR</c:v>
                </c:pt>
                <c:pt idx="17">
                  <c:v>SAN PEDRO DE CARTAGO</c:v>
                </c:pt>
                <c:pt idx="18">
                  <c:v>MOTAVITA</c:v>
                </c:pt>
                <c:pt idx="19">
                  <c:v>LA CELIA</c:v>
                </c:pt>
                <c:pt idx="20">
                  <c:v>SUÁREZ</c:v>
                </c:pt>
                <c:pt idx="21">
                  <c:v>CUCUNUBÁ</c:v>
                </c:pt>
                <c:pt idx="22">
                  <c:v>GIRALDO</c:v>
                </c:pt>
                <c:pt idx="23">
                  <c:v>JERICÓ</c:v>
                </c:pt>
                <c:pt idx="24">
                  <c:v>LA PLATA</c:v>
                </c:pt>
                <c:pt idx="25">
                  <c:v>AGUADAS</c:v>
                </c:pt>
                <c:pt idx="26">
                  <c:v>EL TABLÓN DE GÓMEZ</c:v>
                </c:pt>
                <c:pt idx="27">
                  <c:v>BUESACO</c:v>
                </c:pt>
                <c:pt idx="28">
                  <c:v>GUATAVITA</c:v>
                </c:pt>
                <c:pt idx="29">
                  <c:v>DIBULLA</c:v>
                </c:pt>
                <c:pt idx="30">
                  <c:v>EL BAGRE</c:v>
                </c:pt>
                <c:pt idx="31">
                  <c:v>SANTA ANA</c:v>
                </c:pt>
                <c:pt idx="32">
                  <c:v>GUAMAL</c:v>
                </c:pt>
                <c:pt idx="33">
                  <c:v>CONDOTO</c:v>
                </c:pt>
                <c:pt idx="34">
                  <c:v>YAGUARÁ</c:v>
                </c:pt>
                <c:pt idx="35">
                  <c:v>LA JAGUA DEL PILAR</c:v>
                </c:pt>
                <c:pt idx="36">
                  <c:v>FORTUL</c:v>
                </c:pt>
                <c:pt idx="37">
                  <c:v>GALÁN</c:v>
                </c:pt>
                <c:pt idx="38">
                  <c:v>PUERTO PARRA</c:v>
                </c:pt>
                <c:pt idx="39">
                  <c:v>BARAYA</c:v>
                </c:pt>
                <c:pt idx="40">
                  <c:v>MONTECRISTO</c:v>
                </c:pt>
                <c:pt idx="41">
                  <c:v>CABUYARO</c:v>
                </c:pt>
              </c:strCache>
            </c:strRef>
          </c:cat>
          <c:val>
            <c:numRef>
              <c:f>'Análisis _Mun'!$N$2:$N$43</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5-D29C-48A1-8E1B-C824F213621B}"/>
            </c:ext>
          </c:extLst>
        </c:ser>
        <c:ser>
          <c:idx val="6"/>
          <c:order val="6"/>
          <c:tx>
            <c:strRef>
              <c:f>'Análisis _Mun'!$O$1</c:f>
              <c:strCache>
                <c:ptCount val="1"/>
                <c:pt idx="0">
                  <c:v>#¡REF!</c:v>
                </c:pt>
              </c:strCache>
            </c:strRef>
          </c:tx>
          <c:spPr>
            <a:ln w="28575" cap="rnd">
              <a:solidFill>
                <a:srgbClr val="CC00FF"/>
              </a:solidFill>
              <a:round/>
            </a:ln>
            <a:effectLst/>
          </c:spPr>
          <c:marker>
            <c:symbol val="none"/>
          </c:marker>
          <c:cat>
            <c:strRef>
              <c:f>'Análisis _Mun'!$F$2:$F$43</c:f>
              <c:strCache>
                <c:ptCount val="42"/>
                <c:pt idx="0">
                  <c:v>SUAN</c:v>
                </c:pt>
                <c:pt idx="1">
                  <c:v>SABANALARGA</c:v>
                </c:pt>
                <c:pt idx="2">
                  <c:v>EL ROSAL</c:v>
                </c:pt>
                <c:pt idx="3">
                  <c:v>ZONA BANANERA</c:v>
                </c:pt>
                <c:pt idx="4">
                  <c:v>MONTERÍA</c:v>
                </c:pt>
                <c:pt idx="5">
                  <c:v>PURÍSIMA DE LA CONCEPCIÓN</c:v>
                </c:pt>
                <c:pt idx="6">
                  <c:v>ALBÁN</c:v>
                </c:pt>
                <c:pt idx="7">
                  <c:v>LA UNIÓN</c:v>
                </c:pt>
                <c:pt idx="8">
                  <c:v>MAGANGUÉ</c:v>
                </c:pt>
                <c:pt idx="9">
                  <c:v>CIÉNAGA DE ORO</c:v>
                </c:pt>
                <c:pt idx="10">
                  <c:v>ALDANA</c:v>
                </c:pt>
                <c:pt idx="11">
                  <c:v>SAN ESTANISLAO</c:v>
                </c:pt>
                <c:pt idx="12">
                  <c:v>BOYACÁ</c:v>
                </c:pt>
                <c:pt idx="13">
                  <c:v>SAN JOSÉ DE TOLUVIEJO</c:v>
                </c:pt>
                <c:pt idx="14">
                  <c:v>PROVIDENCIA</c:v>
                </c:pt>
                <c:pt idx="15">
                  <c:v>COLÓN</c:v>
                </c:pt>
                <c:pt idx="16">
                  <c:v>EL CARMEN DE BOLÍVAR</c:v>
                </c:pt>
                <c:pt idx="17">
                  <c:v>SAN PEDRO DE CARTAGO</c:v>
                </c:pt>
                <c:pt idx="18">
                  <c:v>MOTAVITA</c:v>
                </c:pt>
                <c:pt idx="19">
                  <c:v>LA CELIA</c:v>
                </c:pt>
                <c:pt idx="20">
                  <c:v>SUÁREZ</c:v>
                </c:pt>
                <c:pt idx="21">
                  <c:v>CUCUNUBÁ</c:v>
                </c:pt>
                <c:pt idx="22">
                  <c:v>GIRALDO</c:v>
                </c:pt>
                <c:pt idx="23">
                  <c:v>JERICÓ</c:v>
                </c:pt>
                <c:pt idx="24">
                  <c:v>LA PLATA</c:v>
                </c:pt>
                <c:pt idx="25">
                  <c:v>AGUADAS</c:v>
                </c:pt>
                <c:pt idx="26">
                  <c:v>EL TABLÓN DE GÓMEZ</c:v>
                </c:pt>
                <c:pt idx="27">
                  <c:v>BUESACO</c:v>
                </c:pt>
                <c:pt idx="28">
                  <c:v>GUATAVITA</c:v>
                </c:pt>
                <c:pt idx="29">
                  <c:v>DIBULLA</c:v>
                </c:pt>
                <c:pt idx="30">
                  <c:v>EL BAGRE</c:v>
                </c:pt>
                <c:pt idx="31">
                  <c:v>SANTA ANA</c:v>
                </c:pt>
                <c:pt idx="32">
                  <c:v>GUAMAL</c:v>
                </c:pt>
                <c:pt idx="33">
                  <c:v>CONDOTO</c:v>
                </c:pt>
                <c:pt idx="34">
                  <c:v>YAGUARÁ</c:v>
                </c:pt>
                <c:pt idx="35">
                  <c:v>LA JAGUA DEL PILAR</c:v>
                </c:pt>
                <c:pt idx="36">
                  <c:v>FORTUL</c:v>
                </c:pt>
                <c:pt idx="37">
                  <c:v>GALÁN</c:v>
                </c:pt>
                <c:pt idx="38">
                  <c:v>PUERTO PARRA</c:v>
                </c:pt>
                <c:pt idx="39">
                  <c:v>BARAYA</c:v>
                </c:pt>
                <c:pt idx="40">
                  <c:v>MONTECRISTO</c:v>
                </c:pt>
                <c:pt idx="41">
                  <c:v>CABUYARO</c:v>
                </c:pt>
              </c:strCache>
            </c:strRef>
          </c:cat>
          <c:val>
            <c:numRef>
              <c:f>'Análisis _Mun'!$O$2:$O$43</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6-D29C-48A1-8E1B-C824F213621B}"/>
            </c:ext>
          </c:extLst>
        </c:ser>
        <c:ser>
          <c:idx val="7"/>
          <c:order val="7"/>
          <c:tx>
            <c:strRef>
              <c:f>'Análisis _Mun'!$P$1</c:f>
              <c:strCache>
                <c:ptCount val="1"/>
                <c:pt idx="0">
                  <c:v>#¡REF!</c:v>
                </c:pt>
              </c:strCache>
            </c:strRef>
          </c:tx>
          <c:spPr>
            <a:ln w="28575" cap="rnd">
              <a:solidFill>
                <a:srgbClr val="CC00FF"/>
              </a:solidFill>
              <a:round/>
            </a:ln>
            <a:effectLst/>
          </c:spPr>
          <c:marker>
            <c:symbol val="none"/>
          </c:marker>
          <c:cat>
            <c:strRef>
              <c:f>'Análisis _Mun'!$F$2:$F$43</c:f>
              <c:strCache>
                <c:ptCount val="42"/>
                <c:pt idx="0">
                  <c:v>SUAN</c:v>
                </c:pt>
                <c:pt idx="1">
                  <c:v>SABANALARGA</c:v>
                </c:pt>
                <c:pt idx="2">
                  <c:v>EL ROSAL</c:v>
                </c:pt>
                <c:pt idx="3">
                  <c:v>ZONA BANANERA</c:v>
                </c:pt>
                <c:pt idx="4">
                  <c:v>MONTERÍA</c:v>
                </c:pt>
                <c:pt idx="5">
                  <c:v>PURÍSIMA DE LA CONCEPCIÓN</c:v>
                </c:pt>
                <c:pt idx="6">
                  <c:v>ALBÁN</c:v>
                </c:pt>
                <c:pt idx="7">
                  <c:v>LA UNIÓN</c:v>
                </c:pt>
                <c:pt idx="8">
                  <c:v>MAGANGUÉ</c:v>
                </c:pt>
                <c:pt idx="9">
                  <c:v>CIÉNAGA DE ORO</c:v>
                </c:pt>
                <c:pt idx="10">
                  <c:v>ALDANA</c:v>
                </c:pt>
                <c:pt idx="11">
                  <c:v>SAN ESTANISLAO</c:v>
                </c:pt>
                <c:pt idx="12">
                  <c:v>BOYACÁ</c:v>
                </c:pt>
                <c:pt idx="13">
                  <c:v>SAN JOSÉ DE TOLUVIEJO</c:v>
                </c:pt>
                <c:pt idx="14">
                  <c:v>PROVIDENCIA</c:v>
                </c:pt>
                <c:pt idx="15">
                  <c:v>COLÓN</c:v>
                </c:pt>
                <c:pt idx="16">
                  <c:v>EL CARMEN DE BOLÍVAR</c:v>
                </c:pt>
                <c:pt idx="17">
                  <c:v>SAN PEDRO DE CARTAGO</c:v>
                </c:pt>
                <c:pt idx="18">
                  <c:v>MOTAVITA</c:v>
                </c:pt>
                <c:pt idx="19">
                  <c:v>LA CELIA</c:v>
                </c:pt>
                <c:pt idx="20">
                  <c:v>SUÁREZ</c:v>
                </c:pt>
                <c:pt idx="21">
                  <c:v>CUCUNUBÁ</c:v>
                </c:pt>
                <c:pt idx="22">
                  <c:v>GIRALDO</c:v>
                </c:pt>
                <c:pt idx="23">
                  <c:v>JERICÓ</c:v>
                </c:pt>
                <c:pt idx="24">
                  <c:v>LA PLATA</c:v>
                </c:pt>
                <c:pt idx="25">
                  <c:v>AGUADAS</c:v>
                </c:pt>
                <c:pt idx="26">
                  <c:v>EL TABLÓN DE GÓMEZ</c:v>
                </c:pt>
                <c:pt idx="27">
                  <c:v>BUESACO</c:v>
                </c:pt>
                <c:pt idx="28">
                  <c:v>GUATAVITA</c:v>
                </c:pt>
                <c:pt idx="29">
                  <c:v>DIBULLA</c:v>
                </c:pt>
                <c:pt idx="30">
                  <c:v>EL BAGRE</c:v>
                </c:pt>
                <c:pt idx="31">
                  <c:v>SANTA ANA</c:v>
                </c:pt>
                <c:pt idx="32">
                  <c:v>GUAMAL</c:v>
                </c:pt>
                <c:pt idx="33">
                  <c:v>CONDOTO</c:v>
                </c:pt>
                <c:pt idx="34">
                  <c:v>YAGUARÁ</c:v>
                </c:pt>
                <c:pt idx="35">
                  <c:v>LA JAGUA DEL PILAR</c:v>
                </c:pt>
                <c:pt idx="36">
                  <c:v>FORTUL</c:v>
                </c:pt>
                <c:pt idx="37">
                  <c:v>GALÁN</c:v>
                </c:pt>
                <c:pt idx="38">
                  <c:v>PUERTO PARRA</c:v>
                </c:pt>
                <c:pt idx="39">
                  <c:v>BARAYA</c:v>
                </c:pt>
                <c:pt idx="40">
                  <c:v>MONTECRISTO</c:v>
                </c:pt>
                <c:pt idx="41">
                  <c:v>CABUYARO</c:v>
                </c:pt>
              </c:strCache>
            </c:strRef>
          </c:cat>
          <c:val>
            <c:numRef>
              <c:f>'Análisis _Mun'!$P$2:$P$43</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7-D29C-48A1-8E1B-C824F213621B}"/>
            </c:ext>
          </c:extLst>
        </c:ser>
        <c:dLbls>
          <c:showLegendKey val="0"/>
          <c:showVal val="0"/>
          <c:showCatName val="0"/>
          <c:showSerName val="0"/>
          <c:showPercent val="0"/>
          <c:showBubbleSize val="0"/>
        </c:dLbls>
        <c:marker val="1"/>
        <c:smooth val="0"/>
        <c:axId val="901488224"/>
        <c:axId val="901492064"/>
      </c:lineChart>
      <c:scatterChart>
        <c:scatterStyle val="lineMarker"/>
        <c:varyColors val="0"/>
        <c:ser>
          <c:idx val="8"/>
          <c:order val="8"/>
          <c:tx>
            <c:strRef>
              <c:f>'Análisis _Mun'!$G$1</c:f>
              <c:strCache>
                <c:ptCount val="1"/>
                <c:pt idx="0">
                  <c:v>Z_IC_pond_2024</c:v>
                </c:pt>
              </c:strCache>
            </c:strRef>
          </c:tx>
          <c:spPr>
            <a:ln w="25400" cap="rnd">
              <a:noFill/>
              <a:round/>
            </a:ln>
            <a:effectLst/>
          </c:spPr>
          <c:marker>
            <c:symbol val="circle"/>
            <c:size val="5"/>
            <c:spPr>
              <a:solidFill>
                <a:schemeClr val="accent4">
                  <a:lumMod val="60000"/>
                  <a:lumOff val="40000"/>
                </a:schemeClr>
              </a:solidFill>
              <a:ln w="9525">
                <a:solidFill>
                  <a:schemeClr val="accent3">
                    <a:lumMod val="60000"/>
                  </a:schemeClr>
                </a:solidFill>
              </a:ln>
              <a:effectLst/>
            </c:spPr>
          </c:marker>
          <c:yVal>
            <c:numRef>
              <c:f>'Análisis _Mun'!$G$2:$G$43</c:f>
              <c:numCache>
                <c:formatCode>0.000</c:formatCode>
                <c:ptCount val="42"/>
                <c:pt idx="0">
                  <c:v>0.51266494936424489</c:v>
                </c:pt>
                <c:pt idx="1">
                  <c:v>0.5248429795221663</c:v>
                </c:pt>
                <c:pt idx="2">
                  <c:v>0.66540365030539983</c:v>
                </c:pt>
                <c:pt idx="3">
                  <c:v>0.51843344551775572</c:v>
                </c:pt>
                <c:pt idx="4">
                  <c:v>0.6531694828355995</c:v>
                </c:pt>
                <c:pt idx="5">
                  <c:v>0.49264399355811561</c:v>
                </c:pt>
                <c:pt idx="6">
                  <c:v>0.50196693576576412</c:v>
                </c:pt>
                <c:pt idx="7">
                  <c:v>0.52237081206559111</c:v>
                </c:pt>
                <c:pt idx="8">
                  <c:v>0.5201229650228939</c:v>
                </c:pt>
                <c:pt idx="9">
                  <c:v>0.52166338464109829</c:v>
                </c:pt>
                <c:pt idx="10">
                  <c:v>0.49858788611814203</c:v>
                </c:pt>
                <c:pt idx="11">
                  <c:v>0.4034789560335667</c:v>
                </c:pt>
                <c:pt idx="12">
                  <c:v>0.66546446189474606</c:v>
                </c:pt>
                <c:pt idx="13">
                  <c:v>0.51862687286596421</c:v>
                </c:pt>
                <c:pt idx="14">
                  <c:v>0.38594602134401879</c:v>
                </c:pt>
                <c:pt idx="15">
                  <c:v>0.52452052633786028</c:v>
                </c:pt>
                <c:pt idx="16">
                  <c:v>0.47302357253939331</c:v>
                </c:pt>
                <c:pt idx="17">
                  <c:v>0.51439896863177903</c:v>
                </c:pt>
                <c:pt idx="18">
                  <c:v>0.64128750003525126</c:v>
                </c:pt>
                <c:pt idx="19">
                  <c:v>0.50890587077435068</c:v>
                </c:pt>
                <c:pt idx="20">
                  <c:v>0.48795375853677947</c:v>
                </c:pt>
                <c:pt idx="21">
                  <c:v>0.50717751158996871</c:v>
                </c:pt>
                <c:pt idx="22">
                  <c:v>0.52610106741925766</c:v>
                </c:pt>
                <c:pt idx="23">
                  <c:v>0.49695819350347281</c:v>
                </c:pt>
                <c:pt idx="24">
                  <c:v>0.50926668244016526</c:v>
                </c:pt>
                <c:pt idx="25">
                  <c:v>0.52187903224318832</c:v>
                </c:pt>
                <c:pt idx="26">
                  <c:v>0.39121626647496993</c:v>
                </c:pt>
                <c:pt idx="27">
                  <c:v>0.39294275504535886</c:v>
                </c:pt>
                <c:pt idx="28">
                  <c:v>0.49473285154120072</c:v>
                </c:pt>
                <c:pt idx="29">
                  <c:v>0.50179154080418209</c:v>
                </c:pt>
                <c:pt idx="30">
                  <c:v>0.48854050969115675</c:v>
                </c:pt>
                <c:pt idx="31">
                  <c:v>0.30213382352515267</c:v>
                </c:pt>
                <c:pt idx="32">
                  <c:v>0.401051925322497</c:v>
                </c:pt>
                <c:pt idx="33">
                  <c:v>0.37250143354464266</c:v>
                </c:pt>
                <c:pt idx="34">
                  <c:v>0.38912069053164805</c:v>
                </c:pt>
                <c:pt idx="35">
                  <c:v>0.37067700488786914</c:v>
                </c:pt>
                <c:pt idx="36">
                  <c:v>0.39433997832389006</c:v>
                </c:pt>
                <c:pt idx="37">
                  <c:v>0.3789619991027699</c:v>
                </c:pt>
                <c:pt idx="38">
                  <c:v>0.39275197106262011</c:v>
                </c:pt>
                <c:pt idx="39">
                  <c:v>0.38070904798965022</c:v>
                </c:pt>
                <c:pt idx="40">
                  <c:v>0.21759702174036075</c:v>
                </c:pt>
                <c:pt idx="41">
                  <c:v>0.39672752456479254</c:v>
                </c:pt>
              </c:numCache>
            </c:numRef>
          </c:yVal>
          <c:smooth val="0"/>
          <c:extLst>
            <c:ext xmlns:c16="http://schemas.microsoft.com/office/drawing/2014/chart" uri="{C3380CC4-5D6E-409C-BE32-E72D297353CC}">
              <c16:uniqueId val="{00000008-D29C-48A1-8E1B-C824F213621B}"/>
            </c:ext>
          </c:extLst>
        </c:ser>
        <c:ser>
          <c:idx val="9"/>
          <c:order val="9"/>
          <c:tx>
            <c:strRef>
              <c:f>'Análisis _Mun'!$H$1</c:f>
              <c:strCache>
                <c:ptCount val="1"/>
                <c:pt idx="0">
                  <c:v>Z_IC_pond_2025</c:v>
                </c:pt>
              </c:strCache>
            </c:strRef>
          </c:tx>
          <c:spPr>
            <a:ln w="25400" cap="rnd">
              <a:noFill/>
              <a:round/>
            </a:ln>
            <a:effectLst/>
          </c:spPr>
          <c:marker>
            <c:symbol val="circle"/>
            <c:size val="5"/>
            <c:spPr>
              <a:solidFill>
                <a:srgbClr val="CC00FF"/>
              </a:solidFill>
              <a:ln w="9525">
                <a:noFill/>
              </a:ln>
              <a:effectLst/>
            </c:spPr>
          </c:marker>
          <c:yVal>
            <c:numRef>
              <c:f>'Análisis _Mun'!$H$2:$H$43</c:f>
              <c:numCache>
                <c:formatCode>0.000</c:formatCode>
                <c:ptCount val="42"/>
                <c:pt idx="0">
                  <c:v>0.50349567318591826</c:v>
                </c:pt>
                <c:pt idx="1">
                  <c:v>0.51740387196416882</c:v>
                </c:pt>
                <c:pt idx="2">
                  <c:v>0.67420908622393205</c:v>
                </c:pt>
                <c:pt idx="3">
                  <c:v>0.47979751332832127</c:v>
                </c:pt>
                <c:pt idx="4">
                  <c:v>0.64600409148125559</c:v>
                </c:pt>
                <c:pt idx="5">
                  <c:v>0.4854902994341494</c:v>
                </c:pt>
                <c:pt idx="6">
                  <c:v>0.52784038935174926</c:v>
                </c:pt>
                <c:pt idx="7">
                  <c:v>0.50524764219830298</c:v>
                </c:pt>
                <c:pt idx="8">
                  <c:v>0.51207625526409939</c:v>
                </c:pt>
                <c:pt idx="9">
                  <c:v>0.50877485816624302</c:v>
                </c:pt>
                <c:pt idx="10">
                  <c:v>0.50848211106923502</c:v>
                </c:pt>
                <c:pt idx="11">
                  <c:v>0.3639133796061203</c:v>
                </c:pt>
                <c:pt idx="12">
                  <c:v>0.66997605169848162</c:v>
                </c:pt>
                <c:pt idx="13">
                  <c:v>0.50474144563062462</c:v>
                </c:pt>
                <c:pt idx="14">
                  <c:v>0.39307356511866365</c:v>
                </c:pt>
                <c:pt idx="15">
                  <c:v>0.50859507290711592</c:v>
                </c:pt>
                <c:pt idx="16">
                  <c:v>0.50460442290110175</c:v>
                </c:pt>
                <c:pt idx="17">
                  <c:v>0.54207911973426059</c:v>
                </c:pt>
                <c:pt idx="18">
                  <c:v>0.66517159547264315</c:v>
                </c:pt>
                <c:pt idx="19">
                  <c:v>0.49683398106716575</c:v>
                </c:pt>
                <c:pt idx="20">
                  <c:v>0.48180790336698182</c:v>
                </c:pt>
                <c:pt idx="21">
                  <c:v>0.50167504378030492</c:v>
                </c:pt>
                <c:pt idx="22">
                  <c:v>0.49684657082067968</c:v>
                </c:pt>
                <c:pt idx="23">
                  <c:v>0.47996675281932671</c:v>
                </c:pt>
                <c:pt idx="24">
                  <c:v>0.48743673306105206</c:v>
                </c:pt>
                <c:pt idx="25">
                  <c:v>0.48338636478005043</c:v>
                </c:pt>
                <c:pt idx="26">
                  <c:v>0.36551499973290313</c:v>
                </c:pt>
                <c:pt idx="27">
                  <c:v>0.39762868623958603</c:v>
                </c:pt>
                <c:pt idx="28">
                  <c:v>0.48395562808571674</c:v>
                </c:pt>
                <c:pt idx="29">
                  <c:v>0.48579211075999212</c:v>
                </c:pt>
                <c:pt idx="30">
                  <c:v>0.48240262892274804</c:v>
                </c:pt>
                <c:pt idx="31">
                  <c:v>0.38023969118245143</c:v>
                </c:pt>
                <c:pt idx="32">
                  <c:v>0.35421957028646589</c:v>
                </c:pt>
                <c:pt idx="33">
                  <c:v>0.35343004150063256</c:v>
                </c:pt>
                <c:pt idx="34">
                  <c:v>0.36245036138736697</c:v>
                </c:pt>
                <c:pt idx="35">
                  <c:v>0.35723056479127158</c:v>
                </c:pt>
                <c:pt idx="36">
                  <c:v>0.36814844890462595</c:v>
                </c:pt>
                <c:pt idx="37">
                  <c:v>0.36289204802325403</c:v>
                </c:pt>
                <c:pt idx="38">
                  <c:v>0.36524141317011982</c:v>
                </c:pt>
                <c:pt idx="39">
                  <c:v>0.3550416020998749</c:v>
                </c:pt>
                <c:pt idx="40">
                  <c:v>0.19416682284689654</c:v>
                </c:pt>
                <c:pt idx="41">
                  <c:v>0.35543416901657116</c:v>
                </c:pt>
              </c:numCache>
            </c:numRef>
          </c:yVal>
          <c:smooth val="0"/>
          <c:extLst>
            <c:ext xmlns:c16="http://schemas.microsoft.com/office/drawing/2014/chart" uri="{C3380CC4-5D6E-409C-BE32-E72D297353CC}">
              <c16:uniqueId val="{00000009-D29C-48A1-8E1B-C824F213621B}"/>
            </c:ext>
          </c:extLst>
        </c:ser>
        <c:dLbls>
          <c:showLegendKey val="0"/>
          <c:showVal val="0"/>
          <c:showCatName val="0"/>
          <c:showSerName val="0"/>
          <c:showPercent val="0"/>
          <c:showBubbleSize val="0"/>
        </c:dLbls>
        <c:axId val="901488224"/>
        <c:axId val="901492064"/>
      </c:scatterChart>
      <c:catAx>
        <c:axId val="90148822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CO"/>
                  <a:t>Municipios</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901492064"/>
        <c:crosses val="autoZero"/>
        <c:auto val="1"/>
        <c:lblAlgn val="ctr"/>
        <c:lblOffset val="100"/>
        <c:noMultiLvlLbl val="0"/>
      </c:catAx>
      <c:valAx>
        <c:axId val="9014920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CO" sz="1400" b="0" i="0" u="none" strike="noStrike" kern="1200" baseline="0">
                    <a:solidFill>
                      <a:sysClr val="windowText" lastClr="000000">
                        <a:lumMod val="65000"/>
                        <a:lumOff val="35000"/>
                      </a:sysClr>
                    </a:solidFill>
                  </a:rPr>
                  <a:t>Z_IC_ponderado</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901488224"/>
        <c:crosses val="autoZero"/>
        <c:crossBetween val="between"/>
      </c:valAx>
      <c:spPr>
        <a:noFill/>
        <a:ln>
          <a:noFill/>
        </a:ln>
        <a:effectLst/>
      </c:spPr>
    </c:plotArea>
    <c:legend>
      <c:legendPos val="t"/>
      <c:legendEntry>
        <c:idx val="1"/>
        <c:delete val="1"/>
      </c:legendEntry>
      <c:legendEntry>
        <c:idx val="2"/>
        <c:delete val="1"/>
      </c:legendEntry>
      <c:legendEntry>
        <c:idx val="3"/>
        <c:delete val="1"/>
      </c:legendEntry>
      <c:legendEntry>
        <c:idx val="5"/>
        <c:delete val="1"/>
      </c:legendEntry>
      <c:legendEntry>
        <c:idx val="6"/>
        <c:delete val="1"/>
      </c:legendEntry>
      <c:legendEntry>
        <c:idx val="7"/>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es-CO" b="1"/>
              <a:t>Cortes naturales Tipologías 2024 Vs. Tipologías 2025 </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'Análisis _Mun'!$I$1</c:f>
              <c:strCache>
                <c:ptCount val="1"/>
                <c:pt idx="0">
                  <c:v>#¡REF!</c:v>
                </c:pt>
              </c:strCache>
            </c:strRef>
          </c:tx>
          <c:spPr>
            <a:ln w="28575" cap="rnd">
              <a:solidFill>
                <a:srgbClr val="00B0F0"/>
              </a:solidFill>
              <a:round/>
            </a:ln>
            <a:effectLst/>
          </c:spPr>
          <c:marker>
            <c:symbol val="none"/>
          </c:marker>
          <c:cat>
            <c:strRef>
              <c:f>'Análisis _Mun'!$F$46:$F$47</c:f>
              <c:strCache>
                <c:ptCount val="2"/>
                <c:pt idx="0">
                  <c:v>LABRANZAGRANDE</c:v>
                </c:pt>
                <c:pt idx="1">
                  <c:v>EL LITORAL DEL SAN JUAN</c:v>
                </c:pt>
              </c:strCache>
            </c:strRef>
          </c:cat>
          <c:val>
            <c:numRef>
              <c:f>'Análisis _Mun'!$I$46:$I$47</c:f>
              <c:numCache>
                <c:formatCode>0.00</c:formatCode>
                <c:ptCount val="2"/>
                <c:pt idx="0">
                  <c:v>0</c:v>
                </c:pt>
                <c:pt idx="1">
                  <c:v>0</c:v>
                </c:pt>
              </c:numCache>
            </c:numRef>
          </c:val>
          <c:smooth val="0"/>
          <c:extLst>
            <c:ext xmlns:c16="http://schemas.microsoft.com/office/drawing/2014/chart" uri="{C3380CC4-5D6E-409C-BE32-E72D297353CC}">
              <c16:uniqueId val="{00000000-6D81-475E-AB54-2B6FD6983E26}"/>
            </c:ext>
          </c:extLst>
        </c:ser>
        <c:ser>
          <c:idx val="1"/>
          <c:order val="1"/>
          <c:tx>
            <c:strRef>
              <c:f>'Análisis _Mun'!$J$1</c:f>
              <c:strCache>
                <c:ptCount val="1"/>
                <c:pt idx="0">
                  <c:v>#¡REF!</c:v>
                </c:pt>
              </c:strCache>
            </c:strRef>
          </c:tx>
          <c:spPr>
            <a:ln w="28575" cap="rnd">
              <a:solidFill>
                <a:srgbClr val="00B0F0"/>
              </a:solidFill>
              <a:round/>
            </a:ln>
            <a:effectLst/>
          </c:spPr>
          <c:marker>
            <c:symbol val="none"/>
          </c:marker>
          <c:cat>
            <c:strRef>
              <c:f>'Análisis _Mun'!$F$46:$F$47</c:f>
              <c:strCache>
                <c:ptCount val="2"/>
                <c:pt idx="0">
                  <c:v>LABRANZAGRANDE</c:v>
                </c:pt>
                <c:pt idx="1">
                  <c:v>EL LITORAL DEL SAN JUAN</c:v>
                </c:pt>
              </c:strCache>
            </c:strRef>
          </c:cat>
          <c:val>
            <c:numRef>
              <c:f>'Análisis _Mun'!$J$46:$J$47</c:f>
              <c:numCache>
                <c:formatCode>0.00</c:formatCode>
                <c:ptCount val="2"/>
                <c:pt idx="0">
                  <c:v>0</c:v>
                </c:pt>
                <c:pt idx="1">
                  <c:v>0</c:v>
                </c:pt>
              </c:numCache>
            </c:numRef>
          </c:val>
          <c:smooth val="0"/>
          <c:extLst>
            <c:ext xmlns:c16="http://schemas.microsoft.com/office/drawing/2014/chart" uri="{C3380CC4-5D6E-409C-BE32-E72D297353CC}">
              <c16:uniqueId val="{00000001-6D81-475E-AB54-2B6FD6983E26}"/>
            </c:ext>
          </c:extLst>
        </c:ser>
        <c:ser>
          <c:idx val="2"/>
          <c:order val="2"/>
          <c:tx>
            <c:strRef>
              <c:f>'Análisis _Mun'!$K$1</c:f>
              <c:strCache>
                <c:ptCount val="1"/>
                <c:pt idx="0">
                  <c:v>#¡REF!</c:v>
                </c:pt>
              </c:strCache>
            </c:strRef>
          </c:tx>
          <c:spPr>
            <a:ln w="28575" cap="rnd">
              <a:solidFill>
                <a:srgbClr val="00B0F0"/>
              </a:solidFill>
              <a:round/>
            </a:ln>
            <a:effectLst/>
          </c:spPr>
          <c:marker>
            <c:symbol val="none"/>
          </c:marker>
          <c:cat>
            <c:strRef>
              <c:f>'Análisis _Mun'!$F$46:$F$47</c:f>
              <c:strCache>
                <c:ptCount val="2"/>
                <c:pt idx="0">
                  <c:v>LABRANZAGRANDE</c:v>
                </c:pt>
                <c:pt idx="1">
                  <c:v>EL LITORAL DEL SAN JUAN</c:v>
                </c:pt>
              </c:strCache>
            </c:strRef>
          </c:cat>
          <c:val>
            <c:numRef>
              <c:f>'Análisis _Mun'!$K$46:$K$47</c:f>
              <c:numCache>
                <c:formatCode>0.00</c:formatCode>
                <c:ptCount val="2"/>
                <c:pt idx="0">
                  <c:v>0</c:v>
                </c:pt>
                <c:pt idx="1">
                  <c:v>0</c:v>
                </c:pt>
              </c:numCache>
            </c:numRef>
          </c:val>
          <c:smooth val="0"/>
          <c:extLst>
            <c:ext xmlns:c16="http://schemas.microsoft.com/office/drawing/2014/chart" uri="{C3380CC4-5D6E-409C-BE32-E72D297353CC}">
              <c16:uniqueId val="{00000002-6D81-475E-AB54-2B6FD6983E26}"/>
            </c:ext>
          </c:extLst>
        </c:ser>
        <c:ser>
          <c:idx val="3"/>
          <c:order val="3"/>
          <c:tx>
            <c:strRef>
              <c:f>'Análisis _Mun'!$L$1</c:f>
              <c:strCache>
                <c:ptCount val="1"/>
                <c:pt idx="0">
                  <c:v>#¡REF!</c:v>
                </c:pt>
              </c:strCache>
            </c:strRef>
          </c:tx>
          <c:spPr>
            <a:ln w="28575" cap="rnd">
              <a:solidFill>
                <a:schemeClr val="accent4"/>
              </a:solidFill>
              <a:round/>
            </a:ln>
            <a:effectLst/>
          </c:spPr>
          <c:marker>
            <c:symbol val="none"/>
          </c:marker>
          <c:cat>
            <c:strRef>
              <c:f>'Análisis _Mun'!$F$46:$F$47</c:f>
              <c:strCache>
                <c:ptCount val="2"/>
                <c:pt idx="0">
                  <c:v>LABRANZAGRANDE</c:v>
                </c:pt>
                <c:pt idx="1">
                  <c:v>EL LITORAL DEL SAN JUAN</c:v>
                </c:pt>
              </c:strCache>
            </c:strRef>
          </c:cat>
          <c:val>
            <c:numRef>
              <c:f>'Análisis _Mun'!$L$46:$L$47</c:f>
              <c:numCache>
                <c:formatCode>0.00</c:formatCode>
                <c:ptCount val="2"/>
                <c:pt idx="0">
                  <c:v>0</c:v>
                </c:pt>
                <c:pt idx="1">
                  <c:v>0</c:v>
                </c:pt>
              </c:numCache>
            </c:numRef>
          </c:val>
          <c:smooth val="0"/>
          <c:extLst>
            <c:ext xmlns:c16="http://schemas.microsoft.com/office/drawing/2014/chart" uri="{C3380CC4-5D6E-409C-BE32-E72D297353CC}">
              <c16:uniqueId val="{00000003-6D81-475E-AB54-2B6FD6983E26}"/>
            </c:ext>
          </c:extLst>
        </c:ser>
        <c:ser>
          <c:idx val="4"/>
          <c:order val="4"/>
          <c:tx>
            <c:strRef>
              <c:f>'Análisis _Mun'!$M$1</c:f>
              <c:strCache>
                <c:ptCount val="1"/>
                <c:pt idx="0">
                  <c:v>#¡REF!</c:v>
                </c:pt>
              </c:strCache>
            </c:strRef>
          </c:tx>
          <c:spPr>
            <a:ln w="28575" cap="rnd">
              <a:solidFill>
                <a:srgbClr val="CC00FF"/>
              </a:solidFill>
              <a:round/>
            </a:ln>
            <a:effectLst/>
          </c:spPr>
          <c:marker>
            <c:symbol val="none"/>
          </c:marker>
          <c:cat>
            <c:strRef>
              <c:f>'Análisis _Mun'!$F$46:$F$47</c:f>
              <c:strCache>
                <c:ptCount val="2"/>
                <c:pt idx="0">
                  <c:v>LABRANZAGRANDE</c:v>
                </c:pt>
                <c:pt idx="1">
                  <c:v>EL LITORAL DEL SAN JUAN</c:v>
                </c:pt>
              </c:strCache>
            </c:strRef>
          </c:cat>
          <c:val>
            <c:numRef>
              <c:f>'Análisis _Mun'!$M$46:$M$47</c:f>
              <c:numCache>
                <c:formatCode>General</c:formatCode>
                <c:ptCount val="2"/>
                <c:pt idx="0">
                  <c:v>0</c:v>
                </c:pt>
                <c:pt idx="1">
                  <c:v>0</c:v>
                </c:pt>
              </c:numCache>
            </c:numRef>
          </c:val>
          <c:smooth val="0"/>
          <c:extLst>
            <c:ext xmlns:c16="http://schemas.microsoft.com/office/drawing/2014/chart" uri="{C3380CC4-5D6E-409C-BE32-E72D297353CC}">
              <c16:uniqueId val="{00000004-6D81-475E-AB54-2B6FD6983E26}"/>
            </c:ext>
          </c:extLst>
        </c:ser>
        <c:ser>
          <c:idx val="5"/>
          <c:order val="5"/>
          <c:tx>
            <c:strRef>
              <c:f>'Análisis _Mun'!$N$1</c:f>
              <c:strCache>
                <c:ptCount val="1"/>
                <c:pt idx="0">
                  <c:v>#¡REF!</c:v>
                </c:pt>
              </c:strCache>
            </c:strRef>
          </c:tx>
          <c:spPr>
            <a:ln w="28575" cap="rnd">
              <a:solidFill>
                <a:srgbClr val="CC00FF"/>
              </a:solidFill>
              <a:round/>
            </a:ln>
            <a:effectLst/>
          </c:spPr>
          <c:marker>
            <c:symbol val="none"/>
          </c:marker>
          <c:cat>
            <c:strRef>
              <c:f>'Análisis _Mun'!$F$46:$F$47</c:f>
              <c:strCache>
                <c:ptCount val="2"/>
                <c:pt idx="0">
                  <c:v>LABRANZAGRANDE</c:v>
                </c:pt>
                <c:pt idx="1">
                  <c:v>EL LITORAL DEL SAN JUAN</c:v>
                </c:pt>
              </c:strCache>
            </c:strRef>
          </c:cat>
          <c:val>
            <c:numRef>
              <c:f>'Análisis _Mun'!$N$46:$N$47</c:f>
              <c:numCache>
                <c:formatCode>General</c:formatCode>
                <c:ptCount val="2"/>
                <c:pt idx="0">
                  <c:v>0</c:v>
                </c:pt>
                <c:pt idx="1">
                  <c:v>0</c:v>
                </c:pt>
              </c:numCache>
            </c:numRef>
          </c:val>
          <c:smooth val="0"/>
          <c:extLst>
            <c:ext xmlns:c16="http://schemas.microsoft.com/office/drawing/2014/chart" uri="{C3380CC4-5D6E-409C-BE32-E72D297353CC}">
              <c16:uniqueId val="{00000005-6D81-475E-AB54-2B6FD6983E26}"/>
            </c:ext>
          </c:extLst>
        </c:ser>
        <c:ser>
          <c:idx val="6"/>
          <c:order val="6"/>
          <c:tx>
            <c:strRef>
              <c:f>'Análisis _Mun'!$O$1</c:f>
              <c:strCache>
                <c:ptCount val="1"/>
                <c:pt idx="0">
                  <c:v>#¡REF!</c:v>
                </c:pt>
              </c:strCache>
            </c:strRef>
          </c:tx>
          <c:spPr>
            <a:ln w="28575" cap="rnd">
              <a:solidFill>
                <a:srgbClr val="CC00FF"/>
              </a:solidFill>
              <a:round/>
            </a:ln>
            <a:effectLst/>
          </c:spPr>
          <c:marker>
            <c:symbol val="none"/>
          </c:marker>
          <c:cat>
            <c:strRef>
              <c:f>'Análisis _Mun'!$F$46:$F$47</c:f>
              <c:strCache>
                <c:ptCount val="2"/>
                <c:pt idx="0">
                  <c:v>LABRANZAGRANDE</c:v>
                </c:pt>
                <c:pt idx="1">
                  <c:v>EL LITORAL DEL SAN JUAN</c:v>
                </c:pt>
              </c:strCache>
            </c:strRef>
          </c:cat>
          <c:val>
            <c:numRef>
              <c:f>'Análisis _Mun'!$O$46:$O$47</c:f>
              <c:numCache>
                <c:formatCode>General</c:formatCode>
                <c:ptCount val="2"/>
                <c:pt idx="0">
                  <c:v>0</c:v>
                </c:pt>
                <c:pt idx="1">
                  <c:v>0</c:v>
                </c:pt>
              </c:numCache>
            </c:numRef>
          </c:val>
          <c:smooth val="0"/>
          <c:extLst>
            <c:ext xmlns:c16="http://schemas.microsoft.com/office/drawing/2014/chart" uri="{C3380CC4-5D6E-409C-BE32-E72D297353CC}">
              <c16:uniqueId val="{00000006-6D81-475E-AB54-2B6FD6983E26}"/>
            </c:ext>
          </c:extLst>
        </c:ser>
        <c:ser>
          <c:idx val="7"/>
          <c:order val="7"/>
          <c:tx>
            <c:strRef>
              <c:f>'Análisis _Mun'!$P$1</c:f>
              <c:strCache>
                <c:ptCount val="1"/>
                <c:pt idx="0">
                  <c:v>#¡REF!</c:v>
                </c:pt>
              </c:strCache>
            </c:strRef>
          </c:tx>
          <c:spPr>
            <a:ln w="28575" cap="rnd">
              <a:solidFill>
                <a:srgbClr val="CC00FF"/>
              </a:solidFill>
              <a:round/>
            </a:ln>
            <a:effectLst/>
          </c:spPr>
          <c:marker>
            <c:symbol val="none"/>
          </c:marker>
          <c:cat>
            <c:strRef>
              <c:f>'Análisis _Mun'!$F$46:$F$47</c:f>
              <c:strCache>
                <c:ptCount val="2"/>
                <c:pt idx="0">
                  <c:v>LABRANZAGRANDE</c:v>
                </c:pt>
                <c:pt idx="1">
                  <c:v>EL LITORAL DEL SAN JUAN</c:v>
                </c:pt>
              </c:strCache>
            </c:strRef>
          </c:cat>
          <c:val>
            <c:numRef>
              <c:f>'Análisis _Mun'!$P$46:$P$47</c:f>
              <c:numCache>
                <c:formatCode>General</c:formatCode>
                <c:ptCount val="2"/>
                <c:pt idx="0">
                  <c:v>0</c:v>
                </c:pt>
                <c:pt idx="1">
                  <c:v>0</c:v>
                </c:pt>
              </c:numCache>
            </c:numRef>
          </c:val>
          <c:smooth val="0"/>
          <c:extLst>
            <c:ext xmlns:c16="http://schemas.microsoft.com/office/drawing/2014/chart" uri="{C3380CC4-5D6E-409C-BE32-E72D297353CC}">
              <c16:uniqueId val="{00000007-6D81-475E-AB54-2B6FD6983E26}"/>
            </c:ext>
          </c:extLst>
        </c:ser>
        <c:dLbls>
          <c:showLegendKey val="0"/>
          <c:showVal val="0"/>
          <c:showCatName val="0"/>
          <c:showSerName val="0"/>
          <c:showPercent val="0"/>
          <c:showBubbleSize val="0"/>
        </c:dLbls>
        <c:marker val="1"/>
        <c:smooth val="0"/>
        <c:axId val="901488224"/>
        <c:axId val="901492064"/>
      </c:lineChart>
      <c:scatterChart>
        <c:scatterStyle val="lineMarker"/>
        <c:varyColors val="0"/>
        <c:ser>
          <c:idx val="8"/>
          <c:order val="8"/>
          <c:tx>
            <c:strRef>
              <c:f>'Análisis _Mun'!$G$45</c:f>
              <c:strCache>
                <c:ptCount val="1"/>
                <c:pt idx="0">
                  <c:v>Z_IC_pond_2024</c:v>
                </c:pt>
              </c:strCache>
            </c:strRef>
          </c:tx>
          <c:spPr>
            <a:ln w="25400" cap="rnd">
              <a:noFill/>
              <a:round/>
            </a:ln>
            <a:effectLst/>
          </c:spPr>
          <c:marker>
            <c:symbol val="circle"/>
            <c:size val="5"/>
            <c:spPr>
              <a:solidFill>
                <a:schemeClr val="accent4">
                  <a:lumMod val="60000"/>
                  <a:lumOff val="40000"/>
                </a:schemeClr>
              </a:solidFill>
              <a:ln w="9525">
                <a:solidFill>
                  <a:schemeClr val="accent3">
                    <a:lumMod val="60000"/>
                  </a:schemeClr>
                </a:solidFill>
              </a:ln>
              <a:effectLst/>
            </c:spPr>
          </c:marker>
          <c:yVal>
            <c:numRef>
              <c:f>'Análisis _Mun'!$G$46:$G$47</c:f>
              <c:numCache>
                <c:formatCode>General</c:formatCode>
                <c:ptCount val="2"/>
                <c:pt idx="0">
                  <c:v>0.36916204042094103</c:v>
                </c:pt>
                <c:pt idx="1">
                  <c:v>0.3856615538861532</c:v>
                </c:pt>
              </c:numCache>
            </c:numRef>
          </c:yVal>
          <c:smooth val="0"/>
          <c:extLst>
            <c:ext xmlns:c16="http://schemas.microsoft.com/office/drawing/2014/chart" uri="{C3380CC4-5D6E-409C-BE32-E72D297353CC}">
              <c16:uniqueId val="{00000008-6D81-475E-AB54-2B6FD6983E26}"/>
            </c:ext>
          </c:extLst>
        </c:ser>
        <c:ser>
          <c:idx val="9"/>
          <c:order val="9"/>
          <c:tx>
            <c:strRef>
              <c:f>'Análisis _Mun'!$H$45</c:f>
              <c:strCache>
                <c:ptCount val="1"/>
                <c:pt idx="0">
                  <c:v>Z_Icpond_2025</c:v>
                </c:pt>
              </c:strCache>
            </c:strRef>
          </c:tx>
          <c:spPr>
            <a:ln w="25400" cap="rnd">
              <a:noFill/>
              <a:round/>
            </a:ln>
            <a:effectLst/>
          </c:spPr>
          <c:marker>
            <c:symbol val="circle"/>
            <c:size val="5"/>
            <c:spPr>
              <a:solidFill>
                <a:srgbClr val="CC00FF"/>
              </a:solidFill>
              <a:ln w="9525">
                <a:noFill/>
              </a:ln>
              <a:effectLst/>
            </c:spPr>
          </c:marker>
          <c:yVal>
            <c:numRef>
              <c:f>'Análisis _Mun'!$H$46:$H$47</c:f>
              <c:numCache>
                <c:formatCode>General</c:formatCode>
                <c:ptCount val="2"/>
                <c:pt idx="0">
                  <c:v>0.12570601404836518</c:v>
                </c:pt>
                <c:pt idx="1">
                  <c:v>0.13675129879001041</c:v>
                </c:pt>
              </c:numCache>
            </c:numRef>
          </c:yVal>
          <c:smooth val="0"/>
          <c:extLst>
            <c:ext xmlns:c16="http://schemas.microsoft.com/office/drawing/2014/chart" uri="{C3380CC4-5D6E-409C-BE32-E72D297353CC}">
              <c16:uniqueId val="{00000009-6D81-475E-AB54-2B6FD6983E26}"/>
            </c:ext>
          </c:extLst>
        </c:ser>
        <c:dLbls>
          <c:showLegendKey val="0"/>
          <c:showVal val="0"/>
          <c:showCatName val="0"/>
          <c:showSerName val="0"/>
          <c:showPercent val="0"/>
          <c:showBubbleSize val="0"/>
        </c:dLbls>
        <c:axId val="901488224"/>
        <c:axId val="901492064"/>
      </c:scatterChart>
      <c:catAx>
        <c:axId val="90148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901492064"/>
        <c:crosses val="autoZero"/>
        <c:auto val="1"/>
        <c:lblAlgn val="ctr"/>
        <c:lblOffset val="100"/>
        <c:noMultiLvlLbl val="0"/>
      </c:catAx>
      <c:valAx>
        <c:axId val="9014920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901488224"/>
        <c:crosses val="autoZero"/>
        <c:crossBetween val="between"/>
      </c:valAx>
      <c:spPr>
        <a:noFill/>
        <a:ln>
          <a:noFill/>
        </a:ln>
        <a:effectLst/>
      </c:spPr>
    </c:plotArea>
    <c:legend>
      <c:legendPos val="t"/>
      <c:legendEntry>
        <c:idx val="1"/>
        <c:delete val="1"/>
      </c:legendEntry>
      <c:legendEntry>
        <c:idx val="2"/>
        <c:delete val="1"/>
      </c:legendEntry>
      <c:legendEntry>
        <c:idx val="3"/>
        <c:delete val="1"/>
      </c:legendEntry>
      <c:legendEntry>
        <c:idx val="5"/>
        <c:delete val="1"/>
      </c:legendEntry>
      <c:legendEntry>
        <c:idx val="6"/>
        <c:delete val="1"/>
      </c:legendEntry>
      <c:legendEntry>
        <c:idx val="7"/>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es-CO" b="1"/>
              <a:t>Cortes naturales Tipologías 2024 Vs. Tipologías 2025 </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Análisis_Dptos!$H$1</c:f>
              <c:strCache>
                <c:ptCount val="1"/>
                <c:pt idx="0">
                  <c:v>#¡REF!</c:v>
                </c:pt>
              </c:strCache>
            </c:strRef>
          </c:tx>
          <c:spPr>
            <a:ln w="28575" cap="rnd">
              <a:solidFill>
                <a:srgbClr val="00B0F0"/>
              </a:solidFill>
              <a:round/>
            </a:ln>
            <a:effectLst/>
          </c:spPr>
          <c:marker>
            <c:symbol val="none"/>
          </c:marker>
          <c:cat>
            <c:strRef>
              <c:f>Análisis_Dptos!$E$2:$E$6</c:f>
              <c:strCache>
                <c:ptCount val="5"/>
                <c:pt idx="0">
                  <c:v>Cesar</c:v>
                </c:pt>
                <c:pt idx="1">
                  <c:v>Santander</c:v>
                </c:pt>
                <c:pt idx="2">
                  <c:v>Sucre</c:v>
                </c:pt>
                <c:pt idx="3">
                  <c:v>Tolima</c:v>
                </c:pt>
                <c:pt idx="4">
                  <c:v>Archipiélago de San Andrés</c:v>
                </c:pt>
              </c:strCache>
            </c:strRef>
          </c:cat>
          <c:val>
            <c:numRef>
              <c:f>Análisis_Dptos!$H$2:$H$6</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62D9-47A0-99A6-B6137185E758}"/>
            </c:ext>
          </c:extLst>
        </c:ser>
        <c:ser>
          <c:idx val="3"/>
          <c:order val="1"/>
          <c:tx>
            <c:strRef>
              <c:f>Análisis_Dptos!$I$1</c:f>
              <c:strCache>
                <c:ptCount val="1"/>
                <c:pt idx="0">
                  <c:v>#¡REF!</c:v>
                </c:pt>
              </c:strCache>
            </c:strRef>
          </c:tx>
          <c:spPr>
            <a:ln w="28575" cap="rnd">
              <a:solidFill>
                <a:schemeClr val="accent4"/>
              </a:solidFill>
              <a:round/>
            </a:ln>
            <a:effectLst/>
          </c:spPr>
          <c:marker>
            <c:symbol val="none"/>
          </c:marker>
          <c:cat>
            <c:strRef>
              <c:f>Análisis_Dptos!$E$2:$E$6</c:f>
              <c:strCache>
                <c:ptCount val="5"/>
                <c:pt idx="0">
                  <c:v>Cesar</c:v>
                </c:pt>
                <c:pt idx="1">
                  <c:v>Santander</c:v>
                </c:pt>
                <c:pt idx="2">
                  <c:v>Sucre</c:v>
                </c:pt>
                <c:pt idx="3">
                  <c:v>Tolima</c:v>
                </c:pt>
                <c:pt idx="4">
                  <c:v>Archipiélago de San Andrés</c:v>
                </c:pt>
              </c:strCache>
            </c:strRef>
          </c:cat>
          <c:val>
            <c:numRef>
              <c:f>Análisis_Dptos!$I$2:$I$6</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62D9-47A0-99A6-B6137185E758}"/>
            </c:ext>
          </c:extLst>
        </c:ser>
        <c:ser>
          <c:idx val="6"/>
          <c:order val="2"/>
          <c:tx>
            <c:strRef>
              <c:f>Análisis_Dptos!$J$1</c:f>
              <c:strCache>
                <c:ptCount val="1"/>
                <c:pt idx="0">
                  <c:v>#¡REF!</c:v>
                </c:pt>
              </c:strCache>
            </c:strRef>
          </c:tx>
          <c:spPr>
            <a:ln w="28575" cap="rnd">
              <a:solidFill>
                <a:srgbClr val="CC00FF"/>
              </a:solidFill>
              <a:round/>
            </a:ln>
            <a:effectLst/>
          </c:spPr>
          <c:marker>
            <c:symbol val="none"/>
          </c:marker>
          <c:cat>
            <c:strRef>
              <c:f>Análisis_Dptos!$E$2:$E$6</c:f>
              <c:strCache>
                <c:ptCount val="5"/>
                <c:pt idx="0">
                  <c:v>Cesar</c:v>
                </c:pt>
                <c:pt idx="1">
                  <c:v>Santander</c:v>
                </c:pt>
                <c:pt idx="2">
                  <c:v>Sucre</c:v>
                </c:pt>
                <c:pt idx="3">
                  <c:v>Tolima</c:v>
                </c:pt>
                <c:pt idx="4">
                  <c:v>Archipiélago de San Andrés</c:v>
                </c:pt>
              </c:strCache>
            </c:strRef>
          </c:cat>
          <c:val>
            <c:numRef>
              <c:f>Análisis_Dptos!$J$2:$J$6</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6-62D9-47A0-99A6-B6137185E758}"/>
            </c:ext>
          </c:extLst>
        </c:ser>
        <c:ser>
          <c:idx val="7"/>
          <c:order val="3"/>
          <c:tx>
            <c:strRef>
              <c:f>Análisis_Dptos!$K$1</c:f>
              <c:strCache>
                <c:ptCount val="1"/>
                <c:pt idx="0">
                  <c:v>#¡REF!</c:v>
                </c:pt>
              </c:strCache>
            </c:strRef>
          </c:tx>
          <c:spPr>
            <a:ln w="28575" cap="rnd">
              <a:solidFill>
                <a:srgbClr val="CC00FF"/>
              </a:solidFill>
              <a:round/>
            </a:ln>
            <a:effectLst/>
          </c:spPr>
          <c:marker>
            <c:symbol val="none"/>
          </c:marker>
          <c:cat>
            <c:strRef>
              <c:f>Análisis_Dptos!$E$2:$E$6</c:f>
              <c:strCache>
                <c:ptCount val="5"/>
                <c:pt idx="0">
                  <c:v>Cesar</c:v>
                </c:pt>
                <c:pt idx="1">
                  <c:v>Santander</c:v>
                </c:pt>
                <c:pt idx="2">
                  <c:v>Sucre</c:v>
                </c:pt>
                <c:pt idx="3">
                  <c:v>Tolima</c:v>
                </c:pt>
                <c:pt idx="4">
                  <c:v>Archipiélago de San Andrés</c:v>
                </c:pt>
              </c:strCache>
            </c:strRef>
          </c:cat>
          <c:val>
            <c:numRef>
              <c:f>Análisis_Dptos!$K$2:$K$6</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7-62D9-47A0-99A6-B6137185E758}"/>
            </c:ext>
          </c:extLst>
        </c:ser>
        <c:dLbls>
          <c:showLegendKey val="0"/>
          <c:showVal val="0"/>
          <c:showCatName val="0"/>
          <c:showSerName val="0"/>
          <c:showPercent val="0"/>
          <c:showBubbleSize val="0"/>
        </c:dLbls>
        <c:marker val="1"/>
        <c:smooth val="0"/>
        <c:axId val="901488224"/>
        <c:axId val="901492064"/>
      </c:lineChart>
      <c:scatterChart>
        <c:scatterStyle val="lineMarker"/>
        <c:varyColors val="0"/>
        <c:ser>
          <c:idx val="8"/>
          <c:order val="4"/>
          <c:tx>
            <c:strRef>
              <c:f>Análisis_Dptos!$F$1</c:f>
              <c:strCache>
                <c:ptCount val="1"/>
                <c:pt idx="0">
                  <c:v>Z_IC_pond_2024</c:v>
                </c:pt>
              </c:strCache>
            </c:strRef>
          </c:tx>
          <c:spPr>
            <a:ln w="25400" cap="rnd">
              <a:noFill/>
              <a:round/>
            </a:ln>
            <a:effectLst/>
          </c:spPr>
          <c:marker>
            <c:symbol val="circle"/>
            <c:size val="5"/>
            <c:spPr>
              <a:solidFill>
                <a:schemeClr val="accent4">
                  <a:lumMod val="60000"/>
                  <a:lumOff val="40000"/>
                </a:schemeClr>
              </a:solidFill>
              <a:ln w="9525">
                <a:solidFill>
                  <a:schemeClr val="accent3">
                    <a:lumMod val="60000"/>
                  </a:schemeClr>
                </a:solidFill>
              </a:ln>
              <a:effectLst/>
            </c:spPr>
          </c:marker>
          <c:xVal>
            <c:strRef>
              <c:f>Análisis_Dptos!$E$2:$E$6</c:f>
              <c:strCache>
                <c:ptCount val="5"/>
                <c:pt idx="0">
                  <c:v>Cesar</c:v>
                </c:pt>
                <c:pt idx="1">
                  <c:v>Santander</c:v>
                </c:pt>
                <c:pt idx="2">
                  <c:v>Sucre</c:v>
                </c:pt>
                <c:pt idx="3">
                  <c:v>Tolima</c:v>
                </c:pt>
                <c:pt idx="4">
                  <c:v>Archipiélago de San Andrés</c:v>
                </c:pt>
              </c:strCache>
            </c:strRef>
          </c:xVal>
          <c:yVal>
            <c:numRef>
              <c:f>Análisis_Dptos!$F$2:$F$6</c:f>
              <c:numCache>
                <c:formatCode>0.00</c:formatCode>
                <c:ptCount val="5"/>
                <c:pt idx="0">
                  <c:v>0.79015524702854101</c:v>
                </c:pt>
                <c:pt idx="1">
                  <c:v>0.78859782194739447</c:v>
                </c:pt>
                <c:pt idx="2">
                  <c:v>0.78954901152767687</c:v>
                </c:pt>
                <c:pt idx="3">
                  <c:v>0.78985289706056783</c:v>
                </c:pt>
                <c:pt idx="4">
                  <c:v>0.40291299119791446</c:v>
                </c:pt>
              </c:numCache>
            </c:numRef>
          </c:yVal>
          <c:smooth val="0"/>
          <c:extLst>
            <c:ext xmlns:c16="http://schemas.microsoft.com/office/drawing/2014/chart" uri="{C3380CC4-5D6E-409C-BE32-E72D297353CC}">
              <c16:uniqueId val="{00000008-62D9-47A0-99A6-B6137185E758}"/>
            </c:ext>
          </c:extLst>
        </c:ser>
        <c:ser>
          <c:idx val="9"/>
          <c:order val="5"/>
          <c:tx>
            <c:strRef>
              <c:f>Análisis_Dptos!$G$1</c:f>
              <c:strCache>
                <c:ptCount val="1"/>
                <c:pt idx="0">
                  <c:v>Z_IC_pond_2025</c:v>
                </c:pt>
              </c:strCache>
            </c:strRef>
          </c:tx>
          <c:spPr>
            <a:ln w="25400" cap="rnd">
              <a:noFill/>
              <a:round/>
            </a:ln>
            <a:effectLst/>
          </c:spPr>
          <c:marker>
            <c:symbol val="circle"/>
            <c:size val="5"/>
            <c:spPr>
              <a:solidFill>
                <a:srgbClr val="CC00FF"/>
              </a:solidFill>
              <a:ln w="9525">
                <a:noFill/>
              </a:ln>
              <a:effectLst/>
            </c:spPr>
          </c:marker>
          <c:xVal>
            <c:strRef>
              <c:f>Análisis_Dptos!$E$2:$E$6</c:f>
              <c:strCache>
                <c:ptCount val="5"/>
                <c:pt idx="0">
                  <c:v>Cesar</c:v>
                </c:pt>
                <c:pt idx="1">
                  <c:v>Santander</c:v>
                </c:pt>
                <c:pt idx="2">
                  <c:v>Sucre</c:v>
                </c:pt>
                <c:pt idx="3">
                  <c:v>Tolima</c:v>
                </c:pt>
                <c:pt idx="4">
                  <c:v>Archipiélago de San Andrés</c:v>
                </c:pt>
              </c:strCache>
            </c:strRef>
          </c:xVal>
          <c:yVal>
            <c:numRef>
              <c:f>Análisis_Dptos!$G$2:$G$6</c:f>
              <c:numCache>
                <c:formatCode>0.00</c:formatCode>
                <c:ptCount val="5"/>
                <c:pt idx="0">
                  <c:v>0.85270069230159007</c:v>
                </c:pt>
                <c:pt idx="1">
                  <c:v>0.77788908156666936</c:v>
                </c:pt>
                <c:pt idx="2">
                  <c:v>0.84539588657079512</c:v>
                </c:pt>
                <c:pt idx="3">
                  <c:v>0.79453477871008726</c:v>
                </c:pt>
                <c:pt idx="4">
                  <c:v>0.71741646210014365</c:v>
                </c:pt>
              </c:numCache>
            </c:numRef>
          </c:yVal>
          <c:smooth val="0"/>
          <c:extLst>
            <c:ext xmlns:c16="http://schemas.microsoft.com/office/drawing/2014/chart" uri="{C3380CC4-5D6E-409C-BE32-E72D297353CC}">
              <c16:uniqueId val="{00000009-62D9-47A0-99A6-B6137185E758}"/>
            </c:ext>
          </c:extLst>
        </c:ser>
        <c:dLbls>
          <c:showLegendKey val="0"/>
          <c:showVal val="0"/>
          <c:showCatName val="0"/>
          <c:showSerName val="0"/>
          <c:showPercent val="0"/>
          <c:showBubbleSize val="0"/>
        </c:dLbls>
        <c:axId val="901488224"/>
        <c:axId val="901492064"/>
      </c:scatterChart>
      <c:catAx>
        <c:axId val="90148822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CO"/>
                  <a:t>Departamentos</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901492064"/>
        <c:crosses val="autoZero"/>
        <c:auto val="1"/>
        <c:lblAlgn val="ctr"/>
        <c:lblOffset val="100"/>
        <c:noMultiLvlLbl val="0"/>
      </c:catAx>
      <c:valAx>
        <c:axId val="9014920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CO"/>
                  <a:t>Z_IC</a:t>
                </a:r>
                <a:r>
                  <a:rPr lang="es-CO" baseline="0"/>
                  <a:t>_ponderado</a:t>
                </a:r>
                <a:endParaRPr lang="es-CO"/>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9014882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14</xdr:col>
      <xdr:colOff>171450</xdr:colOff>
      <xdr:row>21</xdr:row>
      <xdr:rowOff>0</xdr:rowOff>
    </xdr:from>
    <xdr:to>
      <xdr:col>25</xdr:col>
      <xdr:colOff>438149</xdr:colOff>
      <xdr:row>36</xdr:row>
      <xdr:rowOff>91797</xdr:rowOff>
    </xdr:to>
    <xdr:pic>
      <xdr:nvPicPr>
        <xdr:cNvPr id="2" name="Imagen 1">
          <a:extLst>
            <a:ext uri="{FF2B5EF4-FFF2-40B4-BE49-F238E27FC236}">
              <a16:creationId xmlns:a16="http://schemas.microsoft.com/office/drawing/2014/main" id="{64404FCB-22FB-1E17-F336-196CE73364AE}"/>
            </a:ext>
          </a:extLst>
        </xdr:cNvPr>
        <xdr:cNvPicPr>
          <a:picLocks noChangeAspect="1"/>
        </xdr:cNvPicPr>
      </xdr:nvPicPr>
      <xdr:blipFill>
        <a:blip xmlns:r="http://schemas.openxmlformats.org/officeDocument/2006/relationships" r:embed="rId1"/>
        <a:stretch>
          <a:fillRect/>
        </a:stretch>
      </xdr:blipFill>
      <xdr:spPr>
        <a:xfrm>
          <a:off x="14430375" y="7077075"/>
          <a:ext cx="8648700" cy="2946122"/>
        </a:xfrm>
        <a:prstGeom prst="rect">
          <a:avLst/>
        </a:prstGeom>
      </xdr:spPr>
    </xdr:pic>
    <xdr:clientData/>
  </xdr:twoCellAnchor>
  <xdr:twoCellAnchor editAs="oneCell">
    <xdr:from>
      <xdr:col>4</xdr:col>
      <xdr:colOff>66675</xdr:colOff>
      <xdr:row>14</xdr:row>
      <xdr:rowOff>609600</xdr:rowOff>
    </xdr:from>
    <xdr:to>
      <xdr:col>8</xdr:col>
      <xdr:colOff>787400</xdr:colOff>
      <xdr:row>21</xdr:row>
      <xdr:rowOff>151066</xdr:rowOff>
    </xdr:to>
    <xdr:pic>
      <xdr:nvPicPr>
        <xdr:cNvPr id="3" name="Imagen 2">
          <a:extLst>
            <a:ext uri="{FF2B5EF4-FFF2-40B4-BE49-F238E27FC236}">
              <a16:creationId xmlns:a16="http://schemas.microsoft.com/office/drawing/2014/main" id="{0A87FA02-8170-4095-8C81-D763406534F4}"/>
            </a:ext>
          </a:extLst>
        </xdr:cNvPr>
        <xdr:cNvPicPr>
          <a:picLocks noChangeAspect="1"/>
        </xdr:cNvPicPr>
      </xdr:nvPicPr>
      <xdr:blipFill rotWithShape="1">
        <a:blip xmlns:r="http://schemas.openxmlformats.org/officeDocument/2006/relationships" r:embed="rId2"/>
        <a:srcRect l="7033" r="1541"/>
        <a:stretch/>
      </xdr:blipFill>
      <xdr:spPr>
        <a:xfrm>
          <a:off x="11744325" y="8934450"/>
          <a:ext cx="4464050" cy="1636966"/>
        </a:xfrm>
        <a:prstGeom prst="rect">
          <a:avLst/>
        </a:prstGeom>
      </xdr:spPr>
    </xdr:pic>
    <xdr:clientData/>
  </xdr:twoCellAnchor>
  <xdr:twoCellAnchor editAs="oneCell">
    <xdr:from>
      <xdr:col>8</xdr:col>
      <xdr:colOff>1037167</xdr:colOff>
      <xdr:row>14</xdr:row>
      <xdr:rowOff>857249</xdr:rowOff>
    </xdr:from>
    <xdr:to>
      <xdr:col>9</xdr:col>
      <xdr:colOff>2186475</xdr:colOff>
      <xdr:row>24</xdr:row>
      <xdr:rowOff>177799</xdr:rowOff>
    </xdr:to>
    <xdr:pic>
      <xdr:nvPicPr>
        <xdr:cNvPr id="4" name="Imagen 3">
          <a:extLst>
            <a:ext uri="{FF2B5EF4-FFF2-40B4-BE49-F238E27FC236}">
              <a16:creationId xmlns:a16="http://schemas.microsoft.com/office/drawing/2014/main" id="{A0158F41-EBDC-4B97-81BA-AB6DA62B2927}"/>
            </a:ext>
          </a:extLst>
        </xdr:cNvPr>
        <xdr:cNvPicPr>
          <a:picLocks noChangeAspect="1"/>
        </xdr:cNvPicPr>
      </xdr:nvPicPr>
      <xdr:blipFill rotWithShape="1">
        <a:blip xmlns:r="http://schemas.openxmlformats.org/officeDocument/2006/relationships" r:embed="rId3"/>
        <a:srcRect t="9941"/>
        <a:stretch/>
      </xdr:blipFill>
      <xdr:spPr>
        <a:xfrm>
          <a:off x="16458142" y="9182099"/>
          <a:ext cx="4483058" cy="1997075"/>
        </a:xfrm>
        <a:prstGeom prst="rect">
          <a:avLst/>
        </a:prstGeom>
      </xdr:spPr>
    </xdr:pic>
    <xdr:clientData/>
  </xdr:twoCellAnchor>
  <xdr:twoCellAnchor editAs="oneCell">
    <xdr:from>
      <xdr:col>0</xdr:col>
      <xdr:colOff>228600</xdr:colOff>
      <xdr:row>24</xdr:row>
      <xdr:rowOff>47624</xdr:rowOff>
    </xdr:from>
    <xdr:to>
      <xdr:col>1</xdr:col>
      <xdr:colOff>762000</xdr:colOff>
      <xdr:row>38</xdr:row>
      <xdr:rowOff>129825</xdr:rowOff>
    </xdr:to>
    <xdr:pic>
      <xdr:nvPicPr>
        <xdr:cNvPr id="5" name="Imagen 4">
          <a:extLst>
            <a:ext uri="{FF2B5EF4-FFF2-40B4-BE49-F238E27FC236}">
              <a16:creationId xmlns:a16="http://schemas.microsoft.com/office/drawing/2014/main" id="{FD3F4989-B406-84FD-37BD-079EB60848BB}"/>
            </a:ext>
          </a:extLst>
        </xdr:cNvPr>
        <xdr:cNvPicPr>
          <a:picLocks noChangeAspect="1"/>
        </xdr:cNvPicPr>
      </xdr:nvPicPr>
      <xdr:blipFill rotWithShape="1">
        <a:blip xmlns:r="http://schemas.openxmlformats.org/officeDocument/2006/relationships" r:embed="rId4"/>
        <a:srcRect l="3588" t="1706" r="2977"/>
        <a:stretch/>
      </xdr:blipFill>
      <xdr:spPr>
        <a:xfrm>
          <a:off x="228600" y="11801474"/>
          <a:ext cx="5953125" cy="2742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761998</xdr:colOff>
      <xdr:row>47</xdr:row>
      <xdr:rowOff>107156</xdr:rowOff>
    </xdr:from>
    <xdr:to>
      <xdr:col>11</xdr:col>
      <xdr:colOff>1690687</xdr:colOff>
      <xdr:row>105</xdr:row>
      <xdr:rowOff>95250</xdr:rowOff>
    </xdr:to>
    <xdr:graphicFrame macro="">
      <xdr:nvGraphicFramePr>
        <xdr:cNvPr id="24" name="Gráfico 1">
          <a:extLst>
            <a:ext uri="{FF2B5EF4-FFF2-40B4-BE49-F238E27FC236}">
              <a16:creationId xmlns:a16="http://schemas.microsoft.com/office/drawing/2014/main" id="{71802211-0DC1-4885-A6C1-C2CD68D9A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107158</xdr:colOff>
      <xdr:row>47</xdr:row>
      <xdr:rowOff>166689</xdr:rowOff>
    </xdr:from>
    <xdr:to>
      <xdr:col>16</xdr:col>
      <xdr:colOff>214314</xdr:colOff>
      <xdr:row>105</xdr:row>
      <xdr:rowOff>154783</xdr:rowOff>
    </xdr:to>
    <xdr:graphicFrame macro="">
      <xdr:nvGraphicFramePr>
        <xdr:cNvPr id="21" name="Gráfico 1">
          <a:extLst>
            <a:ext uri="{FF2B5EF4-FFF2-40B4-BE49-F238E27FC236}">
              <a16:creationId xmlns:a16="http://schemas.microsoft.com/office/drawing/2014/main" id="{42472F96-63B9-490D-A8CA-D6A460E3B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892969</xdr:colOff>
      <xdr:row>8</xdr:row>
      <xdr:rowOff>59532</xdr:rowOff>
    </xdr:from>
    <xdr:to>
      <xdr:col>20</xdr:col>
      <xdr:colOff>380998</xdr:colOff>
      <xdr:row>66</xdr:row>
      <xdr:rowOff>47626</xdr:rowOff>
    </xdr:to>
    <xdr:graphicFrame macro="">
      <xdr:nvGraphicFramePr>
        <xdr:cNvPr id="18" name="Gráfico 1">
          <a:extLst>
            <a:ext uri="{FF2B5EF4-FFF2-40B4-BE49-F238E27FC236}">
              <a16:creationId xmlns:a16="http://schemas.microsoft.com/office/drawing/2014/main" id="{7A1A46E0-0E01-4BF5-9B96-AAC771BB6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123238</xdr:colOff>
      <xdr:row>21</xdr:row>
      <xdr:rowOff>9119</xdr:rowOff>
    </xdr:to>
    <xdr:pic>
      <xdr:nvPicPr>
        <xdr:cNvPr id="2" name="Imagen 1">
          <a:extLst>
            <a:ext uri="{FF2B5EF4-FFF2-40B4-BE49-F238E27FC236}">
              <a16:creationId xmlns:a16="http://schemas.microsoft.com/office/drawing/2014/main" id="{6E3A368B-F824-C0C4-BE63-40316177F78F}"/>
            </a:ext>
          </a:extLst>
        </xdr:cNvPr>
        <xdr:cNvPicPr>
          <a:picLocks noChangeAspect="1"/>
        </xdr:cNvPicPr>
      </xdr:nvPicPr>
      <xdr:blipFill>
        <a:blip xmlns:r="http://schemas.openxmlformats.org/officeDocument/2006/relationships" r:embed="rId1"/>
        <a:stretch>
          <a:fillRect/>
        </a:stretch>
      </xdr:blipFill>
      <xdr:spPr>
        <a:xfrm>
          <a:off x="0" y="762000"/>
          <a:ext cx="4695238" cy="3247619"/>
        </a:xfrm>
        <a:prstGeom prst="rect">
          <a:avLst/>
        </a:prstGeom>
      </xdr:spPr>
    </xdr:pic>
    <xdr:clientData/>
  </xdr:twoCellAnchor>
  <xdr:twoCellAnchor editAs="oneCell">
    <xdr:from>
      <xdr:col>0</xdr:col>
      <xdr:colOff>0</xdr:colOff>
      <xdr:row>25</xdr:row>
      <xdr:rowOff>0</xdr:rowOff>
    </xdr:from>
    <xdr:to>
      <xdr:col>7</xdr:col>
      <xdr:colOff>27939</xdr:colOff>
      <xdr:row>42</xdr:row>
      <xdr:rowOff>171024</xdr:rowOff>
    </xdr:to>
    <xdr:pic>
      <xdr:nvPicPr>
        <xdr:cNvPr id="3" name="Imagen 2">
          <a:extLst>
            <a:ext uri="{FF2B5EF4-FFF2-40B4-BE49-F238E27FC236}">
              <a16:creationId xmlns:a16="http://schemas.microsoft.com/office/drawing/2014/main" id="{65533767-BA0C-125F-1753-2064ED20F6C9}"/>
            </a:ext>
          </a:extLst>
        </xdr:cNvPr>
        <xdr:cNvPicPr>
          <a:picLocks noChangeAspect="1"/>
        </xdr:cNvPicPr>
      </xdr:nvPicPr>
      <xdr:blipFill>
        <a:blip xmlns:r="http://schemas.openxmlformats.org/officeDocument/2006/relationships" r:embed="rId2"/>
        <a:stretch>
          <a:fillRect/>
        </a:stretch>
      </xdr:blipFill>
      <xdr:spPr>
        <a:xfrm>
          <a:off x="0" y="4953000"/>
          <a:ext cx="5085714" cy="3409524"/>
        </a:xfrm>
        <a:prstGeom prst="rect">
          <a:avLst/>
        </a:prstGeom>
      </xdr:spPr>
    </xdr:pic>
    <xdr:clientData/>
  </xdr:twoCellAnchor>
  <xdr:twoCellAnchor editAs="oneCell">
    <xdr:from>
      <xdr:col>0</xdr:col>
      <xdr:colOff>0</xdr:colOff>
      <xdr:row>47</xdr:row>
      <xdr:rowOff>0</xdr:rowOff>
    </xdr:from>
    <xdr:to>
      <xdr:col>7</xdr:col>
      <xdr:colOff>275558</xdr:colOff>
      <xdr:row>66</xdr:row>
      <xdr:rowOff>66214</xdr:rowOff>
    </xdr:to>
    <xdr:pic>
      <xdr:nvPicPr>
        <xdr:cNvPr id="4" name="Imagen 3">
          <a:extLst>
            <a:ext uri="{FF2B5EF4-FFF2-40B4-BE49-F238E27FC236}">
              <a16:creationId xmlns:a16="http://schemas.microsoft.com/office/drawing/2014/main" id="{BF9F5D02-0C85-AB8D-D125-430269CEF5BD}"/>
            </a:ext>
          </a:extLst>
        </xdr:cNvPr>
        <xdr:cNvPicPr>
          <a:picLocks noChangeAspect="1"/>
        </xdr:cNvPicPr>
      </xdr:nvPicPr>
      <xdr:blipFill>
        <a:blip xmlns:r="http://schemas.openxmlformats.org/officeDocument/2006/relationships" r:embed="rId3"/>
        <a:stretch>
          <a:fillRect/>
        </a:stretch>
      </xdr:blipFill>
      <xdr:spPr>
        <a:xfrm>
          <a:off x="0" y="9144000"/>
          <a:ext cx="5333333" cy="3685714"/>
        </a:xfrm>
        <a:prstGeom prst="rect">
          <a:avLst/>
        </a:prstGeom>
      </xdr:spPr>
    </xdr:pic>
    <xdr:clientData/>
  </xdr:twoCellAnchor>
  <xdr:twoCellAnchor editAs="oneCell">
    <xdr:from>
      <xdr:col>0</xdr:col>
      <xdr:colOff>0</xdr:colOff>
      <xdr:row>70</xdr:row>
      <xdr:rowOff>0</xdr:rowOff>
    </xdr:from>
    <xdr:to>
      <xdr:col>7</xdr:col>
      <xdr:colOff>170796</xdr:colOff>
      <xdr:row>89</xdr:row>
      <xdr:rowOff>56690</xdr:rowOff>
    </xdr:to>
    <xdr:pic>
      <xdr:nvPicPr>
        <xdr:cNvPr id="5" name="Imagen 4">
          <a:extLst>
            <a:ext uri="{FF2B5EF4-FFF2-40B4-BE49-F238E27FC236}">
              <a16:creationId xmlns:a16="http://schemas.microsoft.com/office/drawing/2014/main" id="{3D70E748-2084-CF7E-5A64-6A263108FB95}"/>
            </a:ext>
          </a:extLst>
        </xdr:cNvPr>
        <xdr:cNvPicPr>
          <a:picLocks noChangeAspect="1"/>
        </xdr:cNvPicPr>
      </xdr:nvPicPr>
      <xdr:blipFill>
        <a:blip xmlns:r="http://schemas.openxmlformats.org/officeDocument/2006/relationships" r:embed="rId4"/>
        <a:stretch>
          <a:fillRect/>
        </a:stretch>
      </xdr:blipFill>
      <xdr:spPr>
        <a:xfrm>
          <a:off x="0" y="13525500"/>
          <a:ext cx="5228571" cy="3676190"/>
        </a:xfrm>
        <a:prstGeom prst="rect">
          <a:avLst/>
        </a:prstGeom>
      </xdr:spPr>
    </xdr:pic>
    <xdr:clientData/>
  </xdr:twoCellAnchor>
  <xdr:twoCellAnchor editAs="oneCell">
    <xdr:from>
      <xdr:col>0</xdr:col>
      <xdr:colOff>0</xdr:colOff>
      <xdr:row>95</xdr:row>
      <xdr:rowOff>66675</xdr:rowOff>
    </xdr:from>
    <xdr:to>
      <xdr:col>5</xdr:col>
      <xdr:colOff>639855</xdr:colOff>
      <xdr:row>111</xdr:row>
      <xdr:rowOff>0</xdr:rowOff>
    </xdr:to>
    <xdr:pic>
      <xdr:nvPicPr>
        <xdr:cNvPr id="12" name="Imagen 5" descr="Imagen de salida">
          <a:extLst>
            <a:ext uri="{FF2B5EF4-FFF2-40B4-BE49-F238E27FC236}">
              <a16:creationId xmlns:a16="http://schemas.microsoft.com/office/drawing/2014/main" id="{D4F04379-1E44-A482-8860-462E057F9D5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8164175"/>
          <a:ext cx="4449855"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97867</xdr:rowOff>
    </xdr:from>
    <xdr:to>
      <xdr:col>6</xdr:col>
      <xdr:colOff>200025</xdr:colOff>
      <xdr:row>133</xdr:row>
      <xdr:rowOff>180974</xdr:rowOff>
    </xdr:to>
    <xdr:pic>
      <xdr:nvPicPr>
        <xdr:cNvPr id="7" name="Imagen 6" descr="Imagen de salida">
          <a:extLst>
            <a:ext uri="{FF2B5EF4-FFF2-40B4-BE49-F238E27FC236}">
              <a16:creationId xmlns:a16="http://schemas.microsoft.com/office/drawing/2014/main" id="{DDB41A9C-73DC-8114-81F7-6C94117A5B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2195867"/>
          <a:ext cx="4772025" cy="3702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123825</xdr:rowOff>
    </xdr:from>
    <xdr:to>
      <xdr:col>5</xdr:col>
      <xdr:colOff>62175</xdr:colOff>
      <xdr:row>153</xdr:row>
      <xdr:rowOff>133349</xdr:rowOff>
    </xdr:to>
    <xdr:pic>
      <xdr:nvPicPr>
        <xdr:cNvPr id="8" name="Imagen 7" descr="Imagen de salida">
          <a:extLst>
            <a:ext uri="{FF2B5EF4-FFF2-40B4-BE49-F238E27FC236}">
              <a16:creationId xmlns:a16="http://schemas.microsoft.com/office/drawing/2014/main" id="{56DBCBCC-D7AD-8A09-66F3-3B4AD4300A7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6412825"/>
          <a:ext cx="3872175" cy="2867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156</xdr:row>
      <xdr:rowOff>164466</xdr:rowOff>
    </xdr:from>
    <xdr:to>
      <xdr:col>5</xdr:col>
      <xdr:colOff>742950</xdr:colOff>
      <xdr:row>174</xdr:row>
      <xdr:rowOff>95250</xdr:rowOff>
    </xdr:to>
    <xdr:pic>
      <xdr:nvPicPr>
        <xdr:cNvPr id="9" name="Imagen 8" descr="Imagen de salida">
          <a:extLst>
            <a:ext uri="{FF2B5EF4-FFF2-40B4-BE49-F238E27FC236}">
              <a16:creationId xmlns:a16="http://schemas.microsoft.com/office/drawing/2014/main" id="{04B06E8D-D1BD-9D75-F672-A8EA26FFC0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9882466"/>
          <a:ext cx="4552950" cy="335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4</xdr:col>
      <xdr:colOff>18673</xdr:colOff>
      <xdr:row>9</xdr:row>
      <xdr:rowOff>180738</xdr:rowOff>
    </xdr:to>
    <xdr:pic>
      <xdr:nvPicPr>
        <xdr:cNvPr id="2" name="Imagen 1">
          <a:extLst>
            <a:ext uri="{FF2B5EF4-FFF2-40B4-BE49-F238E27FC236}">
              <a16:creationId xmlns:a16="http://schemas.microsoft.com/office/drawing/2014/main" id="{74B1502E-F1CE-E672-6941-06BFF2D48B50}"/>
            </a:ext>
          </a:extLst>
        </xdr:cNvPr>
        <xdr:cNvPicPr>
          <a:picLocks noChangeAspect="1"/>
        </xdr:cNvPicPr>
      </xdr:nvPicPr>
      <xdr:blipFill>
        <a:blip xmlns:r="http://schemas.openxmlformats.org/officeDocument/2006/relationships" r:embed="rId1"/>
        <a:stretch>
          <a:fillRect/>
        </a:stretch>
      </xdr:blipFill>
      <xdr:spPr>
        <a:xfrm>
          <a:off x="47625" y="0"/>
          <a:ext cx="3019048" cy="1895238"/>
        </a:xfrm>
        <a:prstGeom prst="rect">
          <a:avLst/>
        </a:prstGeom>
      </xdr:spPr>
    </xdr:pic>
    <xdr:clientData/>
  </xdr:twoCellAnchor>
  <xdr:twoCellAnchor editAs="oneCell">
    <xdr:from>
      <xdr:col>4</xdr:col>
      <xdr:colOff>409576</xdr:colOff>
      <xdr:row>0</xdr:row>
      <xdr:rowOff>0</xdr:rowOff>
    </xdr:from>
    <xdr:to>
      <xdr:col>12</xdr:col>
      <xdr:colOff>447676</xdr:colOff>
      <xdr:row>19</xdr:row>
      <xdr:rowOff>60960</xdr:rowOff>
    </xdr:to>
    <xdr:pic>
      <xdr:nvPicPr>
        <xdr:cNvPr id="3" name="Imagen 2">
          <a:extLst>
            <a:ext uri="{FF2B5EF4-FFF2-40B4-BE49-F238E27FC236}">
              <a16:creationId xmlns:a16="http://schemas.microsoft.com/office/drawing/2014/main" id="{21E08A9C-F38A-2803-94ED-29ABD0AE2703}"/>
            </a:ext>
          </a:extLst>
        </xdr:cNvPr>
        <xdr:cNvPicPr>
          <a:picLocks noChangeAspect="1"/>
        </xdr:cNvPicPr>
      </xdr:nvPicPr>
      <xdr:blipFill>
        <a:blip xmlns:r="http://schemas.openxmlformats.org/officeDocument/2006/relationships" r:embed="rId2"/>
        <a:stretch>
          <a:fillRect/>
        </a:stretch>
      </xdr:blipFill>
      <xdr:spPr>
        <a:xfrm>
          <a:off x="3457576" y="0"/>
          <a:ext cx="6134100" cy="3680460"/>
        </a:xfrm>
        <a:prstGeom prst="rect">
          <a:avLst/>
        </a:prstGeom>
      </xdr:spPr>
    </xdr:pic>
    <xdr:clientData/>
  </xdr:twoCellAnchor>
  <xdr:twoCellAnchor>
    <xdr:from>
      <xdr:col>4</xdr:col>
      <xdr:colOff>419101</xdr:colOff>
      <xdr:row>7</xdr:row>
      <xdr:rowOff>42485</xdr:rowOff>
    </xdr:from>
    <xdr:to>
      <xdr:col>7</xdr:col>
      <xdr:colOff>247651</xdr:colOff>
      <xdr:row>18</xdr:row>
      <xdr:rowOff>175835</xdr:rowOff>
    </xdr:to>
    <xdr:sp macro="" textlink="">
      <xdr:nvSpPr>
        <xdr:cNvPr id="4" name="Rectángulo 3">
          <a:extLst>
            <a:ext uri="{FF2B5EF4-FFF2-40B4-BE49-F238E27FC236}">
              <a16:creationId xmlns:a16="http://schemas.microsoft.com/office/drawing/2014/main" id="{B4C6BF7D-9926-0173-CABD-DC44D8C8F55F}"/>
            </a:ext>
          </a:extLst>
        </xdr:cNvPr>
        <xdr:cNvSpPr/>
      </xdr:nvSpPr>
      <xdr:spPr>
        <a:xfrm>
          <a:off x="3467101" y="1375985"/>
          <a:ext cx="2114550" cy="2228850"/>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38100</xdr:colOff>
      <xdr:row>12</xdr:row>
      <xdr:rowOff>128210</xdr:rowOff>
    </xdr:from>
    <xdr:to>
      <xdr:col>9</xdr:col>
      <xdr:colOff>571500</xdr:colOff>
      <xdr:row>18</xdr:row>
      <xdr:rowOff>166309</xdr:rowOff>
    </xdr:to>
    <xdr:sp macro="" textlink="">
      <xdr:nvSpPr>
        <xdr:cNvPr id="5" name="Rectángulo 4">
          <a:extLst>
            <a:ext uri="{FF2B5EF4-FFF2-40B4-BE49-F238E27FC236}">
              <a16:creationId xmlns:a16="http://schemas.microsoft.com/office/drawing/2014/main" id="{145DB1EF-766A-48CA-8CE1-0D5B865C25E8}"/>
            </a:ext>
          </a:extLst>
        </xdr:cNvPr>
        <xdr:cNvSpPr/>
      </xdr:nvSpPr>
      <xdr:spPr>
        <a:xfrm>
          <a:off x="5372100" y="2414210"/>
          <a:ext cx="2057400" cy="1181099"/>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10</xdr:row>
      <xdr:rowOff>47625</xdr:rowOff>
    </xdr:from>
    <xdr:to>
      <xdr:col>6</xdr:col>
      <xdr:colOff>742286</xdr:colOff>
      <xdr:row>23</xdr:row>
      <xdr:rowOff>85411</xdr:rowOff>
    </xdr:to>
    <xdr:pic>
      <xdr:nvPicPr>
        <xdr:cNvPr id="6" name="Imagen 5">
          <a:extLst>
            <a:ext uri="{FF2B5EF4-FFF2-40B4-BE49-F238E27FC236}">
              <a16:creationId xmlns:a16="http://schemas.microsoft.com/office/drawing/2014/main" id="{D6FB8842-CCD7-865A-FF12-EB8E34410A03}"/>
            </a:ext>
          </a:extLst>
        </xdr:cNvPr>
        <xdr:cNvPicPr>
          <a:picLocks noChangeAspect="1"/>
        </xdr:cNvPicPr>
      </xdr:nvPicPr>
      <xdr:blipFill>
        <a:blip xmlns:r="http://schemas.openxmlformats.org/officeDocument/2006/relationships" r:embed="rId3"/>
        <a:stretch>
          <a:fillRect/>
        </a:stretch>
      </xdr:blipFill>
      <xdr:spPr>
        <a:xfrm>
          <a:off x="0" y="1952625"/>
          <a:ext cx="5314286" cy="2514286"/>
        </a:xfrm>
        <a:prstGeom prst="rect">
          <a:avLst/>
        </a:prstGeom>
      </xdr:spPr>
    </xdr:pic>
    <xdr:clientData/>
  </xdr:twoCellAnchor>
  <xdr:twoCellAnchor editAs="oneCell">
    <xdr:from>
      <xdr:col>0</xdr:col>
      <xdr:colOff>0</xdr:colOff>
      <xdr:row>23</xdr:row>
      <xdr:rowOff>85725</xdr:rowOff>
    </xdr:from>
    <xdr:to>
      <xdr:col>6</xdr:col>
      <xdr:colOff>675619</xdr:colOff>
      <xdr:row>36</xdr:row>
      <xdr:rowOff>28273</xdr:rowOff>
    </xdr:to>
    <xdr:pic>
      <xdr:nvPicPr>
        <xdr:cNvPr id="7" name="Imagen 6">
          <a:extLst>
            <a:ext uri="{FF2B5EF4-FFF2-40B4-BE49-F238E27FC236}">
              <a16:creationId xmlns:a16="http://schemas.microsoft.com/office/drawing/2014/main" id="{8A58D5E7-E9BC-7DA6-C52E-BB05F84EDD33}"/>
            </a:ext>
          </a:extLst>
        </xdr:cNvPr>
        <xdr:cNvPicPr>
          <a:picLocks noChangeAspect="1"/>
        </xdr:cNvPicPr>
      </xdr:nvPicPr>
      <xdr:blipFill>
        <a:blip xmlns:r="http://schemas.openxmlformats.org/officeDocument/2006/relationships" r:embed="rId4"/>
        <a:stretch>
          <a:fillRect/>
        </a:stretch>
      </xdr:blipFill>
      <xdr:spPr>
        <a:xfrm>
          <a:off x="0" y="4467225"/>
          <a:ext cx="5247619" cy="2419048"/>
        </a:xfrm>
        <a:prstGeom prst="rect">
          <a:avLst/>
        </a:prstGeom>
      </xdr:spPr>
    </xdr:pic>
    <xdr:clientData/>
  </xdr:twoCellAnchor>
  <xdr:twoCellAnchor editAs="oneCell">
    <xdr:from>
      <xdr:col>0</xdr:col>
      <xdr:colOff>0</xdr:colOff>
      <xdr:row>36</xdr:row>
      <xdr:rowOff>57150</xdr:rowOff>
    </xdr:from>
    <xdr:to>
      <xdr:col>6</xdr:col>
      <xdr:colOff>723238</xdr:colOff>
      <xdr:row>49</xdr:row>
      <xdr:rowOff>75888</xdr:rowOff>
    </xdr:to>
    <xdr:pic>
      <xdr:nvPicPr>
        <xdr:cNvPr id="8" name="Imagen 7">
          <a:extLst>
            <a:ext uri="{FF2B5EF4-FFF2-40B4-BE49-F238E27FC236}">
              <a16:creationId xmlns:a16="http://schemas.microsoft.com/office/drawing/2014/main" id="{F14A3237-801F-F41E-8180-8465AC6F2335}"/>
            </a:ext>
          </a:extLst>
        </xdr:cNvPr>
        <xdr:cNvPicPr>
          <a:picLocks noChangeAspect="1"/>
        </xdr:cNvPicPr>
      </xdr:nvPicPr>
      <xdr:blipFill>
        <a:blip xmlns:r="http://schemas.openxmlformats.org/officeDocument/2006/relationships" r:embed="rId5"/>
        <a:stretch>
          <a:fillRect/>
        </a:stretch>
      </xdr:blipFill>
      <xdr:spPr>
        <a:xfrm>
          <a:off x="0" y="6915150"/>
          <a:ext cx="5295238" cy="2495238"/>
        </a:xfrm>
        <a:prstGeom prst="rect">
          <a:avLst/>
        </a:prstGeom>
      </xdr:spPr>
    </xdr:pic>
    <xdr:clientData/>
  </xdr:twoCellAnchor>
  <xdr:twoCellAnchor editAs="oneCell">
    <xdr:from>
      <xdr:col>0</xdr:col>
      <xdr:colOff>0</xdr:colOff>
      <xdr:row>52</xdr:row>
      <xdr:rowOff>0</xdr:rowOff>
    </xdr:from>
    <xdr:to>
      <xdr:col>6</xdr:col>
      <xdr:colOff>570857</xdr:colOff>
      <xdr:row>71</xdr:row>
      <xdr:rowOff>104309</xdr:rowOff>
    </xdr:to>
    <xdr:pic>
      <xdr:nvPicPr>
        <xdr:cNvPr id="9" name="Imagen 8">
          <a:extLst>
            <a:ext uri="{FF2B5EF4-FFF2-40B4-BE49-F238E27FC236}">
              <a16:creationId xmlns:a16="http://schemas.microsoft.com/office/drawing/2014/main" id="{C2E0FC01-2EF1-7984-FEC4-8B34526A8452}"/>
            </a:ext>
          </a:extLst>
        </xdr:cNvPr>
        <xdr:cNvPicPr>
          <a:picLocks noChangeAspect="1"/>
        </xdr:cNvPicPr>
      </xdr:nvPicPr>
      <xdr:blipFill>
        <a:blip xmlns:r="http://schemas.openxmlformats.org/officeDocument/2006/relationships" r:embed="rId6"/>
        <a:stretch>
          <a:fillRect/>
        </a:stretch>
      </xdr:blipFill>
      <xdr:spPr>
        <a:xfrm>
          <a:off x="0" y="9906000"/>
          <a:ext cx="5142857" cy="3723809"/>
        </a:xfrm>
        <a:prstGeom prst="rect">
          <a:avLst/>
        </a:prstGeom>
      </xdr:spPr>
    </xdr:pic>
    <xdr:clientData/>
  </xdr:twoCellAnchor>
  <xdr:twoCellAnchor editAs="oneCell">
    <xdr:from>
      <xdr:col>12</xdr:col>
      <xdr:colOff>752475</xdr:colOff>
      <xdr:row>0</xdr:row>
      <xdr:rowOff>171450</xdr:rowOff>
    </xdr:from>
    <xdr:to>
      <xdr:col>15</xdr:col>
      <xdr:colOff>704570</xdr:colOff>
      <xdr:row>5</xdr:row>
      <xdr:rowOff>133236</xdr:rowOff>
    </xdr:to>
    <xdr:pic>
      <xdr:nvPicPr>
        <xdr:cNvPr id="10" name="Imagen 9">
          <a:extLst>
            <a:ext uri="{FF2B5EF4-FFF2-40B4-BE49-F238E27FC236}">
              <a16:creationId xmlns:a16="http://schemas.microsoft.com/office/drawing/2014/main" id="{0E08CE3F-A653-4676-A78F-F45E736AF80D}"/>
            </a:ext>
          </a:extLst>
        </xdr:cNvPr>
        <xdr:cNvPicPr>
          <a:picLocks noChangeAspect="1"/>
        </xdr:cNvPicPr>
      </xdr:nvPicPr>
      <xdr:blipFill>
        <a:blip xmlns:r="http://schemas.openxmlformats.org/officeDocument/2006/relationships" r:embed="rId7"/>
        <a:stretch>
          <a:fillRect/>
        </a:stretch>
      </xdr:blipFill>
      <xdr:spPr>
        <a:xfrm>
          <a:off x="9896475" y="171450"/>
          <a:ext cx="2238095" cy="914286"/>
        </a:xfrm>
        <a:prstGeom prst="rect">
          <a:avLst/>
        </a:prstGeom>
      </xdr:spPr>
    </xdr:pic>
    <xdr:clientData/>
  </xdr:twoCellAnchor>
  <xdr:twoCellAnchor editAs="oneCell">
    <xdr:from>
      <xdr:col>7</xdr:col>
      <xdr:colOff>561975</xdr:colOff>
      <xdr:row>52</xdr:row>
      <xdr:rowOff>161925</xdr:rowOff>
    </xdr:from>
    <xdr:to>
      <xdr:col>10</xdr:col>
      <xdr:colOff>514070</xdr:colOff>
      <xdr:row>57</xdr:row>
      <xdr:rowOff>123711</xdr:rowOff>
    </xdr:to>
    <xdr:pic>
      <xdr:nvPicPr>
        <xdr:cNvPr id="11" name="Imagen 10">
          <a:extLst>
            <a:ext uri="{FF2B5EF4-FFF2-40B4-BE49-F238E27FC236}">
              <a16:creationId xmlns:a16="http://schemas.microsoft.com/office/drawing/2014/main" id="{10693151-7A92-4DA5-B8EB-658506E3162B}"/>
            </a:ext>
          </a:extLst>
        </xdr:cNvPr>
        <xdr:cNvPicPr>
          <a:picLocks noChangeAspect="1"/>
        </xdr:cNvPicPr>
      </xdr:nvPicPr>
      <xdr:blipFill>
        <a:blip xmlns:r="http://schemas.openxmlformats.org/officeDocument/2006/relationships" r:embed="rId7"/>
        <a:stretch>
          <a:fillRect/>
        </a:stretch>
      </xdr:blipFill>
      <xdr:spPr>
        <a:xfrm>
          <a:off x="5895975" y="10067925"/>
          <a:ext cx="2238095" cy="914286"/>
        </a:xfrm>
        <a:prstGeom prst="rect">
          <a:avLst/>
        </a:prstGeom>
      </xdr:spPr>
    </xdr:pic>
    <xdr:clientData/>
  </xdr:twoCellAnchor>
  <xdr:twoCellAnchor>
    <xdr:from>
      <xdr:col>2</xdr:col>
      <xdr:colOff>104775</xdr:colOff>
      <xdr:row>65</xdr:row>
      <xdr:rowOff>95250</xdr:rowOff>
    </xdr:from>
    <xdr:to>
      <xdr:col>3</xdr:col>
      <xdr:colOff>581025</xdr:colOff>
      <xdr:row>67</xdr:row>
      <xdr:rowOff>104775</xdr:rowOff>
    </xdr:to>
    <xdr:sp macro="" textlink="">
      <xdr:nvSpPr>
        <xdr:cNvPr id="12" name="Rectángulo 11">
          <a:extLst>
            <a:ext uri="{FF2B5EF4-FFF2-40B4-BE49-F238E27FC236}">
              <a16:creationId xmlns:a16="http://schemas.microsoft.com/office/drawing/2014/main" id="{6EB629FD-4A16-E8BB-B7BE-E33E96305D72}"/>
            </a:ext>
          </a:extLst>
        </xdr:cNvPr>
        <xdr:cNvSpPr/>
      </xdr:nvSpPr>
      <xdr:spPr>
        <a:xfrm>
          <a:off x="1628775" y="12477750"/>
          <a:ext cx="1238250" cy="3905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10</xdr:col>
      <xdr:colOff>9525</xdr:colOff>
      <xdr:row>20</xdr:row>
      <xdr:rowOff>27410</xdr:rowOff>
    </xdr:from>
    <xdr:to>
      <xdr:col>15</xdr:col>
      <xdr:colOff>37194</xdr:colOff>
      <xdr:row>30</xdr:row>
      <xdr:rowOff>180486</xdr:rowOff>
    </xdr:to>
    <xdr:pic>
      <xdr:nvPicPr>
        <xdr:cNvPr id="13" name="Imagen 12">
          <a:extLst>
            <a:ext uri="{FF2B5EF4-FFF2-40B4-BE49-F238E27FC236}">
              <a16:creationId xmlns:a16="http://schemas.microsoft.com/office/drawing/2014/main" id="{F5DA6A55-2B88-8442-B47C-2C7924E652F1}"/>
            </a:ext>
          </a:extLst>
        </xdr:cNvPr>
        <xdr:cNvPicPr>
          <a:picLocks noChangeAspect="1"/>
        </xdr:cNvPicPr>
      </xdr:nvPicPr>
      <xdr:blipFill>
        <a:blip xmlns:r="http://schemas.openxmlformats.org/officeDocument/2006/relationships" r:embed="rId8"/>
        <a:stretch>
          <a:fillRect/>
        </a:stretch>
      </xdr:blipFill>
      <xdr:spPr>
        <a:xfrm>
          <a:off x="7629525" y="3837410"/>
          <a:ext cx="3837669" cy="206760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indy Lorena Murcia Florez" id="{A3265705-E4EB-4E58-929F-AC7C79AE65B1}" userId="S::smurcia@dnp.gov.co::4b175f4e-f540-40fc-b3d8-a6481cd9e9d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63DDF5-C14D-4314-B6EC-9A67E541D388}" name="Tabla1" displayName="Tabla1" ref="A44:E101" totalsRowShown="0" headerRowDxfId="6" dataDxfId="5">
  <autoFilter ref="A44:E101" xr:uid="{C663DDF5-C14D-4314-B6EC-9A67E541D388}"/>
  <tableColumns count="5">
    <tableColumn id="1" xr3:uid="{17BC3805-91DF-4696-9FCC-D624CE077C9D}" name="Nombre de la variable" dataDxfId="4"/>
    <tableColumn id="2" xr3:uid="{711A9AA3-396A-446D-9393-CF71C5AE3A8B}" name="Descripción" dataDxfId="3"/>
    <tableColumn id="3" xr3:uid="{ED7C40EB-057D-43AF-9FDA-C3B897FE307B}" name="Tipo" dataDxfId="2"/>
    <tableColumn id="5" xr3:uid="{F2C87CD4-FAE9-4578-8CD9-A09CB0EDC16D}" name="Fuente" dataDxfId="1"/>
    <tableColumn id="4" xr3:uid="{BC510D55-6476-4C2D-A910-8B841D93EE4F}" name="Vigencia"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F1" dT="2024-09-20T16:59:52.63" personId="{A3265705-E4EB-4E58-929F-AC7C79AE65B1}" id="{E4B67C87-C826-4AA2-B7B8-BCDDB892E453}">
    <text>Excluye Nueva Belén de Bajirá del cálculo</text>
  </threadedComment>
  <threadedComment ref="F45" dT="2024-09-20T16:59:52.63" personId="{A3265705-E4EB-4E58-929F-AC7C79AE65B1}" id="{E81C3C28-F046-4751-AD9D-C4B322037495}">
    <text>Excluye Nueva Belén de Bajirá del cálculo</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hyperlink" Target="https://colaboracion.dnp.gov.co/CDT/Desarrollo%20Territorial/Gu%C3%ADa%20de%20orientaciones%202022%20PROCESO%20MDET.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91367-3A71-4385-B1B1-F0F39B31916F}">
  <sheetPr>
    <tabColor rgb="FFFFC000"/>
  </sheetPr>
  <dimension ref="A1:J101"/>
  <sheetViews>
    <sheetView showGridLines="0" topLeftCell="A8" zoomScale="79" workbookViewId="0">
      <selection activeCell="C33" sqref="C33"/>
    </sheetView>
  </sheetViews>
  <sheetFormatPr baseColWidth="10" defaultColWidth="11.42578125" defaultRowHeight="15" x14ac:dyDescent="0.25"/>
  <cols>
    <col min="1" max="1" width="81.28515625" customWidth="1"/>
    <col min="2" max="2" width="25.140625" customWidth="1"/>
    <col min="3" max="3" width="39.85546875" customWidth="1"/>
    <col min="4" max="4" width="1.85546875" customWidth="1"/>
    <col min="8" max="8" width="21.85546875" customWidth="1"/>
    <col min="9" max="9" width="50" customWidth="1"/>
    <col min="10" max="10" width="32.85546875" customWidth="1"/>
    <col min="11" max="11" width="31.5703125" customWidth="1"/>
    <col min="12" max="12" width="35.7109375" customWidth="1"/>
    <col min="13" max="13" width="22.85546875" customWidth="1"/>
  </cols>
  <sheetData>
    <row r="1" spans="1:10" x14ac:dyDescent="0.25">
      <c r="A1" s="83" t="s">
        <v>0</v>
      </c>
      <c r="B1" s="83"/>
      <c r="C1" s="83"/>
      <c r="D1" s="3"/>
      <c r="E1" s="83" t="s">
        <v>1</v>
      </c>
      <c r="F1" s="83"/>
      <c r="G1" s="83"/>
      <c r="H1" s="83"/>
      <c r="I1" s="83"/>
    </row>
    <row r="2" spans="1:10" ht="15" customHeight="1" x14ac:dyDescent="0.25">
      <c r="A2" s="4" t="s">
        <v>2</v>
      </c>
      <c r="B2" s="5" t="s">
        <v>3</v>
      </c>
      <c r="C2" s="5" t="s">
        <v>4</v>
      </c>
      <c r="D2" s="3"/>
      <c r="E2" s="82" t="s">
        <v>5</v>
      </c>
      <c r="F2" s="82"/>
      <c r="G2" s="82"/>
      <c r="H2" s="82"/>
      <c r="I2" s="82"/>
    </row>
    <row r="3" spans="1:10" x14ac:dyDescent="0.25">
      <c r="A3" s="79" t="s">
        <v>6</v>
      </c>
      <c r="B3" s="80"/>
      <c r="C3" s="81"/>
      <c r="D3" s="3"/>
      <c r="E3" s="82"/>
      <c r="F3" s="82"/>
      <c r="G3" s="82"/>
      <c r="H3" s="82"/>
      <c r="I3" s="82"/>
    </row>
    <row r="4" spans="1:10" ht="45" x14ac:dyDescent="0.25">
      <c r="A4" s="6" t="s">
        <v>7</v>
      </c>
      <c r="B4" s="6" t="s">
        <v>8</v>
      </c>
      <c r="C4" s="88" t="s">
        <v>9</v>
      </c>
      <c r="D4" s="3"/>
      <c r="E4" s="82"/>
      <c r="F4" s="82"/>
      <c r="G4" s="82"/>
      <c r="H4" s="82"/>
      <c r="I4" s="82"/>
    </row>
    <row r="5" spans="1:10" ht="30" x14ac:dyDescent="0.25">
      <c r="A5" s="7" t="s">
        <v>10</v>
      </c>
      <c r="B5" s="6" t="s">
        <v>11</v>
      </c>
      <c r="C5" s="89"/>
      <c r="D5" s="3"/>
      <c r="E5" s="82"/>
      <c r="F5" s="82"/>
      <c r="G5" s="82"/>
      <c r="H5" s="82"/>
      <c r="I5" s="82"/>
      <c r="J5" t="s">
        <v>12</v>
      </c>
    </row>
    <row r="6" spans="1:10" ht="45" x14ac:dyDescent="0.25">
      <c r="A6" s="6" t="s">
        <v>13</v>
      </c>
      <c r="B6" s="6" t="s">
        <v>14</v>
      </c>
      <c r="C6" s="8"/>
      <c r="D6" s="3"/>
      <c r="E6" s="82"/>
      <c r="F6" s="82"/>
      <c r="G6" s="82"/>
      <c r="H6" s="82"/>
      <c r="I6" s="82"/>
    </row>
    <row r="7" spans="1:10" x14ac:dyDescent="0.25">
      <c r="A7" s="85" t="s">
        <v>15</v>
      </c>
      <c r="B7" s="86"/>
      <c r="C7" s="87"/>
      <c r="D7" s="3"/>
      <c r="E7" s="82"/>
      <c r="F7" s="82"/>
      <c r="G7" s="82"/>
      <c r="H7" s="82"/>
      <c r="I7" s="82"/>
    </row>
    <row r="8" spans="1:10" ht="105" x14ac:dyDescent="0.25">
      <c r="A8" s="6" t="s">
        <v>16</v>
      </c>
      <c r="B8" s="6" t="s">
        <v>17</v>
      </c>
      <c r="C8" s="84" t="s">
        <v>18</v>
      </c>
      <c r="D8" s="3"/>
      <c r="E8" s="82"/>
      <c r="F8" s="82"/>
      <c r="G8" s="82"/>
      <c r="H8" s="82"/>
      <c r="I8" s="82"/>
      <c r="J8" s="10"/>
    </row>
    <row r="9" spans="1:10" ht="30" x14ac:dyDescent="0.25">
      <c r="A9" s="6" t="s">
        <v>19</v>
      </c>
      <c r="B9" s="6" t="s">
        <v>17</v>
      </c>
      <c r="C9" s="84"/>
      <c r="D9" s="3"/>
      <c r="E9" s="82"/>
      <c r="F9" s="82"/>
      <c r="G9" s="82"/>
      <c r="H9" s="82"/>
      <c r="I9" s="82"/>
    </row>
    <row r="10" spans="1:10" ht="30" x14ac:dyDescent="0.25">
      <c r="A10" s="6" t="s">
        <v>20</v>
      </c>
      <c r="B10" s="6" t="s">
        <v>17</v>
      </c>
      <c r="C10" s="84"/>
      <c r="D10" s="3"/>
      <c r="E10" s="82"/>
      <c r="F10" s="82"/>
      <c r="G10" s="82"/>
      <c r="H10" s="82"/>
      <c r="I10" s="82"/>
    </row>
    <row r="11" spans="1:10" ht="30" x14ac:dyDescent="0.25">
      <c r="A11" s="6" t="s">
        <v>21</v>
      </c>
      <c r="B11" s="6" t="s">
        <v>17</v>
      </c>
      <c r="C11" s="9" t="s">
        <v>22</v>
      </c>
      <c r="D11" s="3"/>
      <c r="E11" s="82"/>
      <c r="F11" s="82"/>
      <c r="G11" s="82"/>
      <c r="H11" s="82"/>
      <c r="I11" s="82"/>
    </row>
    <row r="12" spans="1:10" x14ac:dyDescent="0.25">
      <c r="A12" s="85" t="s">
        <v>23</v>
      </c>
      <c r="B12" s="86"/>
      <c r="C12" s="87"/>
      <c r="D12" s="3"/>
      <c r="E12" s="82"/>
      <c r="F12" s="82"/>
      <c r="G12" s="82"/>
      <c r="H12" s="82"/>
      <c r="I12" s="82"/>
    </row>
    <row r="13" spans="1:10" ht="150" x14ac:dyDescent="0.25">
      <c r="A13" s="6" t="s">
        <v>24</v>
      </c>
      <c r="B13" s="6" t="s">
        <v>25</v>
      </c>
      <c r="C13" s="6" t="s">
        <v>26</v>
      </c>
      <c r="D13" s="3"/>
      <c r="E13" s="82"/>
      <c r="F13" s="82"/>
      <c r="G13" s="82"/>
      <c r="H13" s="82"/>
      <c r="I13" s="82"/>
    </row>
    <row r="14" spans="1:10" ht="130.5" customHeight="1" x14ac:dyDescent="0.25">
      <c r="A14" s="6" t="s">
        <v>27</v>
      </c>
      <c r="B14" s="6" t="s">
        <v>28</v>
      </c>
      <c r="C14" s="6" t="s">
        <v>29</v>
      </c>
      <c r="D14" s="3"/>
      <c r="E14" s="82"/>
      <c r="F14" s="82"/>
      <c r="G14" s="82"/>
      <c r="H14" s="82"/>
      <c r="I14" s="82"/>
    </row>
    <row r="15" spans="1:10" ht="75" x14ac:dyDescent="0.25">
      <c r="A15" s="6" t="s">
        <v>30</v>
      </c>
      <c r="B15" s="6" t="s">
        <v>28</v>
      </c>
      <c r="C15" s="6" t="s">
        <v>31</v>
      </c>
      <c r="D15" s="3"/>
      <c r="E15" s="82"/>
      <c r="F15" s="82"/>
      <c r="G15" s="82"/>
      <c r="H15" s="82"/>
      <c r="I15" s="82"/>
    </row>
    <row r="16" spans="1:10" x14ac:dyDescent="0.25">
      <c r="A16" s="79" t="s">
        <v>32</v>
      </c>
      <c r="B16" s="80"/>
      <c r="C16" s="81"/>
      <c r="D16" s="3"/>
      <c r="E16" s="82"/>
      <c r="F16" s="82"/>
      <c r="G16" s="82"/>
      <c r="H16" s="82"/>
      <c r="I16" s="82"/>
    </row>
    <row r="17" spans="1:9" x14ac:dyDescent="0.25">
      <c r="A17" s="9" t="s">
        <v>33</v>
      </c>
      <c r="B17" s="6" t="s">
        <v>34</v>
      </c>
      <c r="C17" s="8"/>
      <c r="D17" s="3"/>
      <c r="E17" s="82"/>
      <c r="F17" s="82"/>
      <c r="G17" s="82"/>
      <c r="H17" s="82"/>
      <c r="I17" s="82"/>
    </row>
    <row r="18" spans="1:9" x14ac:dyDescent="0.25">
      <c r="A18" s="8" t="s">
        <v>35</v>
      </c>
      <c r="B18" s="6" t="s">
        <v>36</v>
      </c>
      <c r="C18" s="8"/>
      <c r="D18" s="3"/>
      <c r="E18" s="82"/>
      <c r="F18" s="82"/>
      <c r="G18" s="82"/>
      <c r="H18" s="82"/>
      <c r="I18" s="82"/>
    </row>
    <row r="19" spans="1:9" x14ac:dyDescent="0.25">
      <c r="B19" s="1"/>
      <c r="E19" s="2"/>
      <c r="F19" s="2"/>
      <c r="G19" s="2"/>
      <c r="H19" s="2"/>
      <c r="I19" s="2"/>
    </row>
    <row r="20" spans="1:9" x14ac:dyDescent="0.25">
      <c r="A20" s="11" t="s">
        <v>37</v>
      </c>
      <c r="B20" s="1"/>
      <c r="E20" s="2"/>
      <c r="F20" s="2"/>
      <c r="G20" s="2"/>
      <c r="H20" s="2"/>
      <c r="I20" s="2"/>
    </row>
    <row r="21" spans="1:9" x14ac:dyDescent="0.25">
      <c r="E21" s="2"/>
      <c r="F21" s="2"/>
      <c r="G21" s="2"/>
      <c r="H21" s="2"/>
      <c r="I21" s="2"/>
    </row>
    <row r="24" spans="1:9" x14ac:dyDescent="0.25">
      <c r="A24" s="12" t="s">
        <v>38</v>
      </c>
    </row>
    <row r="43" spans="1:5" x14ac:dyDescent="0.25">
      <c r="A43" t="s">
        <v>39</v>
      </c>
    </row>
    <row r="44" spans="1:5" x14ac:dyDescent="0.25">
      <c r="A44" s="20" t="s">
        <v>40</v>
      </c>
      <c r="B44" s="20" t="s">
        <v>41</v>
      </c>
      <c r="C44" s="20" t="s">
        <v>42</v>
      </c>
      <c r="D44" s="20" t="s">
        <v>3</v>
      </c>
      <c r="E44" s="20" t="s">
        <v>43</v>
      </c>
    </row>
    <row r="45" spans="1:5" x14ac:dyDescent="0.25">
      <c r="A45" s="9" t="s">
        <v>44</v>
      </c>
      <c r="B45" s="9" t="s">
        <v>45</v>
      </c>
      <c r="C45" s="9" t="s">
        <v>46</v>
      </c>
      <c r="D45" s="9" t="s">
        <v>47</v>
      </c>
      <c r="E45" s="20" t="s">
        <v>47</v>
      </c>
    </row>
    <row r="46" spans="1:5" x14ac:dyDescent="0.25">
      <c r="A46" s="9" t="s">
        <v>48</v>
      </c>
      <c r="B46" s="9" t="s">
        <v>49</v>
      </c>
      <c r="C46" s="9" t="s">
        <v>46</v>
      </c>
      <c r="D46" s="9" t="s">
        <v>47</v>
      </c>
      <c r="E46" s="20" t="s">
        <v>47</v>
      </c>
    </row>
    <row r="47" spans="1:5" x14ac:dyDescent="0.25">
      <c r="A47" s="9" t="s">
        <v>50</v>
      </c>
      <c r="B47" s="9" t="s">
        <v>51</v>
      </c>
      <c r="C47" s="9" t="s">
        <v>46</v>
      </c>
      <c r="D47" s="9" t="s">
        <v>52</v>
      </c>
      <c r="E47" s="20" t="s">
        <v>47</v>
      </c>
    </row>
    <row r="48" spans="1:5" x14ac:dyDescent="0.25">
      <c r="A48" s="9" t="s">
        <v>53</v>
      </c>
      <c r="B48" s="9" t="s">
        <v>54</v>
      </c>
      <c r="C48" s="9" t="s">
        <v>55</v>
      </c>
      <c r="D48" s="9" t="s">
        <v>52</v>
      </c>
      <c r="E48" s="20" t="s">
        <v>47</v>
      </c>
    </row>
    <row r="49" spans="1:5" x14ac:dyDescent="0.25">
      <c r="A49" s="9" t="s">
        <v>56</v>
      </c>
      <c r="B49" s="9" t="s">
        <v>57</v>
      </c>
      <c r="C49" s="9" t="s">
        <v>58</v>
      </c>
      <c r="D49" s="9" t="s">
        <v>59</v>
      </c>
      <c r="E49" s="20" t="s">
        <v>60</v>
      </c>
    </row>
    <row r="50" spans="1:5" x14ac:dyDescent="0.25">
      <c r="A50" s="9" t="s">
        <v>61</v>
      </c>
      <c r="B50" s="9" t="s">
        <v>62</v>
      </c>
      <c r="C50" s="9" t="s">
        <v>63</v>
      </c>
      <c r="D50" s="9" t="s">
        <v>64</v>
      </c>
      <c r="E50" s="20" t="s">
        <v>60</v>
      </c>
    </row>
    <row r="51" spans="1:5" x14ac:dyDescent="0.25">
      <c r="A51" s="9" t="s">
        <v>65</v>
      </c>
      <c r="B51" s="9" t="s">
        <v>66</v>
      </c>
      <c r="C51" s="9" t="s">
        <v>63</v>
      </c>
      <c r="D51" s="9" t="s">
        <v>64</v>
      </c>
      <c r="E51" s="20" t="s">
        <v>60</v>
      </c>
    </row>
    <row r="52" spans="1:5" x14ac:dyDescent="0.25">
      <c r="A52" s="9" t="s">
        <v>67</v>
      </c>
      <c r="B52" s="9" t="s">
        <v>68</v>
      </c>
      <c r="C52" s="9" t="s">
        <v>63</v>
      </c>
      <c r="D52" s="9" t="s">
        <v>69</v>
      </c>
      <c r="E52" s="20" t="s">
        <v>60</v>
      </c>
    </row>
    <row r="53" spans="1:5" x14ac:dyDescent="0.25">
      <c r="A53" s="9" t="s">
        <v>70</v>
      </c>
      <c r="B53" s="9" t="s">
        <v>71</v>
      </c>
      <c r="C53" s="9" t="s">
        <v>63</v>
      </c>
      <c r="D53" s="9" t="s">
        <v>69</v>
      </c>
      <c r="E53" s="20" t="s">
        <v>60</v>
      </c>
    </row>
    <row r="54" spans="1:5" x14ac:dyDescent="0.25">
      <c r="A54" s="9" t="s">
        <v>72</v>
      </c>
      <c r="B54" s="9" t="s">
        <v>73</v>
      </c>
      <c r="C54" s="9" t="s">
        <v>63</v>
      </c>
      <c r="D54" s="9" t="s">
        <v>69</v>
      </c>
      <c r="E54" s="20" t="s">
        <v>60</v>
      </c>
    </row>
    <row r="55" spans="1:5" x14ac:dyDescent="0.25">
      <c r="A55" s="9" t="s">
        <v>74</v>
      </c>
      <c r="B55" s="9" t="s">
        <v>75</v>
      </c>
      <c r="C55" s="9" t="s">
        <v>46</v>
      </c>
      <c r="D55" s="9" t="s">
        <v>76</v>
      </c>
      <c r="E55" s="20" t="s">
        <v>60</v>
      </c>
    </row>
    <row r="56" spans="1:5" x14ac:dyDescent="0.25">
      <c r="A56" s="9" t="s">
        <v>77</v>
      </c>
      <c r="B56" s="9" t="s">
        <v>78</v>
      </c>
      <c r="C56" s="9" t="s">
        <v>46</v>
      </c>
      <c r="D56" s="9" t="s">
        <v>79</v>
      </c>
      <c r="E56" s="20" t="s">
        <v>60</v>
      </c>
    </row>
    <row r="57" spans="1:5" x14ac:dyDescent="0.25">
      <c r="A57" s="9" t="s">
        <v>80</v>
      </c>
      <c r="B57" s="9" t="s">
        <v>81</v>
      </c>
      <c r="C57" s="9" t="s">
        <v>46</v>
      </c>
      <c r="D57" s="9" t="s">
        <v>79</v>
      </c>
      <c r="E57" s="20" t="s">
        <v>60</v>
      </c>
    </row>
    <row r="58" spans="1:5" x14ac:dyDescent="0.25">
      <c r="A58" s="9" t="s">
        <v>82</v>
      </c>
      <c r="B58" s="9" t="s">
        <v>83</v>
      </c>
      <c r="C58" s="9" t="s">
        <v>46</v>
      </c>
      <c r="D58" s="9" t="s">
        <v>79</v>
      </c>
      <c r="E58" s="20" t="s">
        <v>60</v>
      </c>
    </row>
    <row r="59" spans="1:5" x14ac:dyDescent="0.25">
      <c r="A59" s="9" t="s">
        <v>84</v>
      </c>
      <c r="B59" s="9" t="s">
        <v>85</v>
      </c>
      <c r="C59" s="9" t="s">
        <v>46</v>
      </c>
      <c r="D59" s="9" t="s">
        <v>79</v>
      </c>
      <c r="E59" s="20" t="s">
        <v>60</v>
      </c>
    </row>
    <row r="60" spans="1:5" x14ac:dyDescent="0.25">
      <c r="A60" s="9" t="s">
        <v>86</v>
      </c>
      <c r="B60" s="9" t="s">
        <v>87</v>
      </c>
      <c r="C60" s="9" t="s">
        <v>46</v>
      </c>
      <c r="D60" s="9" t="s">
        <v>79</v>
      </c>
      <c r="E60" s="20" t="s">
        <v>60</v>
      </c>
    </row>
    <row r="61" spans="1:5" x14ac:dyDescent="0.25">
      <c r="A61" s="9" t="s">
        <v>88</v>
      </c>
      <c r="B61" s="9" t="s">
        <v>89</v>
      </c>
      <c r="C61" s="9" t="s">
        <v>46</v>
      </c>
      <c r="D61" s="9" t="s">
        <v>79</v>
      </c>
      <c r="E61" s="20" t="s">
        <v>60</v>
      </c>
    </row>
    <row r="62" spans="1:5" x14ac:dyDescent="0.25">
      <c r="A62" s="9" t="s">
        <v>90</v>
      </c>
      <c r="B62" s="9" t="s">
        <v>91</v>
      </c>
      <c r="C62" s="9" t="s">
        <v>46</v>
      </c>
      <c r="D62" s="9" t="s">
        <v>79</v>
      </c>
      <c r="E62" s="20" t="s">
        <v>60</v>
      </c>
    </row>
    <row r="63" spans="1:5" x14ac:dyDescent="0.25">
      <c r="A63" s="9" t="s">
        <v>92</v>
      </c>
      <c r="B63" s="9" t="s">
        <v>93</v>
      </c>
      <c r="C63" s="9" t="s">
        <v>46</v>
      </c>
      <c r="D63" s="9" t="s">
        <v>79</v>
      </c>
      <c r="E63" s="20" t="s">
        <v>60</v>
      </c>
    </row>
    <row r="64" spans="1:5" x14ac:dyDescent="0.25">
      <c r="A64" s="9" t="s">
        <v>94</v>
      </c>
      <c r="B64" s="22" t="s">
        <v>95</v>
      </c>
      <c r="C64" s="9" t="s">
        <v>63</v>
      </c>
      <c r="D64" s="9" t="s">
        <v>96</v>
      </c>
      <c r="E64" s="20" t="s">
        <v>60</v>
      </c>
    </row>
    <row r="65" spans="1:5" x14ac:dyDescent="0.25">
      <c r="A65" s="9" t="s">
        <v>97</v>
      </c>
      <c r="B65" s="22" t="s">
        <v>98</v>
      </c>
      <c r="C65" s="9" t="s">
        <v>63</v>
      </c>
      <c r="D65" s="9" t="s">
        <v>96</v>
      </c>
      <c r="E65" s="20" t="s">
        <v>60</v>
      </c>
    </row>
    <row r="66" spans="1:5" x14ac:dyDescent="0.25">
      <c r="A66" s="9" t="s">
        <v>99</v>
      </c>
      <c r="B66" s="22" t="s">
        <v>100</v>
      </c>
      <c r="C66" s="9" t="s">
        <v>63</v>
      </c>
      <c r="D66" s="9" t="s">
        <v>101</v>
      </c>
      <c r="E66" s="20" t="s">
        <v>60</v>
      </c>
    </row>
    <row r="67" spans="1:5" x14ac:dyDescent="0.25">
      <c r="A67" s="9" t="s">
        <v>102</v>
      </c>
      <c r="B67" s="22" t="s">
        <v>103</v>
      </c>
      <c r="C67" s="9" t="s">
        <v>46</v>
      </c>
      <c r="D67" s="9" t="s">
        <v>104</v>
      </c>
      <c r="E67" s="20" t="s">
        <v>60</v>
      </c>
    </row>
    <row r="68" spans="1:5" x14ac:dyDescent="0.25">
      <c r="A68" s="9" t="s">
        <v>105</v>
      </c>
      <c r="B68" s="22" t="s">
        <v>106</v>
      </c>
      <c r="C68" s="9" t="s">
        <v>46</v>
      </c>
      <c r="D68" s="9" t="s">
        <v>104</v>
      </c>
      <c r="E68" s="20" t="s">
        <v>60</v>
      </c>
    </row>
    <row r="69" spans="1:5" x14ac:dyDescent="0.25">
      <c r="A69" s="9" t="s">
        <v>107</v>
      </c>
      <c r="B69" s="23" t="s">
        <v>108</v>
      </c>
      <c r="C69" s="9" t="s">
        <v>63</v>
      </c>
      <c r="D69" s="9" t="s">
        <v>52</v>
      </c>
      <c r="E69" s="20" t="s">
        <v>60</v>
      </c>
    </row>
    <row r="70" spans="1:5" x14ac:dyDescent="0.25">
      <c r="A70" s="9" t="s">
        <v>109</v>
      </c>
      <c r="B70" s="23" t="s">
        <v>110</v>
      </c>
      <c r="C70" s="9" t="s">
        <v>63</v>
      </c>
      <c r="D70" s="9" t="s">
        <v>111</v>
      </c>
      <c r="E70" s="20" t="s">
        <v>60</v>
      </c>
    </row>
    <row r="71" spans="1:5" x14ac:dyDescent="0.25">
      <c r="A71" s="9" t="s">
        <v>112</v>
      </c>
      <c r="B71" s="23" t="s">
        <v>113</v>
      </c>
      <c r="C71" s="9" t="s">
        <v>63</v>
      </c>
      <c r="D71" s="9" t="s">
        <v>111</v>
      </c>
      <c r="E71" s="20" t="s">
        <v>60</v>
      </c>
    </row>
    <row r="72" spans="1:5" x14ac:dyDescent="0.25">
      <c r="A72" s="9" t="s">
        <v>114</v>
      </c>
      <c r="B72" s="24" t="s">
        <v>115</v>
      </c>
      <c r="C72" s="9" t="s">
        <v>63</v>
      </c>
      <c r="D72" s="9" t="s">
        <v>116</v>
      </c>
      <c r="E72" s="20" t="s">
        <v>60</v>
      </c>
    </row>
    <row r="73" spans="1:5" x14ac:dyDescent="0.25">
      <c r="A73" s="9" t="s">
        <v>117</v>
      </c>
      <c r="B73" s="24" t="s">
        <v>118</v>
      </c>
      <c r="C73" s="9" t="s">
        <v>63</v>
      </c>
      <c r="D73" s="9" t="s">
        <v>119</v>
      </c>
      <c r="E73" s="20" t="s">
        <v>60</v>
      </c>
    </row>
    <row r="74" spans="1:5" x14ac:dyDescent="0.25">
      <c r="A74" s="9" t="s">
        <v>120</v>
      </c>
      <c r="B74" s="24" t="s">
        <v>121</v>
      </c>
      <c r="C74" s="9" t="s">
        <v>63</v>
      </c>
      <c r="D74" s="9" t="s">
        <v>122</v>
      </c>
      <c r="E74" s="20" t="s">
        <v>60</v>
      </c>
    </row>
    <row r="75" spans="1:5" x14ac:dyDescent="0.25">
      <c r="A75" s="9" t="s">
        <v>123</v>
      </c>
      <c r="B75" s="24" t="s">
        <v>124</v>
      </c>
      <c r="C75" s="9" t="s">
        <v>63</v>
      </c>
      <c r="D75" s="9" t="s">
        <v>122</v>
      </c>
      <c r="E75" s="20" t="s">
        <v>60</v>
      </c>
    </row>
    <row r="76" spans="1:5" x14ac:dyDescent="0.25">
      <c r="A76" s="9" t="s">
        <v>125</v>
      </c>
      <c r="B76" s="25" t="s">
        <v>126</v>
      </c>
      <c r="C76" s="9" t="s">
        <v>46</v>
      </c>
      <c r="D76" s="9" t="s">
        <v>127</v>
      </c>
      <c r="E76" s="20" t="s">
        <v>60</v>
      </c>
    </row>
    <row r="77" spans="1:5" x14ac:dyDescent="0.25">
      <c r="A77" s="9" t="s">
        <v>128</v>
      </c>
      <c r="B77" s="25" t="s">
        <v>129</v>
      </c>
      <c r="C77" s="9" t="s">
        <v>46</v>
      </c>
      <c r="D77" s="9" t="s">
        <v>127</v>
      </c>
      <c r="E77" s="20" t="s">
        <v>60</v>
      </c>
    </row>
    <row r="78" spans="1:5" x14ac:dyDescent="0.25">
      <c r="A78" s="9" t="s">
        <v>130</v>
      </c>
      <c r="B78" s="25" t="s">
        <v>131</v>
      </c>
      <c r="C78" s="9" t="s">
        <v>46</v>
      </c>
      <c r="D78" s="9" t="s">
        <v>127</v>
      </c>
      <c r="E78" s="20" t="s">
        <v>60</v>
      </c>
    </row>
    <row r="79" spans="1:5" x14ac:dyDescent="0.25">
      <c r="A79" s="9" t="s">
        <v>132</v>
      </c>
      <c r="B79" s="9" t="s">
        <v>133</v>
      </c>
      <c r="C79" s="9" t="s">
        <v>63</v>
      </c>
      <c r="D79" s="9" t="s">
        <v>52</v>
      </c>
      <c r="E79" s="20" t="s">
        <v>60</v>
      </c>
    </row>
    <row r="80" spans="1:5" x14ac:dyDescent="0.25">
      <c r="A80" s="9" t="s">
        <v>134</v>
      </c>
      <c r="B80" s="9" t="s">
        <v>135</v>
      </c>
      <c r="C80" s="9" t="s">
        <v>63</v>
      </c>
      <c r="D80" s="9" t="s">
        <v>52</v>
      </c>
      <c r="E80" s="20" t="s">
        <v>60</v>
      </c>
    </row>
    <row r="81" spans="1:5" x14ac:dyDescent="0.25">
      <c r="A81" s="9" t="s">
        <v>136</v>
      </c>
      <c r="B81" s="9" t="s">
        <v>137</v>
      </c>
      <c r="C81" s="9" t="s">
        <v>63</v>
      </c>
      <c r="D81" s="9" t="s">
        <v>52</v>
      </c>
      <c r="E81" s="20" t="s">
        <v>60</v>
      </c>
    </row>
    <row r="82" spans="1:5" x14ac:dyDescent="0.25">
      <c r="A82" s="9" t="s">
        <v>138</v>
      </c>
      <c r="B82" s="9" t="s">
        <v>139</v>
      </c>
      <c r="C82" s="9" t="s">
        <v>63</v>
      </c>
      <c r="D82" s="9" t="s">
        <v>52</v>
      </c>
      <c r="E82" s="20" t="s">
        <v>60</v>
      </c>
    </row>
    <row r="83" spans="1:5" x14ac:dyDescent="0.25">
      <c r="A83" s="9" t="s">
        <v>140</v>
      </c>
      <c r="B83" s="9" t="s">
        <v>141</v>
      </c>
      <c r="C83" s="9" t="s">
        <v>63</v>
      </c>
      <c r="D83" s="9" t="s">
        <v>52</v>
      </c>
      <c r="E83" s="20" t="s">
        <v>60</v>
      </c>
    </row>
    <row r="84" spans="1:5" x14ac:dyDescent="0.25">
      <c r="A84" s="9" t="s">
        <v>142</v>
      </c>
      <c r="B84" s="26" t="s">
        <v>143</v>
      </c>
      <c r="C84" s="9" t="s">
        <v>63</v>
      </c>
      <c r="D84" s="9" t="s">
        <v>144</v>
      </c>
      <c r="E84" s="20" t="s">
        <v>60</v>
      </c>
    </row>
    <row r="85" spans="1:5" x14ac:dyDescent="0.25">
      <c r="A85" s="9" t="s">
        <v>145</v>
      </c>
      <c r="B85" s="26" t="s">
        <v>146</v>
      </c>
      <c r="C85" s="9" t="s">
        <v>63</v>
      </c>
      <c r="D85" s="9" t="s">
        <v>147</v>
      </c>
      <c r="E85" s="20" t="s">
        <v>60</v>
      </c>
    </row>
    <row r="86" spans="1:5" x14ac:dyDescent="0.25">
      <c r="A86" s="9" t="s">
        <v>148</v>
      </c>
      <c r="B86" s="26" t="s">
        <v>149</v>
      </c>
      <c r="C86" s="9" t="s">
        <v>46</v>
      </c>
      <c r="D86" s="9" t="s">
        <v>150</v>
      </c>
      <c r="E86" s="20" t="s">
        <v>60</v>
      </c>
    </row>
    <row r="87" spans="1:5" x14ac:dyDescent="0.25">
      <c r="A87" s="9" t="s">
        <v>151</v>
      </c>
      <c r="B87" s="9" t="s">
        <v>152</v>
      </c>
      <c r="C87" s="9" t="s">
        <v>63</v>
      </c>
      <c r="D87" s="9" t="s">
        <v>153</v>
      </c>
      <c r="E87" s="20" t="s">
        <v>60</v>
      </c>
    </row>
    <row r="88" spans="1:5" x14ac:dyDescent="0.25">
      <c r="A88" s="9" t="s">
        <v>154</v>
      </c>
      <c r="B88" s="9" t="s">
        <v>155</v>
      </c>
      <c r="C88" s="9" t="s">
        <v>46</v>
      </c>
      <c r="D88" s="9" t="s">
        <v>156</v>
      </c>
      <c r="E88" s="20" t="s">
        <v>60</v>
      </c>
    </row>
    <row r="89" spans="1:5" x14ac:dyDescent="0.25">
      <c r="A89" s="9" t="s">
        <v>157</v>
      </c>
      <c r="B89" s="9" t="s">
        <v>158</v>
      </c>
      <c r="C89" s="9" t="s">
        <v>46</v>
      </c>
      <c r="D89" s="9" t="s">
        <v>156</v>
      </c>
      <c r="E89" s="20" t="s">
        <v>60</v>
      </c>
    </row>
    <row r="90" spans="1:5" x14ac:dyDescent="0.25">
      <c r="A90" s="9" t="s">
        <v>159</v>
      </c>
      <c r="B90" s="9" t="s">
        <v>160</v>
      </c>
      <c r="C90" s="9" t="s">
        <v>46</v>
      </c>
      <c r="D90" s="9" t="s">
        <v>156</v>
      </c>
      <c r="E90" s="20" t="s">
        <v>60</v>
      </c>
    </row>
    <row r="91" spans="1:5" x14ac:dyDescent="0.25">
      <c r="A91" s="9" t="s">
        <v>161</v>
      </c>
      <c r="B91" s="9" t="s">
        <v>162</v>
      </c>
      <c r="C91" s="9" t="s">
        <v>46</v>
      </c>
      <c r="D91" s="9" t="s">
        <v>156</v>
      </c>
      <c r="E91" s="20" t="s">
        <v>60</v>
      </c>
    </row>
    <row r="92" spans="1:5" x14ac:dyDescent="0.25">
      <c r="A92" s="9" t="s">
        <v>163</v>
      </c>
      <c r="B92" s="9" t="s">
        <v>164</v>
      </c>
      <c r="C92" s="9" t="s">
        <v>46</v>
      </c>
      <c r="D92" s="9" t="s">
        <v>156</v>
      </c>
      <c r="E92" s="20" t="s">
        <v>60</v>
      </c>
    </row>
    <row r="93" spans="1:5" x14ac:dyDescent="0.25">
      <c r="A93" s="9" t="s">
        <v>165</v>
      </c>
      <c r="B93" s="9" t="s">
        <v>166</v>
      </c>
      <c r="C93" s="9" t="s">
        <v>46</v>
      </c>
      <c r="D93" s="9" t="s">
        <v>156</v>
      </c>
      <c r="E93" s="20" t="s">
        <v>60</v>
      </c>
    </row>
    <row r="94" spans="1:5" x14ac:dyDescent="0.25">
      <c r="A94" s="9" t="s">
        <v>167</v>
      </c>
      <c r="B94" s="9" t="s">
        <v>168</v>
      </c>
      <c r="C94" s="9" t="s">
        <v>46</v>
      </c>
      <c r="D94" s="9" t="s">
        <v>156</v>
      </c>
      <c r="E94" s="20" t="s">
        <v>60</v>
      </c>
    </row>
    <row r="95" spans="1:5" x14ac:dyDescent="0.25">
      <c r="A95" s="9" t="s">
        <v>169</v>
      </c>
      <c r="B95" s="9" t="s">
        <v>170</v>
      </c>
      <c r="C95" s="9" t="s">
        <v>46</v>
      </c>
      <c r="D95" s="9" t="s">
        <v>156</v>
      </c>
      <c r="E95" s="20" t="s">
        <v>60</v>
      </c>
    </row>
    <row r="96" spans="1:5" x14ac:dyDescent="0.25">
      <c r="A96" s="9" t="s">
        <v>171</v>
      </c>
      <c r="B96" s="9" t="s">
        <v>172</v>
      </c>
      <c r="C96" s="9" t="s">
        <v>46</v>
      </c>
      <c r="D96" s="9" t="s">
        <v>156</v>
      </c>
      <c r="E96" s="20" t="s">
        <v>60</v>
      </c>
    </row>
    <row r="97" spans="1:5" x14ac:dyDescent="0.25">
      <c r="A97" s="9" t="s">
        <v>173</v>
      </c>
      <c r="B97" s="9" t="s">
        <v>174</v>
      </c>
      <c r="C97" s="9" t="s">
        <v>46</v>
      </c>
      <c r="D97" s="9" t="s">
        <v>156</v>
      </c>
      <c r="E97" s="20" t="s">
        <v>60</v>
      </c>
    </row>
    <row r="98" spans="1:5" x14ac:dyDescent="0.25">
      <c r="A98" s="9" t="s">
        <v>175</v>
      </c>
      <c r="B98" s="9" t="s">
        <v>176</v>
      </c>
      <c r="C98" s="9" t="s">
        <v>46</v>
      </c>
      <c r="D98" s="9" t="s">
        <v>156</v>
      </c>
      <c r="E98" s="20" t="s">
        <v>60</v>
      </c>
    </row>
    <row r="99" spans="1:5" x14ac:dyDescent="0.25">
      <c r="A99" s="9" t="s">
        <v>177</v>
      </c>
      <c r="B99" s="9" t="s">
        <v>178</v>
      </c>
      <c r="C99" s="9" t="s">
        <v>46</v>
      </c>
      <c r="D99" s="9" t="s">
        <v>156</v>
      </c>
      <c r="E99" s="20" t="s">
        <v>60</v>
      </c>
    </row>
    <row r="100" spans="1:5" x14ac:dyDescent="0.25">
      <c r="A100" s="9" t="s">
        <v>179</v>
      </c>
      <c r="B100" s="9" t="s">
        <v>180</v>
      </c>
      <c r="C100" s="9" t="s">
        <v>46</v>
      </c>
      <c r="D100" s="9" t="s">
        <v>156</v>
      </c>
      <c r="E100" s="20" t="s">
        <v>60</v>
      </c>
    </row>
    <row r="101" spans="1:5" x14ac:dyDescent="0.25">
      <c r="A101" s="9" t="s">
        <v>181</v>
      </c>
      <c r="B101" s="9" t="s">
        <v>182</v>
      </c>
      <c r="C101" s="9" t="s">
        <v>46</v>
      </c>
      <c r="D101" s="9" t="s">
        <v>156</v>
      </c>
      <c r="E101" s="20" t="s">
        <v>60</v>
      </c>
    </row>
  </sheetData>
  <mergeCells count="9">
    <mergeCell ref="A16:C16"/>
    <mergeCell ref="E2:I18"/>
    <mergeCell ref="A1:C1"/>
    <mergeCell ref="E1:I1"/>
    <mergeCell ref="C8:C10"/>
    <mergeCell ref="A3:C3"/>
    <mergeCell ref="A7:C7"/>
    <mergeCell ref="A12:C12"/>
    <mergeCell ref="C4:C5"/>
  </mergeCells>
  <hyperlinks>
    <hyperlink ref="A20" r:id="rId1" xr:uid="{C0035845-C790-470F-A83D-80325398E4B1}"/>
  </hyperlinks>
  <pageMargins left="0.7" right="0.7" top="0.75" bottom="0.75" header="0.3" footer="0.3"/>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A5FC6-2EB2-4728-B28E-9F24BB65F53A}">
  <sheetPr>
    <tabColor rgb="FFFFC000"/>
  </sheetPr>
  <dimension ref="I52:I60"/>
  <sheetViews>
    <sheetView showGridLines="0" workbookViewId="0">
      <selection activeCell="Q13" sqref="Q13"/>
    </sheetView>
  </sheetViews>
  <sheetFormatPr baseColWidth="10" defaultColWidth="11.42578125" defaultRowHeight="15" x14ac:dyDescent="0.25"/>
  <sheetData>
    <row r="52" spans="9:9" s="64" customFormat="1" x14ac:dyDescent="0.25"/>
    <row r="60" spans="9:9" x14ac:dyDescent="0.25">
      <c r="I60" t="s">
        <v>2652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6CF2-3113-48D5-A7BD-7D6B5B0FDC16}">
  <sheetPr>
    <tabColor rgb="FFFFC000"/>
  </sheetPr>
  <dimension ref="A1:C45"/>
  <sheetViews>
    <sheetView showGridLines="0" workbookViewId="0">
      <selection activeCell="C1" sqref="C1:C1048576"/>
    </sheetView>
  </sheetViews>
  <sheetFormatPr baseColWidth="10" defaultColWidth="11.42578125" defaultRowHeight="15" x14ac:dyDescent="0.25"/>
  <cols>
    <col min="2" max="2" width="129.7109375" bestFit="1" customWidth="1"/>
    <col min="3" max="3" width="15.28515625" hidden="1" customWidth="1"/>
  </cols>
  <sheetData>
    <row r="1" spans="1:3" x14ac:dyDescent="0.25">
      <c r="A1" s="50" t="s">
        <v>183</v>
      </c>
    </row>
    <row r="2" spans="1:3" x14ac:dyDescent="0.25">
      <c r="A2" t="s">
        <v>184</v>
      </c>
      <c r="B2" s="12" t="s">
        <v>185</v>
      </c>
    </row>
    <row r="3" spans="1:3" x14ac:dyDescent="0.25">
      <c r="B3" t="s">
        <v>186</v>
      </c>
    </row>
    <row r="4" spans="1:3" x14ac:dyDescent="0.25">
      <c r="B4" t="s">
        <v>187</v>
      </c>
    </row>
    <row r="5" spans="1:3" x14ac:dyDescent="0.25">
      <c r="A5" t="s">
        <v>188</v>
      </c>
      <c r="B5" s="12" t="s">
        <v>189</v>
      </c>
    </row>
    <row r="6" spans="1:3" x14ac:dyDescent="0.25">
      <c r="B6" t="s">
        <v>190</v>
      </c>
    </row>
    <row r="7" spans="1:3" x14ac:dyDescent="0.25">
      <c r="A7" t="s">
        <v>191</v>
      </c>
      <c r="B7" s="12" t="s">
        <v>192</v>
      </c>
    </row>
    <row r="8" spans="1:3" x14ac:dyDescent="0.25">
      <c r="B8" t="s">
        <v>193</v>
      </c>
      <c r="C8" t="s">
        <v>194</v>
      </c>
    </row>
    <row r="9" spans="1:3" x14ac:dyDescent="0.25">
      <c r="B9" t="s">
        <v>195</v>
      </c>
      <c r="C9" t="s">
        <v>194</v>
      </c>
    </row>
    <row r="10" spans="1:3" x14ac:dyDescent="0.25">
      <c r="B10" t="s">
        <v>196</v>
      </c>
      <c r="C10" t="s">
        <v>197</v>
      </c>
    </row>
    <row r="11" spans="1:3" x14ac:dyDescent="0.25">
      <c r="B11" t="s">
        <v>198</v>
      </c>
      <c r="C11" t="s">
        <v>199</v>
      </c>
    </row>
    <row r="12" spans="1:3" x14ac:dyDescent="0.25">
      <c r="A12" t="s">
        <v>200</v>
      </c>
      <c r="B12" s="12" t="s">
        <v>201</v>
      </c>
    </row>
    <row r="13" spans="1:3" x14ac:dyDescent="0.25">
      <c r="B13" t="s">
        <v>202</v>
      </c>
    </row>
    <row r="14" spans="1:3" x14ac:dyDescent="0.25">
      <c r="B14" t="s">
        <v>203</v>
      </c>
    </row>
    <row r="15" spans="1:3" x14ac:dyDescent="0.25">
      <c r="B15" t="s">
        <v>204</v>
      </c>
    </row>
    <row r="16" spans="1:3" x14ac:dyDescent="0.25">
      <c r="A16" t="s">
        <v>205</v>
      </c>
      <c r="B16" s="12" t="s">
        <v>206</v>
      </c>
    </row>
    <row r="17" spans="1:3" x14ac:dyDescent="0.25">
      <c r="B17" t="s">
        <v>207</v>
      </c>
      <c r="C17" t="s">
        <v>208</v>
      </c>
    </row>
    <row r="18" spans="1:3" x14ac:dyDescent="0.25">
      <c r="B18" t="s">
        <v>209</v>
      </c>
    </row>
    <row r="19" spans="1:3" x14ac:dyDescent="0.25">
      <c r="B19" t="s">
        <v>210</v>
      </c>
    </row>
    <row r="20" spans="1:3" x14ac:dyDescent="0.25">
      <c r="B20" t="s">
        <v>211</v>
      </c>
    </row>
    <row r="21" spans="1:3" x14ac:dyDescent="0.25">
      <c r="B21" t="s">
        <v>212</v>
      </c>
    </row>
    <row r="23" spans="1:3" x14ac:dyDescent="0.25">
      <c r="A23" s="50" t="s">
        <v>213</v>
      </c>
    </row>
    <row r="24" spans="1:3" x14ac:dyDescent="0.25">
      <c r="A24" t="s">
        <v>184</v>
      </c>
      <c r="B24" s="12" t="s">
        <v>185</v>
      </c>
    </row>
    <row r="25" spans="1:3" x14ac:dyDescent="0.25">
      <c r="B25" t="s">
        <v>186</v>
      </c>
    </row>
    <row r="26" spans="1:3" x14ac:dyDescent="0.25">
      <c r="B26" t="s">
        <v>187</v>
      </c>
    </row>
    <row r="27" spans="1:3" x14ac:dyDescent="0.25">
      <c r="A27" t="s">
        <v>188</v>
      </c>
      <c r="B27" s="12" t="s">
        <v>189</v>
      </c>
    </row>
    <row r="28" spans="1:3" x14ac:dyDescent="0.25">
      <c r="B28" t="s">
        <v>190</v>
      </c>
    </row>
    <row r="29" spans="1:3" x14ac:dyDescent="0.25">
      <c r="A29" t="s">
        <v>191</v>
      </c>
      <c r="B29" s="12" t="s">
        <v>192</v>
      </c>
    </row>
    <row r="30" spans="1:3" x14ac:dyDescent="0.25">
      <c r="B30" s="77" t="s">
        <v>214</v>
      </c>
    </row>
    <row r="31" spans="1:3" x14ac:dyDescent="0.25">
      <c r="B31" s="77" t="s">
        <v>215</v>
      </c>
      <c r="C31" t="s">
        <v>194</v>
      </c>
    </row>
    <row r="32" spans="1:3" x14ac:dyDescent="0.25">
      <c r="B32" s="78" t="s">
        <v>216</v>
      </c>
    </row>
    <row r="33" spans="1:3" x14ac:dyDescent="0.25">
      <c r="B33" s="78" t="s">
        <v>217</v>
      </c>
      <c r="C33" t="s">
        <v>194</v>
      </c>
    </row>
    <row r="34" spans="1:3" x14ac:dyDescent="0.25">
      <c r="B34" t="s">
        <v>196</v>
      </c>
      <c r="C34" t="s">
        <v>218</v>
      </c>
    </row>
    <row r="35" spans="1:3" x14ac:dyDescent="0.25">
      <c r="B35" t="s">
        <v>219</v>
      </c>
      <c r="C35" t="s">
        <v>220</v>
      </c>
    </row>
    <row r="36" spans="1:3" x14ac:dyDescent="0.25">
      <c r="A36" t="s">
        <v>200</v>
      </c>
      <c r="B36" s="12" t="s">
        <v>221</v>
      </c>
    </row>
    <row r="37" spans="1:3" x14ac:dyDescent="0.25">
      <c r="B37" t="s">
        <v>202</v>
      </c>
    </row>
    <row r="38" spans="1:3" x14ac:dyDescent="0.25">
      <c r="B38" t="s">
        <v>203</v>
      </c>
    </row>
    <row r="39" spans="1:3" x14ac:dyDescent="0.25">
      <c r="B39" t="s">
        <v>204</v>
      </c>
    </row>
    <row r="40" spans="1:3" x14ac:dyDescent="0.25">
      <c r="A40" t="s">
        <v>205</v>
      </c>
      <c r="B40" s="12" t="s">
        <v>206</v>
      </c>
    </row>
    <row r="41" spans="1:3" x14ac:dyDescent="0.25">
      <c r="B41" t="s">
        <v>222</v>
      </c>
    </row>
    <row r="42" spans="1:3" x14ac:dyDescent="0.25">
      <c r="B42" t="s">
        <v>209</v>
      </c>
    </row>
    <row r="43" spans="1:3" x14ac:dyDescent="0.25">
      <c r="B43" t="s">
        <v>210</v>
      </c>
    </row>
    <row r="44" spans="1:3" x14ac:dyDescent="0.25">
      <c r="B44" t="s">
        <v>223</v>
      </c>
      <c r="C44" t="s">
        <v>224</v>
      </c>
    </row>
    <row r="45" spans="1:3" x14ac:dyDescent="0.25">
      <c r="B45"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6717D-918E-4760-8EE0-CBD40F839D65}">
  <dimension ref="A1:G14"/>
  <sheetViews>
    <sheetView showGridLines="0" zoomScale="90" zoomScaleNormal="100" workbookViewId="0">
      <pane xSplit="1" ySplit="1" topLeftCell="B2" activePane="bottomRight" state="frozen"/>
      <selection pane="topRight" activeCell="B1" sqref="B1"/>
      <selection pane="bottomLeft" activeCell="A2" sqref="A2"/>
      <selection pane="bottomRight" activeCell="F2" sqref="F2"/>
    </sheetView>
  </sheetViews>
  <sheetFormatPr baseColWidth="10" defaultColWidth="11.42578125" defaultRowHeight="15" x14ac:dyDescent="0.25"/>
  <cols>
    <col min="1" max="1" width="10.7109375" customWidth="1"/>
    <col min="2" max="2" width="18.42578125" style="15" customWidth="1"/>
    <col min="3" max="3" width="12.28515625" style="15" customWidth="1"/>
    <col min="4" max="4" width="11.85546875" style="15" customWidth="1"/>
    <col min="5" max="5" width="12" style="15" customWidth="1"/>
    <col min="6" max="6" width="151.42578125" style="73" customWidth="1"/>
    <col min="7" max="7" width="36.28515625" customWidth="1"/>
  </cols>
  <sheetData>
    <row r="1" spans="1:7" ht="30" x14ac:dyDescent="0.25">
      <c r="A1" s="34" t="s">
        <v>42</v>
      </c>
      <c r="B1" s="34" t="s">
        <v>225</v>
      </c>
      <c r="C1" s="34" t="s">
        <v>226</v>
      </c>
      <c r="D1" s="34" t="s">
        <v>227</v>
      </c>
      <c r="E1" s="34" t="s">
        <v>228</v>
      </c>
      <c r="F1" s="34" t="s">
        <v>229</v>
      </c>
      <c r="G1" s="34" t="s">
        <v>3</v>
      </c>
    </row>
    <row r="2" spans="1:7" ht="394.5" customHeight="1" x14ac:dyDescent="0.25">
      <c r="A2" s="74" t="s">
        <v>230</v>
      </c>
      <c r="B2" s="55" t="s">
        <v>231</v>
      </c>
      <c r="C2" s="54" t="s">
        <v>232</v>
      </c>
      <c r="D2" s="55" t="s">
        <v>233</v>
      </c>
      <c r="E2" s="55" t="s">
        <v>234</v>
      </c>
      <c r="F2" s="70" t="s">
        <v>235</v>
      </c>
      <c r="G2" s="53" t="s">
        <v>236</v>
      </c>
    </row>
    <row r="3" spans="1:7" ht="380.1" customHeight="1" x14ac:dyDescent="0.25">
      <c r="A3" s="74" t="s">
        <v>230</v>
      </c>
      <c r="B3" s="55" t="s">
        <v>237</v>
      </c>
      <c r="C3" s="54" t="s">
        <v>232</v>
      </c>
      <c r="D3" s="55" t="s">
        <v>233</v>
      </c>
      <c r="E3" s="55" t="s">
        <v>234</v>
      </c>
      <c r="F3" s="70" t="s">
        <v>238</v>
      </c>
      <c r="G3" s="53" t="s">
        <v>239</v>
      </c>
    </row>
    <row r="4" spans="1:7" ht="219.75" customHeight="1" x14ac:dyDescent="0.25">
      <c r="A4" s="56" t="s">
        <v>240</v>
      </c>
      <c r="B4" s="69" t="s">
        <v>241</v>
      </c>
      <c r="C4" s="20" t="s">
        <v>242</v>
      </c>
      <c r="D4" s="20">
        <v>2023</v>
      </c>
      <c r="E4" s="55" t="s">
        <v>234</v>
      </c>
      <c r="F4" s="71" t="s">
        <v>2654</v>
      </c>
      <c r="G4" s="44" t="s">
        <v>243</v>
      </c>
    </row>
    <row r="5" spans="1:7" ht="373.5" customHeight="1" x14ac:dyDescent="0.25">
      <c r="A5" s="75" t="s">
        <v>244</v>
      </c>
      <c r="B5" s="69" t="s">
        <v>245</v>
      </c>
      <c r="C5" s="20" t="s">
        <v>242</v>
      </c>
      <c r="D5" s="20" t="s">
        <v>246</v>
      </c>
      <c r="E5" s="55" t="s">
        <v>234</v>
      </c>
      <c r="F5" s="44" t="s">
        <v>247</v>
      </c>
      <c r="G5" s="68" t="s">
        <v>248</v>
      </c>
    </row>
    <row r="6" spans="1:7" ht="120" x14ac:dyDescent="0.25">
      <c r="A6" s="75" t="s">
        <v>244</v>
      </c>
      <c r="B6" s="69" t="s">
        <v>249</v>
      </c>
      <c r="C6" s="20" t="s">
        <v>242</v>
      </c>
      <c r="D6" s="20">
        <v>2023</v>
      </c>
      <c r="E6" s="55" t="s">
        <v>234</v>
      </c>
      <c r="F6" s="44" t="s">
        <v>250</v>
      </c>
      <c r="G6" s="6" t="s">
        <v>251</v>
      </c>
    </row>
    <row r="7" spans="1:7" ht="409.6" customHeight="1" x14ac:dyDescent="0.25">
      <c r="A7" s="75" t="s">
        <v>244</v>
      </c>
      <c r="B7" s="69" t="s">
        <v>252</v>
      </c>
      <c r="C7" s="57" t="s">
        <v>253</v>
      </c>
      <c r="D7" s="20">
        <v>2018</v>
      </c>
      <c r="E7" s="55" t="s">
        <v>234</v>
      </c>
      <c r="F7" s="44" t="s">
        <v>254</v>
      </c>
      <c r="G7" s="6" t="s">
        <v>255</v>
      </c>
    </row>
    <row r="8" spans="1:7" ht="120" x14ac:dyDescent="0.25">
      <c r="A8" s="75" t="s">
        <v>244</v>
      </c>
      <c r="B8" s="69" t="s">
        <v>256</v>
      </c>
      <c r="C8" s="57" t="s">
        <v>253</v>
      </c>
      <c r="D8" s="20">
        <v>2018</v>
      </c>
      <c r="E8" s="55" t="s">
        <v>234</v>
      </c>
      <c r="F8" s="70" t="s">
        <v>257</v>
      </c>
      <c r="G8" s="6" t="s">
        <v>258</v>
      </c>
    </row>
    <row r="9" spans="1:7" ht="98.25" customHeight="1" x14ac:dyDescent="0.25">
      <c r="A9" s="75" t="s">
        <v>244</v>
      </c>
      <c r="B9" s="69" t="s">
        <v>259</v>
      </c>
      <c r="C9" s="57" t="s">
        <v>253</v>
      </c>
      <c r="D9" s="20">
        <v>2022</v>
      </c>
      <c r="E9" s="55" t="s">
        <v>234</v>
      </c>
      <c r="F9" s="44" t="s">
        <v>260</v>
      </c>
      <c r="G9" s="6" t="s">
        <v>261</v>
      </c>
    </row>
    <row r="10" spans="1:7" ht="206.25" customHeight="1" x14ac:dyDescent="0.25">
      <c r="A10" s="75" t="s">
        <v>244</v>
      </c>
      <c r="B10" s="69" t="s">
        <v>262</v>
      </c>
      <c r="C10" s="57" t="s">
        <v>253</v>
      </c>
      <c r="D10" s="20">
        <v>2023</v>
      </c>
      <c r="E10" s="55" t="s">
        <v>234</v>
      </c>
      <c r="F10" s="44" t="s">
        <v>263</v>
      </c>
      <c r="G10" s="6" t="s">
        <v>264</v>
      </c>
    </row>
    <row r="11" spans="1:7" ht="267" customHeight="1" x14ac:dyDescent="0.25">
      <c r="A11" s="75" t="s">
        <v>244</v>
      </c>
      <c r="B11" s="69" t="s">
        <v>265</v>
      </c>
      <c r="C11" s="58" t="s">
        <v>232</v>
      </c>
      <c r="D11" s="20">
        <v>2023</v>
      </c>
      <c r="E11" s="55" t="s">
        <v>266</v>
      </c>
      <c r="F11" s="76" t="s">
        <v>267</v>
      </c>
      <c r="G11" s="6" t="s">
        <v>268</v>
      </c>
    </row>
    <row r="12" spans="1:7" ht="273" customHeight="1" x14ac:dyDescent="0.25">
      <c r="A12" s="75" t="s">
        <v>244</v>
      </c>
      <c r="B12" s="69" t="s">
        <v>269</v>
      </c>
      <c r="C12" s="58" t="s">
        <v>232</v>
      </c>
      <c r="D12" s="20">
        <v>2023</v>
      </c>
      <c r="E12" s="55" t="s">
        <v>270</v>
      </c>
      <c r="F12" s="44" t="s">
        <v>271</v>
      </c>
      <c r="G12" s="6" t="s">
        <v>272</v>
      </c>
    </row>
    <row r="13" spans="1:7" ht="138.75" customHeight="1" x14ac:dyDescent="0.25">
      <c r="A13" s="75" t="s">
        <v>244</v>
      </c>
      <c r="B13" s="69" t="s">
        <v>273</v>
      </c>
      <c r="C13" s="58" t="s">
        <v>232</v>
      </c>
      <c r="D13" s="20">
        <v>2023</v>
      </c>
      <c r="E13" s="55" t="s">
        <v>274</v>
      </c>
      <c r="F13" s="44" t="s">
        <v>275</v>
      </c>
      <c r="G13" s="6" t="s">
        <v>276</v>
      </c>
    </row>
    <row r="14" spans="1:7" x14ac:dyDescent="0.25">
      <c r="F14" s="7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CCCAC-B484-4DA4-BE1F-742F3C466CBB}">
  <sheetPr>
    <tabColor rgb="FF92D050"/>
  </sheetPr>
  <dimension ref="A1:BP1106"/>
  <sheetViews>
    <sheetView showGridLines="0" tabSelected="1" zoomScale="90" zoomScaleNormal="90" workbookViewId="0">
      <pane ySplit="3" topLeftCell="A4" activePane="bottomLeft" state="frozen"/>
      <selection pane="bottomLeft" activeCell="F3" sqref="F3"/>
    </sheetView>
  </sheetViews>
  <sheetFormatPr baseColWidth="10" defaultColWidth="11.42578125" defaultRowHeight="15" outlineLevelCol="1" x14ac:dyDescent="0.25"/>
  <cols>
    <col min="1" max="1" width="19.5703125" customWidth="1"/>
    <col min="2" max="2" width="15.7109375" customWidth="1"/>
    <col min="3" max="3" width="18.5703125" customWidth="1"/>
    <col min="5" max="5" width="20" customWidth="1"/>
    <col min="6" max="6" width="21.5703125" customWidth="1"/>
    <col min="7" max="7" width="11.7109375" customWidth="1" outlineLevel="1"/>
    <col min="8" max="9" width="11.42578125" customWidth="1" outlineLevel="1"/>
    <col min="10" max="10" width="11.5703125" customWidth="1" outlineLevel="1"/>
    <col min="11" max="13" width="11.42578125" customWidth="1" outlineLevel="1"/>
    <col min="14" max="14" width="13.28515625" customWidth="1" outlineLevel="1"/>
    <col min="15" max="15" width="23.42578125" customWidth="1" outlineLevel="1"/>
    <col min="16" max="16" width="27" customWidth="1" outlineLevel="1"/>
    <col min="17" max="17" width="24.28515625" customWidth="1" outlineLevel="1"/>
    <col min="18" max="18" width="28.7109375" customWidth="1" outlineLevel="1"/>
    <col min="19" max="20" width="11.42578125" customWidth="1" outlineLevel="1"/>
    <col min="21" max="21" width="13.28515625" customWidth="1" outlineLevel="1"/>
    <col min="22" max="22" width="11.42578125" customWidth="1" outlineLevel="1"/>
    <col min="23" max="23" width="13.85546875" customWidth="1" outlineLevel="1"/>
    <col min="24" max="24" width="19.28515625" customWidth="1" outlineLevel="1"/>
    <col min="25" max="25" width="12.28515625" customWidth="1" outlineLevel="1"/>
    <col min="26" max="26" width="11.42578125" customWidth="1" outlineLevel="1"/>
    <col min="27" max="27" width="16" customWidth="1" outlineLevel="1"/>
    <col min="28" max="28" width="22.140625" customWidth="1"/>
    <col min="29" max="30" width="17.140625" customWidth="1" outlineLevel="1"/>
    <col min="31" max="31" width="11.42578125" customWidth="1" outlineLevel="1"/>
    <col min="32" max="32" width="30.5703125" customWidth="1" outlineLevel="1"/>
    <col min="33" max="33" width="21.140625" customWidth="1" outlineLevel="1"/>
    <col min="34" max="34" width="29.42578125" customWidth="1" outlineLevel="1"/>
    <col min="35" max="35" width="11.42578125" style="15" customWidth="1" outlineLevel="1"/>
    <col min="36" max="36" width="17.28515625" customWidth="1" outlineLevel="1"/>
    <col min="37" max="37" width="17.85546875" customWidth="1" outlineLevel="1"/>
    <col min="38" max="38" width="16" customWidth="1" outlineLevel="1"/>
    <col min="39" max="39" width="15.5703125" customWidth="1" outlineLevel="1"/>
    <col min="40" max="40" width="19.140625" customWidth="1" outlineLevel="1"/>
    <col min="41" max="41" width="22.140625" customWidth="1" outlineLevel="1"/>
    <col min="42" max="43" width="16.85546875" customWidth="1" outlineLevel="1"/>
    <col min="44" max="44" width="22.42578125" customWidth="1" outlineLevel="1"/>
    <col min="45" max="45" width="21" customWidth="1" outlineLevel="1"/>
    <col min="46" max="46" width="17.5703125" customWidth="1" outlineLevel="1"/>
    <col min="47" max="47" width="21.28515625" customWidth="1" outlineLevel="1"/>
    <col min="48" max="48" width="18.7109375" customWidth="1" outlineLevel="1"/>
    <col min="49" max="54" width="11.42578125" customWidth="1" outlineLevel="1"/>
    <col min="55" max="55" width="19.85546875" customWidth="1" outlineLevel="1"/>
    <col min="56" max="56" width="18.42578125" style="15" customWidth="1" outlineLevel="1"/>
    <col min="57" max="57" width="20.7109375" style="15" customWidth="1" outlineLevel="1"/>
    <col min="58" max="58" width="21.42578125" customWidth="1" outlineLevel="1"/>
    <col min="59" max="59" width="13.85546875" customWidth="1" outlineLevel="1"/>
    <col min="60" max="60" width="11.42578125" customWidth="1" outlineLevel="1"/>
    <col min="61" max="61" width="17.28515625" customWidth="1" outlineLevel="1"/>
    <col min="62" max="62" width="23.140625" customWidth="1" outlineLevel="1"/>
    <col min="63" max="63" width="15.140625" customWidth="1" outlineLevel="1"/>
    <col min="64" max="64" width="16.7109375" customWidth="1" outlineLevel="1"/>
    <col min="65" max="65" width="18.42578125" customWidth="1" outlineLevel="1"/>
    <col min="66" max="67" width="11.42578125" outlineLevel="1"/>
    <col min="68" max="68" width="27.5703125" customWidth="1" outlineLevel="1"/>
  </cols>
  <sheetData>
    <row r="1" spans="1:68" x14ac:dyDescent="0.25">
      <c r="A1" s="50" t="s">
        <v>277</v>
      </c>
    </row>
    <row r="2" spans="1:68" ht="33" customHeight="1" x14ac:dyDescent="0.25">
      <c r="G2" s="46" t="s">
        <v>2656</v>
      </c>
      <c r="H2" s="45"/>
      <c r="I2" s="45"/>
      <c r="J2" s="45"/>
      <c r="K2" s="45"/>
      <c r="L2" s="45"/>
      <c r="M2" s="45"/>
      <c r="N2" s="45"/>
      <c r="O2" s="45"/>
      <c r="P2" s="45"/>
      <c r="Q2" s="45"/>
      <c r="R2" s="45"/>
      <c r="S2" s="45"/>
      <c r="T2" s="45"/>
      <c r="U2" s="45"/>
      <c r="V2" s="45"/>
      <c r="W2" s="46"/>
      <c r="X2" s="46"/>
      <c r="Y2" s="46"/>
      <c r="Z2" s="46"/>
      <c r="AA2" s="46"/>
      <c r="AB2" s="46"/>
      <c r="AC2" s="35" t="s">
        <v>279</v>
      </c>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row>
    <row r="3" spans="1:68" s="1" customFormat="1" ht="24.75" customHeight="1" x14ac:dyDescent="0.25">
      <c r="A3" s="38" t="s">
        <v>280</v>
      </c>
      <c r="B3" s="38" t="s">
        <v>281</v>
      </c>
      <c r="C3" s="38" t="s">
        <v>282</v>
      </c>
      <c r="D3" s="38" t="s">
        <v>283</v>
      </c>
      <c r="E3" s="38" t="s">
        <v>284</v>
      </c>
      <c r="F3" s="38" t="s">
        <v>285</v>
      </c>
      <c r="G3" s="38" t="s">
        <v>286</v>
      </c>
      <c r="H3" s="38" t="s">
        <v>287</v>
      </c>
      <c r="I3" s="38" t="s">
        <v>288</v>
      </c>
      <c r="J3" s="38" t="s">
        <v>289</v>
      </c>
      <c r="K3" s="38" t="s">
        <v>290</v>
      </c>
      <c r="L3" s="38" t="s">
        <v>291</v>
      </c>
      <c r="M3" s="47" t="s">
        <v>292</v>
      </c>
      <c r="N3" s="47" t="s">
        <v>293</v>
      </c>
      <c r="O3" s="47" t="s">
        <v>294</v>
      </c>
      <c r="P3" s="47" t="s">
        <v>295</v>
      </c>
      <c r="Q3" s="47" t="s">
        <v>296</v>
      </c>
      <c r="R3" s="47" t="s">
        <v>297</v>
      </c>
      <c r="S3" s="47" t="s">
        <v>298</v>
      </c>
      <c r="T3" s="47" t="s">
        <v>299</v>
      </c>
      <c r="U3" s="47" t="s">
        <v>300</v>
      </c>
      <c r="V3" s="48" t="s">
        <v>301</v>
      </c>
      <c r="W3" s="40" t="s">
        <v>195</v>
      </c>
      <c r="X3" s="48" t="s">
        <v>302</v>
      </c>
      <c r="Y3" s="38" t="s">
        <v>240</v>
      </c>
      <c r="Z3" s="38" t="s">
        <v>303</v>
      </c>
      <c r="AA3" s="38" t="s">
        <v>304</v>
      </c>
      <c r="AB3" s="48" t="s">
        <v>305</v>
      </c>
      <c r="AC3" s="38" t="s">
        <v>309</v>
      </c>
      <c r="AD3" s="38" t="s">
        <v>2653</v>
      </c>
      <c r="AE3" s="38" t="s">
        <v>310</v>
      </c>
      <c r="AF3" s="38" t="s">
        <v>311</v>
      </c>
      <c r="AG3" s="41" t="s">
        <v>312</v>
      </c>
      <c r="AH3" s="41" t="s">
        <v>313</v>
      </c>
      <c r="AI3" s="41" t="s">
        <v>314</v>
      </c>
      <c r="AJ3" s="38" t="s">
        <v>315</v>
      </c>
      <c r="AK3" s="38" t="s">
        <v>316</v>
      </c>
      <c r="AL3" s="38" t="s">
        <v>317</v>
      </c>
      <c r="AM3" s="38" t="s">
        <v>318</v>
      </c>
      <c r="AN3" s="40" t="s">
        <v>319</v>
      </c>
      <c r="AO3" s="40" t="s">
        <v>320</v>
      </c>
      <c r="AP3" s="40" t="s">
        <v>321</v>
      </c>
      <c r="AQ3" s="40" t="s">
        <v>322</v>
      </c>
      <c r="AR3" s="41" t="s">
        <v>323</v>
      </c>
      <c r="AS3" s="41" t="s">
        <v>324</v>
      </c>
      <c r="AT3" s="41" t="s">
        <v>325</v>
      </c>
      <c r="AU3" s="41" t="s">
        <v>326</v>
      </c>
      <c r="AV3" s="41" t="s">
        <v>327</v>
      </c>
      <c r="AW3" s="41" t="s">
        <v>328</v>
      </c>
      <c r="AX3" s="41" t="s">
        <v>329</v>
      </c>
      <c r="AY3" s="41" t="s">
        <v>330</v>
      </c>
      <c r="AZ3" s="41" t="s">
        <v>331</v>
      </c>
      <c r="BA3" s="41" t="s">
        <v>332</v>
      </c>
      <c r="BB3" s="41" t="s">
        <v>333</v>
      </c>
      <c r="BC3" s="41" t="s">
        <v>334</v>
      </c>
      <c r="BD3" s="41" t="s">
        <v>335</v>
      </c>
      <c r="BE3" s="41" t="s">
        <v>336</v>
      </c>
      <c r="BF3" s="41" t="s">
        <v>337</v>
      </c>
      <c r="BG3" s="41" t="s">
        <v>338</v>
      </c>
      <c r="BH3" s="41" t="s">
        <v>339</v>
      </c>
      <c r="BI3" s="41" t="s">
        <v>340</v>
      </c>
      <c r="BJ3" s="41" t="s">
        <v>341</v>
      </c>
      <c r="BK3" s="41" t="s">
        <v>342</v>
      </c>
      <c r="BL3" s="41" t="s">
        <v>343</v>
      </c>
      <c r="BM3" s="41" t="s">
        <v>344</v>
      </c>
      <c r="BN3" s="41" t="s">
        <v>345</v>
      </c>
      <c r="BO3" s="41" t="s">
        <v>346</v>
      </c>
      <c r="BP3" s="41" t="s">
        <v>347</v>
      </c>
    </row>
    <row r="4" spans="1:68" x14ac:dyDescent="0.25">
      <c r="A4" s="15">
        <v>5360</v>
      </c>
      <c r="B4" s="15" t="s">
        <v>348</v>
      </c>
      <c r="C4" s="15" t="s">
        <v>349</v>
      </c>
      <c r="D4" s="15" t="s">
        <v>350</v>
      </c>
      <c r="E4" s="15" t="s">
        <v>351</v>
      </c>
      <c r="F4" s="15" t="s">
        <v>352</v>
      </c>
      <c r="G4" s="16">
        <v>93.42</v>
      </c>
      <c r="H4" s="16">
        <v>95.554866666666697</v>
      </c>
      <c r="I4" s="15">
        <v>90.41</v>
      </c>
      <c r="J4" s="15">
        <v>93.41</v>
      </c>
      <c r="K4" s="16">
        <v>73.759400391698492</v>
      </c>
      <c r="L4" s="16">
        <v>66.501443996238592</v>
      </c>
      <c r="M4" s="16">
        <v>75.94250982080851</v>
      </c>
      <c r="N4" s="21">
        <v>81.456849399963701</v>
      </c>
      <c r="O4" s="16" t="s">
        <v>353</v>
      </c>
      <c r="P4" s="16" t="s">
        <v>354</v>
      </c>
      <c r="Q4" s="16" t="s">
        <v>353</v>
      </c>
      <c r="R4" s="21" t="s">
        <v>355</v>
      </c>
      <c r="S4" s="16">
        <v>93.198716666666655</v>
      </c>
      <c r="T4" s="16">
        <v>74.415050902177327</v>
      </c>
      <c r="U4" s="16">
        <v>83.806883784421984</v>
      </c>
      <c r="V4" s="16">
        <v>0</v>
      </c>
      <c r="W4" s="19">
        <v>100</v>
      </c>
      <c r="X4" s="19">
        <v>1</v>
      </c>
      <c r="Y4" s="16">
        <v>1.1166517821440873</v>
      </c>
      <c r="Z4" s="16">
        <v>93.583106133817225</v>
      </c>
      <c r="AA4" s="16">
        <v>1</v>
      </c>
      <c r="AB4" s="49">
        <v>1</v>
      </c>
      <c r="AC4" s="15">
        <v>0</v>
      </c>
      <c r="AD4" s="15">
        <v>1</v>
      </c>
      <c r="AE4" s="15">
        <v>0</v>
      </c>
      <c r="AF4" s="15" t="s">
        <v>356</v>
      </c>
      <c r="AG4" s="15">
        <v>1</v>
      </c>
      <c r="AH4" s="15" t="s">
        <v>357</v>
      </c>
      <c r="AI4" s="15">
        <v>1</v>
      </c>
      <c r="AJ4" s="19">
        <v>1</v>
      </c>
      <c r="AK4" s="19">
        <v>1</v>
      </c>
      <c r="AL4" s="15">
        <v>10.9</v>
      </c>
      <c r="AM4" s="16">
        <v>3.9464629782548859</v>
      </c>
      <c r="AN4" s="15">
        <v>0.70556503576544782</v>
      </c>
      <c r="AO4" s="15" t="s">
        <v>358</v>
      </c>
      <c r="AP4" s="27">
        <v>0.71804189836805787</v>
      </c>
      <c r="AQ4" s="27" t="s">
        <v>359</v>
      </c>
      <c r="AR4" s="29">
        <v>840249.71298800001</v>
      </c>
      <c r="AS4" s="29">
        <v>408497.07034999999</v>
      </c>
      <c r="AT4" s="29">
        <v>296953</v>
      </c>
      <c r="AU4" s="29">
        <v>2.8295713900448893</v>
      </c>
      <c r="AV4" s="29">
        <v>1.3756287033638319</v>
      </c>
      <c r="AW4" s="61">
        <v>61.973462210572301</v>
      </c>
      <c r="AX4" s="61">
        <v>97.469118875103391</v>
      </c>
      <c r="AY4" s="61">
        <v>76</v>
      </c>
      <c r="AZ4" s="61">
        <v>78.519530010000793</v>
      </c>
      <c r="BA4" s="61">
        <v>80.638568506659382</v>
      </c>
      <c r="BB4" s="61">
        <v>78.490527773919126</v>
      </c>
      <c r="BC4" s="61">
        <v>81.206219379995247</v>
      </c>
      <c r="BD4" s="15">
        <v>2</v>
      </c>
      <c r="BE4" s="15">
        <v>0</v>
      </c>
      <c r="BF4" s="15">
        <v>4</v>
      </c>
      <c r="BG4" s="29">
        <v>309.28784999999999</v>
      </c>
      <c r="BH4" s="32">
        <v>0.15744043177915806</v>
      </c>
      <c r="BI4" s="16" t="s">
        <v>360</v>
      </c>
      <c r="BJ4" s="29">
        <v>0</v>
      </c>
      <c r="BK4" s="32">
        <v>0</v>
      </c>
      <c r="BL4" s="15" t="s">
        <v>361</v>
      </c>
      <c r="BM4" s="16">
        <v>0.81879559674123903</v>
      </c>
      <c r="BN4" t="s">
        <v>362</v>
      </c>
      <c r="BO4" s="59">
        <v>4</v>
      </c>
      <c r="BP4" t="s">
        <v>2569</v>
      </c>
    </row>
    <row r="5" spans="1:68" x14ac:dyDescent="0.25">
      <c r="A5" s="15">
        <v>5001</v>
      </c>
      <c r="B5" s="15" t="s">
        <v>363</v>
      </c>
      <c r="C5" s="15" t="s">
        <v>349</v>
      </c>
      <c r="D5" s="15" t="s">
        <v>350</v>
      </c>
      <c r="E5" s="15" t="s">
        <v>351</v>
      </c>
      <c r="F5" s="15" t="s">
        <v>364</v>
      </c>
      <c r="G5" s="16">
        <v>97.665132336018402</v>
      </c>
      <c r="H5" s="16">
        <v>98.381821557345603</v>
      </c>
      <c r="I5" s="15">
        <v>85.96</v>
      </c>
      <c r="J5" s="15">
        <v>89.34</v>
      </c>
      <c r="K5" s="16">
        <v>78.55563641484278</v>
      </c>
      <c r="L5" s="16">
        <v>80.448674356060337</v>
      </c>
      <c r="M5" s="16">
        <v>71.179987405011389</v>
      </c>
      <c r="N5" s="21">
        <v>69.780159801922764</v>
      </c>
      <c r="O5" s="16" t="s">
        <v>353</v>
      </c>
      <c r="P5" s="16" t="s">
        <v>355</v>
      </c>
      <c r="Q5" s="16" t="s">
        <v>353</v>
      </c>
      <c r="R5" s="21" t="s">
        <v>354</v>
      </c>
      <c r="S5" s="16">
        <v>92.836738473341001</v>
      </c>
      <c r="T5" s="16">
        <v>74.99111449445931</v>
      </c>
      <c r="U5" s="16">
        <v>83.913926483900156</v>
      </c>
      <c r="V5" s="16">
        <v>5.4044044762485246</v>
      </c>
      <c r="W5" s="19">
        <v>94.59559552375147</v>
      </c>
      <c r="X5" s="19">
        <v>1</v>
      </c>
      <c r="Y5" s="16" t="s">
        <v>2655</v>
      </c>
      <c r="Z5" s="16" t="s">
        <v>505</v>
      </c>
      <c r="AA5" s="16" t="s">
        <v>505</v>
      </c>
      <c r="AB5" s="49" t="s">
        <v>365</v>
      </c>
      <c r="AC5" s="15">
        <v>1</v>
      </c>
      <c r="AD5" s="15">
        <v>0</v>
      </c>
      <c r="AE5" s="15">
        <v>0</v>
      </c>
      <c r="AF5" s="15" t="s">
        <v>356</v>
      </c>
      <c r="AG5" s="15" t="s">
        <v>366</v>
      </c>
      <c r="AH5" s="15" t="s">
        <v>367</v>
      </c>
      <c r="AI5" s="15">
        <v>1</v>
      </c>
      <c r="AJ5" s="19">
        <v>1</v>
      </c>
      <c r="AK5" s="19">
        <v>1</v>
      </c>
      <c r="AL5" s="15">
        <v>12.8</v>
      </c>
      <c r="AM5" s="16">
        <v>5.2303986649721734</v>
      </c>
      <c r="AN5" s="15">
        <v>1.1158123756905145</v>
      </c>
      <c r="AO5" s="15" t="s">
        <v>358</v>
      </c>
      <c r="AP5" s="27">
        <v>1.7045489157615348</v>
      </c>
      <c r="AQ5" s="27" t="s">
        <v>359</v>
      </c>
      <c r="AR5" s="29">
        <v>8215654.2503519999</v>
      </c>
      <c r="AS5" s="29">
        <v>2936360.2290940001</v>
      </c>
      <c r="AT5" s="29">
        <v>2595300</v>
      </c>
      <c r="AU5" s="29">
        <v>3.1655894310299386</v>
      </c>
      <c r="AV5" s="29">
        <v>1.1314145682942243</v>
      </c>
      <c r="AW5" s="61">
        <v>63.866706168114227</v>
      </c>
      <c r="AX5" s="61">
        <v>92.785735483739629</v>
      </c>
      <c r="AY5" s="61">
        <v>75.421666666666667</v>
      </c>
      <c r="AZ5" s="61">
        <v>63.592458711349039</v>
      </c>
      <c r="BA5" s="61">
        <v>79.881439955992462</v>
      </c>
      <c r="BB5" s="61">
        <v>73.916641757467389</v>
      </c>
      <c r="BC5" s="61">
        <v>79.585722570020422</v>
      </c>
      <c r="BD5" s="15">
        <v>2</v>
      </c>
      <c r="BE5" s="15">
        <v>1</v>
      </c>
      <c r="BF5" s="15">
        <v>2</v>
      </c>
      <c r="BG5" s="29">
        <v>8720.3347200000007</v>
      </c>
      <c r="BH5" s="32">
        <v>0.23271579713235591</v>
      </c>
      <c r="BI5" s="16" t="s">
        <v>360</v>
      </c>
      <c r="BJ5" s="29">
        <v>0</v>
      </c>
      <c r="BK5" s="32">
        <v>0</v>
      </c>
      <c r="BL5" s="15" t="s">
        <v>361</v>
      </c>
      <c r="BM5" s="16">
        <v>0.77215744962721888</v>
      </c>
      <c r="BN5" t="s">
        <v>362</v>
      </c>
      <c r="BO5" s="59">
        <v>4</v>
      </c>
      <c r="BP5" t="s">
        <v>2569</v>
      </c>
    </row>
    <row r="6" spans="1:68" x14ac:dyDescent="0.25">
      <c r="A6" s="15">
        <v>8758</v>
      </c>
      <c r="B6" s="15" t="s">
        <v>368</v>
      </c>
      <c r="C6" s="15" t="s">
        <v>369</v>
      </c>
      <c r="D6" s="15" t="s">
        <v>350</v>
      </c>
      <c r="E6" s="15" t="s">
        <v>370</v>
      </c>
      <c r="F6" s="15" t="s">
        <v>371</v>
      </c>
      <c r="G6" s="16">
        <v>56.72</v>
      </c>
      <c r="H6" s="16">
        <v>56.134266666666697</v>
      </c>
      <c r="I6" s="15">
        <v>56.34</v>
      </c>
      <c r="J6" s="15">
        <v>61.74</v>
      </c>
      <c r="K6" s="16">
        <v>47.321956384229956</v>
      </c>
      <c r="L6" s="16">
        <v>61.028939755525542</v>
      </c>
      <c r="M6" s="16">
        <v>65.730071374051647</v>
      </c>
      <c r="N6" s="21">
        <v>64.871141557937023</v>
      </c>
      <c r="O6" s="16" t="s">
        <v>372</v>
      </c>
      <c r="P6" s="16" t="s">
        <v>354</v>
      </c>
      <c r="Q6" s="16" t="s">
        <v>354</v>
      </c>
      <c r="R6" s="21" t="s">
        <v>354</v>
      </c>
      <c r="S6" s="16">
        <v>57.733566666666675</v>
      </c>
      <c r="T6" s="16">
        <v>59.73802726793604</v>
      </c>
      <c r="U6" s="16">
        <v>58.735796967301354</v>
      </c>
      <c r="V6" s="16">
        <v>5.4622722449607117</v>
      </c>
      <c r="W6" s="19">
        <v>94.537727755039285</v>
      </c>
      <c r="X6" s="19">
        <v>1</v>
      </c>
      <c r="Y6" s="16">
        <v>1.1166517821440873</v>
      </c>
      <c r="Z6" s="16">
        <v>65.587432359190331</v>
      </c>
      <c r="AA6" s="16">
        <v>0.64980363130118213</v>
      </c>
      <c r="AB6" s="49">
        <v>1</v>
      </c>
      <c r="AC6" s="15">
        <v>0</v>
      </c>
      <c r="AD6" s="15">
        <v>1</v>
      </c>
      <c r="AE6" s="15">
        <v>0</v>
      </c>
      <c r="AF6" s="15" t="s">
        <v>356</v>
      </c>
      <c r="AG6" s="15">
        <v>2</v>
      </c>
      <c r="AH6" s="15" t="s">
        <v>357</v>
      </c>
      <c r="AI6" s="15">
        <v>1</v>
      </c>
      <c r="AJ6" s="19">
        <v>1</v>
      </c>
      <c r="AK6" s="19">
        <v>1</v>
      </c>
      <c r="AL6" s="15">
        <v>18.600000000000001</v>
      </c>
      <c r="AM6" s="16">
        <v>8.0259279104023413</v>
      </c>
      <c r="AN6" s="15">
        <v>0</v>
      </c>
      <c r="AO6" s="15" t="s">
        <v>358</v>
      </c>
      <c r="AP6" s="27">
        <v>2.4158957253013256</v>
      </c>
      <c r="AQ6" s="27" t="s">
        <v>359</v>
      </c>
      <c r="AR6" s="29">
        <v>962047.65204199997</v>
      </c>
      <c r="AS6" s="29">
        <v>153640.65911099999</v>
      </c>
      <c r="AT6" s="29">
        <v>676014</v>
      </c>
      <c r="AU6" s="29">
        <v>1.4231179414065389</v>
      </c>
      <c r="AV6" s="29">
        <v>0.22727437465940054</v>
      </c>
      <c r="AW6" s="61">
        <v>57.983940395947258</v>
      </c>
      <c r="AX6" s="61">
        <v>95.656526247629955</v>
      </c>
      <c r="AY6" s="61">
        <v>36.15523809523809</v>
      </c>
      <c r="AZ6" s="61">
        <v>83.106016053654272</v>
      </c>
      <c r="BA6" s="61">
        <v>62.251165177028859</v>
      </c>
      <c r="BB6" s="61">
        <v>68.225430198117394</v>
      </c>
      <c r="BC6" s="61">
        <v>63.099672177628619</v>
      </c>
      <c r="BD6" s="15">
        <v>5</v>
      </c>
      <c r="BE6" s="15">
        <v>0</v>
      </c>
      <c r="BF6" s="15">
        <v>4</v>
      </c>
      <c r="BG6" s="29">
        <v>215.62623500000001</v>
      </c>
      <c r="BH6" s="32">
        <v>3.6356270068718964E-2</v>
      </c>
      <c r="BI6" s="16" t="s">
        <v>360</v>
      </c>
      <c r="BJ6" s="29">
        <v>0</v>
      </c>
      <c r="BK6" s="32">
        <v>0</v>
      </c>
      <c r="BL6" s="15" t="s">
        <v>361</v>
      </c>
      <c r="BM6" s="16">
        <v>0.76428022438892051</v>
      </c>
      <c r="BN6" t="s">
        <v>362</v>
      </c>
      <c r="BO6" s="59">
        <v>4</v>
      </c>
      <c r="BP6" t="s">
        <v>2569</v>
      </c>
    </row>
    <row r="7" spans="1:68" x14ac:dyDescent="0.25">
      <c r="A7" s="15">
        <v>8001</v>
      </c>
      <c r="B7" s="15" t="s">
        <v>373</v>
      </c>
      <c r="C7" s="15" t="s">
        <v>369</v>
      </c>
      <c r="D7" s="15" t="s">
        <v>350</v>
      </c>
      <c r="E7" s="15" t="s">
        <v>370</v>
      </c>
      <c r="F7" s="15" t="s">
        <v>374</v>
      </c>
      <c r="G7" s="16">
        <v>89.31</v>
      </c>
      <c r="H7" s="16">
        <v>89.114699999999999</v>
      </c>
      <c r="I7" s="15">
        <v>82.38</v>
      </c>
      <c r="J7" s="15">
        <v>82.84</v>
      </c>
      <c r="K7" s="16">
        <v>64.029402628814168</v>
      </c>
      <c r="L7" s="16">
        <v>59.14951482607708</v>
      </c>
      <c r="M7" s="16">
        <v>75.702898328320217</v>
      </c>
      <c r="N7" s="21">
        <v>72.664147104551546</v>
      </c>
      <c r="O7" s="16" t="s">
        <v>354</v>
      </c>
      <c r="P7" s="16" t="s">
        <v>372</v>
      </c>
      <c r="Q7" s="16" t="s">
        <v>353</v>
      </c>
      <c r="R7" s="21" t="s">
        <v>353</v>
      </c>
      <c r="S7" s="16">
        <v>85.911175000000014</v>
      </c>
      <c r="T7" s="16">
        <v>67.88649072194076</v>
      </c>
      <c r="U7" s="16">
        <v>76.898832860970387</v>
      </c>
      <c r="V7" s="16">
        <v>8.2688188677944243</v>
      </c>
      <c r="W7" s="19">
        <v>91.731181132205577</v>
      </c>
      <c r="X7" s="19">
        <v>1</v>
      </c>
      <c r="Y7" s="16" t="s">
        <v>2655</v>
      </c>
      <c r="Z7" s="16" t="s">
        <v>505</v>
      </c>
      <c r="AA7" s="16" t="s">
        <v>505</v>
      </c>
      <c r="AB7" s="49" t="s">
        <v>365</v>
      </c>
      <c r="AC7" s="15">
        <v>1</v>
      </c>
      <c r="AD7" s="15">
        <v>0</v>
      </c>
      <c r="AE7" s="15">
        <v>0</v>
      </c>
      <c r="AF7" s="15" t="s">
        <v>356</v>
      </c>
      <c r="AG7" s="15" t="s">
        <v>366</v>
      </c>
      <c r="AH7" s="15" t="s">
        <v>367</v>
      </c>
      <c r="AI7" s="15">
        <v>1</v>
      </c>
      <c r="AJ7" s="19">
        <v>1</v>
      </c>
      <c r="AK7" s="19">
        <v>1</v>
      </c>
      <c r="AL7" s="15">
        <v>17.399999999999999</v>
      </c>
      <c r="AM7" s="16">
        <v>9.1020089825995747</v>
      </c>
      <c r="AN7" s="15">
        <v>0</v>
      </c>
      <c r="AO7" s="15" t="s">
        <v>358</v>
      </c>
      <c r="AP7" s="27">
        <v>2.4213955170105192</v>
      </c>
      <c r="AQ7" s="27" t="s">
        <v>359</v>
      </c>
      <c r="AR7" s="29">
        <v>4164323.8472469999</v>
      </c>
      <c r="AS7" s="29">
        <v>1661274.5210510001</v>
      </c>
      <c r="AT7" s="29">
        <v>1323551</v>
      </c>
      <c r="AU7" s="29">
        <v>3.1463266978355953</v>
      </c>
      <c r="AV7" s="29">
        <v>1.2551647205517582</v>
      </c>
      <c r="AW7" s="61">
        <v>60.790127226463113</v>
      </c>
      <c r="AX7" s="61">
        <v>97.038296850049377</v>
      </c>
      <c r="AY7" s="61">
        <v>64.698333333333338</v>
      </c>
      <c r="AZ7" s="61">
        <v>69.475092184246279</v>
      </c>
      <c r="BA7" s="61">
        <v>77.759360533667831</v>
      </c>
      <c r="BB7" s="61">
        <v>73.000462398523027</v>
      </c>
      <c r="BC7" s="61">
        <v>76.963702004509827</v>
      </c>
      <c r="BD7" s="15">
        <v>5</v>
      </c>
      <c r="BE7" s="15">
        <v>1</v>
      </c>
      <c r="BF7" s="15">
        <v>2</v>
      </c>
      <c r="BG7" s="29">
        <v>1014.290256</v>
      </c>
      <c r="BH7" s="32">
        <v>6.5804965673519053E-2</v>
      </c>
      <c r="BI7" s="16" t="s">
        <v>360</v>
      </c>
      <c r="BJ7" s="29">
        <v>0</v>
      </c>
      <c r="BK7" s="32">
        <v>0</v>
      </c>
      <c r="BL7" s="15" t="s">
        <v>361</v>
      </c>
      <c r="BM7" s="16">
        <v>0.82643244144639494</v>
      </c>
      <c r="BN7" t="s">
        <v>362</v>
      </c>
      <c r="BO7" s="59">
        <v>4</v>
      </c>
      <c r="BP7" t="s">
        <v>2569</v>
      </c>
    </row>
    <row r="8" spans="1:68" x14ac:dyDescent="0.25">
      <c r="A8" s="15">
        <v>5631</v>
      </c>
      <c r="B8" s="15" t="s">
        <v>375</v>
      </c>
      <c r="C8" s="15" t="s">
        <v>349</v>
      </c>
      <c r="D8" s="15" t="s">
        <v>350</v>
      </c>
      <c r="E8" s="15" t="s">
        <v>351</v>
      </c>
      <c r="F8" s="15" t="s">
        <v>376</v>
      </c>
      <c r="G8" s="16">
        <v>77.53</v>
      </c>
      <c r="H8" s="16">
        <v>84.963700000000003</v>
      </c>
      <c r="I8" s="15">
        <v>95.26</v>
      </c>
      <c r="J8" s="15">
        <v>96.47</v>
      </c>
      <c r="K8" s="16">
        <v>60.764219773307588</v>
      </c>
      <c r="L8" s="16">
        <v>65.68202080537165</v>
      </c>
      <c r="M8" s="16">
        <v>74.49339264966541</v>
      </c>
      <c r="N8" s="21">
        <v>59.008566253040605</v>
      </c>
      <c r="O8" s="16" t="s">
        <v>354</v>
      </c>
      <c r="P8" s="16" t="s">
        <v>354</v>
      </c>
      <c r="Q8" s="16" t="s">
        <v>353</v>
      </c>
      <c r="R8" s="21" t="s">
        <v>372</v>
      </c>
      <c r="S8" s="16">
        <v>88.555925000000002</v>
      </c>
      <c r="T8" s="16">
        <v>64.987049870346311</v>
      </c>
      <c r="U8" s="16">
        <v>76.771487435173157</v>
      </c>
      <c r="V8" s="16">
        <v>8.3610270335414683</v>
      </c>
      <c r="W8" s="19">
        <v>91.638972966458539</v>
      </c>
      <c r="X8" s="19">
        <v>1</v>
      </c>
      <c r="Y8" s="16">
        <v>1.1166517821440873</v>
      </c>
      <c r="Z8" s="16">
        <v>85.727018262338518</v>
      </c>
      <c r="AA8" s="16">
        <v>0.90172862182498636</v>
      </c>
      <c r="AB8" s="49">
        <v>1</v>
      </c>
      <c r="AC8" s="15">
        <v>0</v>
      </c>
      <c r="AD8" s="15">
        <v>1</v>
      </c>
      <c r="AE8" s="15">
        <v>0</v>
      </c>
      <c r="AF8" s="15" t="s">
        <v>356</v>
      </c>
      <c r="AG8" s="15">
        <v>1</v>
      </c>
      <c r="AH8" s="15" t="s">
        <v>357</v>
      </c>
      <c r="AI8" s="15">
        <v>1</v>
      </c>
      <c r="AJ8" s="19">
        <v>1</v>
      </c>
      <c r="AK8" s="19">
        <v>1</v>
      </c>
      <c r="AL8" s="15">
        <v>4.5</v>
      </c>
      <c r="AM8" s="16">
        <v>1.5913267181183388</v>
      </c>
      <c r="AN8" s="15">
        <v>0.65046898715161938</v>
      </c>
      <c r="AO8" s="15" t="s">
        <v>358</v>
      </c>
      <c r="AP8" s="27">
        <v>1.6131352553758513</v>
      </c>
      <c r="AQ8" s="27" t="s">
        <v>359</v>
      </c>
      <c r="AR8" s="29">
        <v>327398.80396300001</v>
      </c>
      <c r="AS8" s="29">
        <v>193044.574009</v>
      </c>
      <c r="AT8" s="29">
        <v>88966</v>
      </c>
      <c r="AU8" s="29">
        <v>3.6800441063215161</v>
      </c>
      <c r="AV8" s="29">
        <v>2.1698690961603311</v>
      </c>
      <c r="AW8" s="61">
        <v>72.25116161616161</v>
      </c>
      <c r="AX8" s="61">
        <v>93.236713333333327</v>
      </c>
      <c r="AY8" s="61">
        <v>82.17</v>
      </c>
      <c r="AZ8" s="61">
        <v>72.142582268795763</v>
      </c>
      <c r="BA8" s="61">
        <v>82.827681084284492</v>
      </c>
      <c r="BB8" s="61">
        <v>79.950114304572679</v>
      </c>
      <c r="BC8" s="61">
        <v>87.864686602286611</v>
      </c>
      <c r="BD8" s="15">
        <v>2</v>
      </c>
      <c r="BE8" s="15">
        <v>0</v>
      </c>
      <c r="BF8" s="15">
        <v>5</v>
      </c>
      <c r="BG8" s="29">
        <v>0</v>
      </c>
      <c r="BH8" s="32">
        <v>0</v>
      </c>
      <c r="BI8" s="16" t="s">
        <v>360</v>
      </c>
      <c r="BJ8" s="29">
        <v>0</v>
      </c>
      <c r="BK8" s="32">
        <v>0</v>
      </c>
      <c r="BL8" s="15" t="s">
        <v>361</v>
      </c>
      <c r="BM8" s="16">
        <v>0.73111873439227926</v>
      </c>
      <c r="BN8" t="s">
        <v>377</v>
      </c>
      <c r="BO8" s="59">
        <v>2</v>
      </c>
      <c r="BP8" t="s">
        <v>2570</v>
      </c>
    </row>
    <row r="9" spans="1:68" x14ac:dyDescent="0.25">
      <c r="A9" s="15">
        <v>5088</v>
      </c>
      <c r="B9" s="15" t="s">
        <v>378</v>
      </c>
      <c r="C9" s="15" t="s">
        <v>349</v>
      </c>
      <c r="D9" s="15" t="s">
        <v>350</v>
      </c>
      <c r="E9" s="15" t="s">
        <v>351</v>
      </c>
      <c r="F9" s="15" t="s">
        <v>379</v>
      </c>
      <c r="G9" s="16">
        <v>97.029152282316801</v>
      </c>
      <c r="H9" s="16">
        <v>96.869668188211193</v>
      </c>
      <c r="I9" s="15">
        <v>88.43</v>
      </c>
      <c r="J9" s="15">
        <v>87.58</v>
      </c>
      <c r="K9" s="16">
        <v>51.921480073829002</v>
      </c>
      <c r="L9" s="16">
        <v>71.156792833747446</v>
      </c>
      <c r="M9" s="16">
        <v>65.988288373102677</v>
      </c>
      <c r="N9" s="21">
        <v>62.55844866684339</v>
      </c>
      <c r="O9" s="16" t="s">
        <v>372</v>
      </c>
      <c r="P9" s="16" t="s">
        <v>353</v>
      </c>
      <c r="Q9" s="16" t="s">
        <v>354</v>
      </c>
      <c r="R9" s="21" t="s">
        <v>354</v>
      </c>
      <c r="S9" s="16">
        <v>92.477205117631996</v>
      </c>
      <c r="T9" s="16">
        <v>62.906252486880632</v>
      </c>
      <c r="U9" s="16">
        <v>77.691728802256307</v>
      </c>
      <c r="V9" s="16">
        <v>11.175402450586104</v>
      </c>
      <c r="W9" s="19">
        <v>88.824597549413895</v>
      </c>
      <c r="X9" s="19">
        <v>1</v>
      </c>
      <c r="Y9" s="16">
        <v>1.1166517821440873</v>
      </c>
      <c r="Z9" s="16">
        <v>86.75460742489463</v>
      </c>
      <c r="AA9" s="16">
        <v>0.91458267906748636</v>
      </c>
      <c r="AB9" s="49">
        <v>1</v>
      </c>
      <c r="AC9" s="15">
        <v>0</v>
      </c>
      <c r="AD9" s="15">
        <v>1</v>
      </c>
      <c r="AE9" s="15">
        <v>0</v>
      </c>
      <c r="AF9" s="15" t="s">
        <v>356</v>
      </c>
      <c r="AG9" s="15">
        <v>1</v>
      </c>
      <c r="AH9" s="15" t="s">
        <v>357</v>
      </c>
      <c r="AI9" s="15">
        <v>1</v>
      </c>
      <c r="AJ9" s="19">
        <v>1</v>
      </c>
      <c r="AK9" s="19">
        <v>1</v>
      </c>
      <c r="AL9" s="15">
        <v>14.2</v>
      </c>
      <c r="AM9" s="16">
        <v>5.575304609973621</v>
      </c>
      <c r="AN9" s="15">
        <v>1.7343750000000002E-2</v>
      </c>
      <c r="AO9" s="15" t="s">
        <v>358</v>
      </c>
      <c r="AP9" s="27">
        <v>2.2861962285399167</v>
      </c>
      <c r="AQ9" s="27" t="s">
        <v>359</v>
      </c>
      <c r="AR9" s="29">
        <v>866970.03367300006</v>
      </c>
      <c r="AS9" s="29">
        <v>243265.42957800001</v>
      </c>
      <c r="AT9" s="29">
        <v>561955</v>
      </c>
      <c r="AU9" s="29">
        <v>1.5427748372609909</v>
      </c>
      <c r="AV9" s="29">
        <v>0.43289129837442503</v>
      </c>
      <c r="AW9" s="61">
        <v>58.117262539733851</v>
      </c>
      <c r="AX9" s="61">
        <v>93.302821309364219</v>
      </c>
      <c r="AY9" s="61">
        <v>74.641666666666666</v>
      </c>
      <c r="AZ9" s="61">
        <v>78.711096474111528</v>
      </c>
      <c r="BA9" s="61">
        <v>67.895917827990218</v>
      </c>
      <c r="BB9" s="61">
        <v>76.193211747469064</v>
      </c>
      <c r="BC9" s="61">
        <v>68.764520786953327</v>
      </c>
      <c r="BD9" s="15">
        <v>2</v>
      </c>
      <c r="BE9" s="15">
        <v>0</v>
      </c>
      <c r="BF9" s="15">
        <v>4</v>
      </c>
      <c r="BG9" s="29">
        <v>1818.5469599999999</v>
      </c>
      <c r="BH9" s="32">
        <v>0.12316131499737686</v>
      </c>
      <c r="BI9" s="16" t="s">
        <v>360</v>
      </c>
      <c r="BJ9" s="29">
        <v>0</v>
      </c>
      <c r="BK9" s="32">
        <v>0</v>
      </c>
      <c r="BL9" s="15" t="s">
        <v>361</v>
      </c>
      <c r="BM9" s="16">
        <v>0.61636901024740542</v>
      </c>
      <c r="BN9" t="s">
        <v>377</v>
      </c>
      <c r="BO9" s="59">
        <v>3</v>
      </c>
      <c r="BP9" t="s">
        <v>2569</v>
      </c>
    </row>
    <row r="10" spans="1:68" x14ac:dyDescent="0.25">
      <c r="A10" s="15">
        <v>5266</v>
      </c>
      <c r="B10" s="15" t="s">
        <v>380</v>
      </c>
      <c r="C10" s="15" t="s">
        <v>349</v>
      </c>
      <c r="D10" s="15" t="s">
        <v>350</v>
      </c>
      <c r="E10" s="15" t="s">
        <v>351</v>
      </c>
      <c r="F10" s="15" t="s">
        <v>381</v>
      </c>
      <c r="G10" s="16">
        <v>90.17</v>
      </c>
      <c r="H10" s="16">
        <v>93.383499999999998</v>
      </c>
      <c r="I10" s="15">
        <v>80.680000000000007</v>
      </c>
      <c r="J10" s="15">
        <v>87.94</v>
      </c>
      <c r="K10" s="16">
        <v>73.887075205343422</v>
      </c>
      <c r="L10" s="16">
        <v>77.919438136979181</v>
      </c>
      <c r="M10" s="16">
        <v>75.80273504364591</v>
      </c>
      <c r="N10" s="21">
        <v>76.199019212245545</v>
      </c>
      <c r="O10" s="16" t="s">
        <v>353</v>
      </c>
      <c r="P10" s="16" t="s">
        <v>353</v>
      </c>
      <c r="Q10" s="16" t="s">
        <v>353</v>
      </c>
      <c r="R10" s="21" t="s">
        <v>353</v>
      </c>
      <c r="S10" s="16">
        <v>88.043374999999997</v>
      </c>
      <c r="T10" s="16">
        <v>75.952066899553515</v>
      </c>
      <c r="U10" s="16">
        <v>81.997720949776749</v>
      </c>
      <c r="V10" s="16">
        <v>12.414758957669362</v>
      </c>
      <c r="W10" s="19">
        <v>87.585241042330637</v>
      </c>
      <c r="X10" s="19">
        <v>1</v>
      </c>
      <c r="Y10" s="16">
        <v>1.1166517821440873</v>
      </c>
      <c r="Z10" s="16">
        <v>91.562901230321771</v>
      </c>
      <c r="AA10" s="16">
        <v>0.97472936615396455</v>
      </c>
      <c r="AB10" s="49">
        <v>1</v>
      </c>
      <c r="AC10" s="15">
        <v>0</v>
      </c>
      <c r="AD10" s="15">
        <v>1</v>
      </c>
      <c r="AE10" s="15">
        <v>0</v>
      </c>
      <c r="AF10" s="15" t="s">
        <v>356</v>
      </c>
      <c r="AG10" s="15">
        <v>1</v>
      </c>
      <c r="AH10" s="15" t="s">
        <v>357</v>
      </c>
      <c r="AI10" s="15">
        <v>1</v>
      </c>
      <c r="AJ10" s="19">
        <v>1</v>
      </c>
      <c r="AK10" s="19">
        <v>1</v>
      </c>
      <c r="AL10" s="15">
        <v>4.9000000000000004</v>
      </c>
      <c r="AM10" s="16">
        <v>2.0670454438026451</v>
      </c>
      <c r="AN10" s="15">
        <v>0.83404950969931291</v>
      </c>
      <c r="AO10" s="15" t="s">
        <v>358</v>
      </c>
      <c r="AP10" s="27">
        <v>0.31177956507379306</v>
      </c>
      <c r="AQ10" s="27" t="s">
        <v>359</v>
      </c>
      <c r="AR10" s="29">
        <v>693327.19652400003</v>
      </c>
      <c r="AS10" s="29">
        <v>351659.174405</v>
      </c>
      <c r="AT10" s="29">
        <v>246327</v>
      </c>
      <c r="AU10" s="29">
        <v>2.8146617972207677</v>
      </c>
      <c r="AV10" s="29">
        <v>1.4276111607943911</v>
      </c>
      <c r="AW10" s="61">
        <v>62.994906367041203</v>
      </c>
      <c r="AX10" s="61">
        <v>87.299745513130944</v>
      </c>
      <c r="AY10" s="61">
        <v>65.201960784313727</v>
      </c>
      <c r="AZ10" s="61">
        <v>80.201588439424114</v>
      </c>
      <c r="BA10" s="61">
        <v>76.607265743679577</v>
      </c>
      <c r="BB10" s="61">
        <v>73.924550275977495</v>
      </c>
      <c r="BC10" s="61">
        <v>80.929696051854805</v>
      </c>
      <c r="BD10" s="15">
        <v>2</v>
      </c>
      <c r="BE10" s="15">
        <v>0</v>
      </c>
      <c r="BF10" s="15">
        <v>4</v>
      </c>
      <c r="BG10" s="29">
        <v>1629.716606</v>
      </c>
      <c r="BH10" s="32">
        <v>0.195631400795514</v>
      </c>
      <c r="BI10" s="16" t="s">
        <v>360</v>
      </c>
      <c r="BJ10" s="29">
        <v>0</v>
      </c>
      <c r="BK10" s="32">
        <v>0</v>
      </c>
      <c r="BL10" s="15" t="s">
        <v>361</v>
      </c>
      <c r="BM10" s="16">
        <v>0.78692567088758147</v>
      </c>
      <c r="BN10" t="s">
        <v>362</v>
      </c>
      <c r="BO10" s="59">
        <v>4</v>
      </c>
      <c r="BP10" t="s">
        <v>2569</v>
      </c>
    </row>
    <row r="11" spans="1:68" x14ac:dyDescent="0.25">
      <c r="A11" s="15">
        <v>11001</v>
      </c>
      <c r="B11" s="15" t="s">
        <v>382</v>
      </c>
      <c r="C11" s="59" t="s">
        <v>383</v>
      </c>
      <c r="D11" s="15" t="s">
        <v>350</v>
      </c>
      <c r="E11" s="15" t="s">
        <v>384</v>
      </c>
      <c r="F11" s="15" t="s">
        <v>384</v>
      </c>
      <c r="G11" s="16">
        <v>97.698120444955904</v>
      </c>
      <c r="H11" s="16">
        <v>98.415413629970601</v>
      </c>
      <c r="I11" s="15">
        <v>93.83</v>
      </c>
      <c r="J11" s="15">
        <v>97.57</v>
      </c>
      <c r="K11" s="16">
        <v>68.353366130290539</v>
      </c>
      <c r="L11" s="16">
        <v>85.778165683202474</v>
      </c>
      <c r="M11" s="16">
        <v>79.421991990248301</v>
      </c>
      <c r="N11" s="21">
        <v>90.065246221784676</v>
      </c>
      <c r="O11" s="16" t="s">
        <v>354</v>
      </c>
      <c r="P11" s="16" t="s">
        <v>355</v>
      </c>
      <c r="Q11" s="16" t="s">
        <v>353</v>
      </c>
      <c r="R11" s="21" t="s">
        <v>355</v>
      </c>
      <c r="S11" s="16">
        <v>96.878383518731624</v>
      </c>
      <c r="T11" s="16">
        <v>80.904692506381494</v>
      </c>
      <c r="U11" s="16">
        <v>88.891538012556566</v>
      </c>
      <c r="V11" s="16">
        <v>13.979366700262819</v>
      </c>
      <c r="W11" s="19">
        <v>86.020633299737185</v>
      </c>
      <c r="X11" s="19">
        <v>1</v>
      </c>
      <c r="Y11" s="16" t="s">
        <v>2655</v>
      </c>
      <c r="Z11" s="16" t="s">
        <v>505</v>
      </c>
      <c r="AA11" s="16" t="s">
        <v>505</v>
      </c>
      <c r="AB11" s="49" t="s">
        <v>385</v>
      </c>
      <c r="AC11" s="15">
        <v>1</v>
      </c>
      <c r="AD11" s="15">
        <v>0</v>
      </c>
      <c r="AE11" s="15">
        <v>0</v>
      </c>
      <c r="AF11" s="15" t="s">
        <v>356</v>
      </c>
      <c r="AG11" s="15" t="s">
        <v>366</v>
      </c>
      <c r="AH11" s="15" t="s">
        <v>367</v>
      </c>
      <c r="AI11" s="15">
        <v>1</v>
      </c>
      <c r="AJ11" s="19">
        <v>1</v>
      </c>
      <c r="AK11" s="19">
        <v>1</v>
      </c>
      <c r="AL11" s="15">
        <v>9</v>
      </c>
      <c r="AM11" s="16">
        <v>3.4711883561739638</v>
      </c>
      <c r="AN11" s="15">
        <v>0.53327356715360297</v>
      </c>
      <c r="AO11" s="15" t="s">
        <v>358</v>
      </c>
      <c r="AP11" s="27">
        <v>1.3728024873040829</v>
      </c>
      <c r="AQ11" s="27" t="s">
        <v>359</v>
      </c>
      <c r="AR11" s="29">
        <v>23004202.327580001</v>
      </c>
      <c r="AS11" s="29">
        <v>13372879.298943</v>
      </c>
      <c r="AT11" s="29">
        <v>7907281</v>
      </c>
      <c r="AU11" s="29">
        <v>2.909243054291355</v>
      </c>
      <c r="AV11" s="29">
        <v>1.6912108345388257</v>
      </c>
      <c r="AW11" s="61">
        <v>60.635727361559489</v>
      </c>
      <c r="AX11" s="61">
        <v>92.472110371999875</v>
      </c>
      <c r="AY11" s="61">
        <v>56.830779092702173</v>
      </c>
      <c r="AZ11" s="61">
        <v>45.6067506417033</v>
      </c>
      <c r="BA11" s="61">
        <v>80.88787482035751</v>
      </c>
      <c r="BB11" s="61">
        <v>63.886341866991209</v>
      </c>
      <c r="BC11" s="61">
        <v>80.250767769069299</v>
      </c>
      <c r="BD11" s="15">
        <v>94</v>
      </c>
      <c r="BE11" s="15">
        <v>1</v>
      </c>
      <c r="BF11" s="15">
        <v>1</v>
      </c>
      <c r="BG11" s="29">
        <v>101965.337218</v>
      </c>
      <c r="BH11" s="32">
        <v>0.62905003423044625</v>
      </c>
      <c r="BI11" s="16" t="s">
        <v>386</v>
      </c>
      <c r="BJ11" s="29">
        <v>0</v>
      </c>
      <c r="BK11" s="32">
        <v>0</v>
      </c>
      <c r="BL11" s="15" t="s">
        <v>361</v>
      </c>
      <c r="BM11" s="16">
        <v>0.81430308291215348</v>
      </c>
      <c r="BN11" t="s">
        <v>362</v>
      </c>
      <c r="BO11" s="59">
        <v>4</v>
      </c>
      <c r="BP11" t="s">
        <v>2569</v>
      </c>
    </row>
    <row r="12" spans="1:68" x14ac:dyDescent="0.25">
      <c r="A12" s="15">
        <v>76001</v>
      </c>
      <c r="B12" s="15" t="s">
        <v>387</v>
      </c>
      <c r="C12" s="15" t="s">
        <v>388</v>
      </c>
      <c r="D12" s="15" t="s">
        <v>350</v>
      </c>
      <c r="E12" s="15" t="s">
        <v>389</v>
      </c>
      <c r="F12" s="15" t="s">
        <v>390</v>
      </c>
      <c r="G12" s="16">
        <v>87.64</v>
      </c>
      <c r="H12" s="16">
        <v>90.782966666666695</v>
      </c>
      <c r="I12" s="15">
        <v>81.900000000000006</v>
      </c>
      <c r="J12" s="15">
        <v>80.239999999999995</v>
      </c>
      <c r="K12" s="16">
        <v>65.015843417894047</v>
      </c>
      <c r="L12" s="16">
        <v>70.70761459700897</v>
      </c>
      <c r="M12" s="16">
        <v>65.960382286614475</v>
      </c>
      <c r="N12" s="21">
        <v>69.60542878881175</v>
      </c>
      <c r="O12" s="16" t="s">
        <v>354</v>
      </c>
      <c r="P12" s="16" t="s">
        <v>353</v>
      </c>
      <c r="Q12" s="16" t="s">
        <v>354</v>
      </c>
      <c r="R12" s="21" t="s">
        <v>354</v>
      </c>
      <c r="S12" s="16">
        <v>85.140741666666685</v>
      </c>
      <c r="T12" s="16">
        <v>67.82231727258231</v>
      </c>
      <c r="U12" s="16">
        <v>76.481529469624491</v>
      </c>
      <c r="V12" s="16">
        <v>14.19231236277248</v>
      </c>
      <c r="W12" s="19">
        <v>85.807687637227517</v>
      </c>
      <c r="X12" s="19">
        <v>1</v>
      </c>
      <c r="Y12" s="16" t="s">
        <v>2655</v>
      </c>
      <c r="Z12" s="16" t="s">
        <v>505</v>
      </c>
      <c r="AA12" s="16" t="s">
        <v>505</v>
      </c>
      <c r="AB12" s="49" t="s">
        <v>365</v>
      </c>
      <c r="AC12" s="15">
        <v>1</v>
      </c>
      <c r="AD12" s="15">
        <v>0</v>
      </c>
      <c r="AE12" s="15">
        <v>0</v>
      </c>
      <c r="AF12" s="15" t="s">
        <v>356</v>
      </c>
      <c r="AG12" s="15" t="s">
        <v>366</v>
      </c>
      <c r="AH12" s="15" t="s">
        <v>367</v>
      </c>
      <c r="AI12" s="15">
        <v>1</v>
      </c>
      <c r="AJ12" s="19">
        <v>1</v>
      </c>
      <c r="AK12" s="19">
        <v>1</v>
      </c>
      <c r="AL12" s="15">
        <v>11.9</v>
      </c>
      <c r="AM12" s="16">
        <v>4.1135926376777991</v>
      </c>
      <c r="AN12" s="15">
        <v>0.14737617439201425</v>
      </c>
      <c r="AO12" s="15" t="s">
        <v>358</v>
      </c>
      <c r="AP12" s="27">
        <v>4.6629538050232666</v>
      </c>
      <c r="AQ12" s="27" t="s">
        <v>359</v>
      </c>
      <c r="AR12" s="29">
        <v>5251820.4171080003</v>
      </c>
      <c r="AS12" s="29">
        <v>2391512.3524389998</v>
      </c>
      <c r="AT12" s="29">
        <v>2280522</v>
      </c>
      <c r="AU12" s="29">
        <v>2.3029027639759669</v>
      </c>
      <c r="AV12" s="29">
        <v>1.0486688365378627</v>
      </c>
      <c r="AW12" s="61">
        <v>55.372274258864259</v>
      </c>
      <c r="AX12" s="61">
        <v>92.614969619297668</v>
      </c>
      <c r="AY12" s="61">
        <v>66.144173096276418</v>
      </c>
      <c r="AZ12" s="61">
        <v>72.438906181275655</v>
      </c>
      <c r="BA12" s="61">
        <v>83.155682397733514</v>
      </c>
      <c r="BB12" s="61">
        <v>71.642580788928498</v>
      </c>
      <c r="BC12" s="61">
        <v>83.651439821638988</v>
      </c>
      <c r="BD12" s="15">
        <v>85</v>
      </c>
      <c r="BE12" s="15">
        <v>1</v>
      </c>
      <c r="BF12" s="15">
        <v>2</v>
      </c>
      <c r="BG12" s="29">
        <v>24434.725086999999</v>
      </c>
      <c r="BH12" s="32">
        <v>0.43380345019118238</v>
      </c>
      <c r="BI12" s="16" t="s">
        <v>391</v>
      </c>
      <c r="BJ12" s="29">
        <v>46.047205000000005</v>
      </c>
      <c r="BK12" s="32">
        <v>8.1750199069308106E-4</v>
      </c>
      <c r="BL12" s="15" t="s">
        <v>392</v>
      </c>
      <c r="BM12" s="16">
        <v>0.70499570804835943</v>
      </c>
      <c r="BN12" t="s">
        <v>377</v>
      </c>
      <c r="BO12" s="59">
        <v>3</v>
      </c>
      <c r="BP12" t="s">
        <v>2569</v>
      </c>
    </row>
    <row r="13" spans="1:68" x14ac:dyDescent="0.25">
      <c r="A13" s="15">
        <v>25754</v>
      </c>
      <c r="B13" s="15" t="s">
        <v>393</v>
      </c>
      <c r="C13" s="15" t="s">
        <v>394</v>
      </c>
      <c r="D13" s="15" t="s">
        <v>350</v>
      </c>
      <c r="E13" s="15" t="s">
        <v>395</v>
      </c>
      <c r="F13" s="15" t="s">
        <v>396</v>
      </c>
      <c r="G13" s="16">
        <v>79.92</v>
      </c>
      <c r="H13" s="16">
        <v>82.064466666666704</v>
      </c>
      <c r="I13" s="15">
        <v>83.95</v>
      </c>
      <c r="J13" s="15">
        <v>62.99</v>
      </c>
      <c r="K13" s="16">
        <v>48.359210708878621</v>
      </c>
      <c r="L13" s="16">
        <v>43.553512162953325</v>
      </c>
      <c r="M13" s="16">
        <v>58.346971433530641</v>
      </c>
      <c r="N13" s="21">
        <v>68.957333628555546</v>
      </c>
      <c r="O13" s="16" t="s">
        <v>372</v>
      </c>
      <c r="P13" s="16" t="s">
        <v>372</v>
      </c>
      <c r="Q13" s="16" t="s">
        <v>372</v>
      </c>
      <c r="R13" s="21" t="s">
        <v>354</v>
      </c>
      <c r="S13" s="16">
        <v>77.231116666666679</v>
      </c>
      <c r="T13" s="16">
        <v>54.804256983479533</v>
      </c>
      <c r="U13" s="16">
        <v>66.017686825073099</v>
      </c>
      <c r="V13" s="16">
        <v>15.073710689853581</v>
      </c>
      <c r="W13" s="19">
        <v>84.926289310146416</v>
      </c>
      <c r="X13" s="19">
        <v>1</v>
      </c>
      <c r="Y13" s="16">
        <v>1.1166517821440873</v>
      </c>
      <c r="Z13" s="16">
        <v>73.718767646248111</v>
      </c>
      <c r="AA13" s="16">
        <v>0.75151806450696568</v>
      </c>
      <c r="AB13" s="49">
        <v>1</v>
      </c>
      <c r="AC13" s="15">
        <v>0</v>
      </c>
      <c r="AD13" s="15">
        <v>1</v>
      </c>
      <c r="AE13" s="15">
        <v>0</v>
      </c>
      <c r="AF13" s="15" t="s">
        <v>356</v>
      </c>
      <c r="AG13" s="15">
        <v>1</v>
      </c>
      <c r="AH13" s="15" t="s">
        <v>357</v>
      </c>
      <c r="AI13" s="15">
        <v>0</v>
      </c>
      <c r="AJ13" s="19">
        <v>1</v>
      </c>
      <c r="AK13" s="19">
        <v>0</v>
      </c>
      <c r="AL13" s="15">
        <v>14.1</v>
      </c>
      <c r="AM13" s="16">
        <v>5.3658059953347559</v>
      </c>
      <c r="AN13" s="15">
        <v>0.71723544468047951</v>
      </c>
      <c r="AO13" s="15" t="s">
        <v>358</v>
      </c>
      <c r="AP13" s="27">
        <v>1.6149608479833342</v>
      </c>
      <c r="AQ13" s="27" t="s">
        <v>359</v>
      </c>
      <c r="AR13" s="29">
        <v>865371.83143200004</v>
      </c>
      <c r="AS13" s="29">
        <v>246216.61743499999</v>
      </c>
      <c r="AT13" s="29">
        <v>782647</v>
      </c>
      <c r="AU13" s="29">
        <v>1.1056987779062593</v>
      </c>
      <c r="AV13" s="29">
        <v>0.31459472461403415</v>
      </c>
      <c r="AW13" s="61">
        <v>54.970003966365219</v>
      </c>
      <c r="AX13" s="61">
        <v>84.955728642341853</v>
      </c>
      <c r="AY13" s="61">
        <v>56.313092463092467</v>
      </c>
      <c r="AZ13" s="61">
        <v>63.184363935314472</v>
      </c>
      <c r="BA13" s="61">
        <v>54.202657615224872</v>
      </c>
      <c r="BB13" s="61">
        <v>64.855797251778498</v>
      </c>
      <c r="BC13" s="61">
        <v>54.908114981287611</v>
      </c>
      <c r="BD13" s="15">
        <v>94</v>
      </c>
      <c r="BE13" s="15">
        <v>0</v>
      </c>
      <c r="BF13" s="15">
        <v>4</v>
      </c>
      <c r="BG13" s="29">
        <v>7934.7725730000002</v>
      </c>
      <c r="BH13" s="32">
        <v>0.42379557519727379</v>
      </c>
      <c r="BI13" s="16" t="s">
        <v>391</v>
      </c>
      <c r="BJ13" s="29">
        <v>0</v>
      </c>
      <c r="BK13" s="32">
        <v>0</v>
      </c>
      <c r="BL13" s="15" t="s">
        <v>361</v>
      </c>
      <c r="BM13" s="16">
        <v>0.67133408750909274</v>
      </c>
      <c r="BN13" t="s">
        <v>377</v>
      </c>
      <c r="BO13" s="59">
        <v>2</v>
      </c>
      <c r="BP13" t="s">
        <v>2570</v>
      </c>
    </row>
    <row r="14" spans="1:68" x14ac:dyDescent="0.25">
      <c r="A14" s="15">
        <v>68001</v>
      </c>
      <c r="B14" s="15" t="s">
        <v>397</v>
      </c>
      <c r="C14" s="15" t="s">
        <v>398</v>
      </c>
      <c r="D14" s="15" t="s">
        <v>350</v>
      </c>
      <c r="E14" s="15" t="s">
        <v>399</v>
      </c>
      <c r="F14" s="15" t="s">
        <v>400</v>
      </c>
      <c r="G14" s="16">
        <v>73.41</v>
      </c>
      <c r="H14" s="16">
        <v>82.215433333333294</v>
      </c>
      <c r="I14" s="15">
        <v>93.63</v>
      </c>
      <c r="J14" s="15">
        <v>91.71</v>
      </c>
      <c r="K14" s="16">
        <v>54.326870055407433</v>
      </c>
      <c r="L14" s="16">
        <v>61.338595252757287</v>
      </c>
      <c r="M14" s="16">
        <v>73.367856106440854</v>
      </c>
      <c r="N14" s="21">
        <v>76.140322745256881</v>
      </c>
      <c r="O14" s="16" t="s">
        <v>372</v>
      </c>
      <c r="P14" s="16" t="s">
        <v>354</v>
      </c>
      <c r="Q14" s="16" t="s">
        <v>353</v>
      </c>
      <c r="R14" s="21" t="s">
        <v>353</v>
      </c>
      <c r="S14" s="16">
        <v>85.241358333333324</v>
      </c>
      <c r="T14" s="16">
        <v>66.293411039965619</v>
      </c>
      <c r="U14" s="16">
        <v>75.767384686649478</v>
      </c>
      <c r="V14" s="16">
        <v>15.420177041089412</v>
      </c>
      <c r="W14" s="19">
        <v>84.579822958910583</v>
      </c>
      <c r="X14" s="19">
        <v>1</v>
      </c>
      <c r="Y14" s="16" t="s">
        <v>2655</v>
      </c>
      <c r="Z14" s="16" t="s">
        <v>505</v>
      </c>
      <c r="AA14" s="16" t="s">
        <v>505</v>
      </c>
      <c r="AB14" s="49" t="s">
        <v>365</v>
      </c>
      <c r="AC14" s="15">
        <v>1</v>
      </c>
      <c r="AD14" s="15">
        <v>0</v>
      </c>
      <c r="AE14" s="15">
        <v>0</v>
      </c>
      <c r="AF14" s="15" t="s">
        <v>356</v>
      </c>
      <c r="AG14" s="15" t="s">
        <v>366</v>
      </c>
      <c r="AH14" s="15" t="s">
        <v>367</v>
      </c>
      <c r="AI14" s="15">
        <v>1</v>
      </c>
      <c r="AJ14" s="19">
        <v>1</v>
      </c>
      <c r="AK14" s="19">
        <v>1</v>
      </c>
      <c r="AL14" s="15">
        <v>14.2</v>
      </c>
      <c r="AM14" s="16">
        <v>5.5585698838040143</v>
      </c>
      <c r="AN14" s="15">
        <v>0.50193693693693697</v>
      </c>
      <c r="AO14" s="15" t="s">
        <v>358</v>
      </c>
      <c r="AP14" s="27">
        <v>1.9513954047019753</v>
      </c>
      <c r="AQ14" s="27" t="s">
        <v>359</v>
      </c>
      <c r="AR14" s="29">
        <v>1479021.9342690001</v>
      </c>
      <c r="AS14" s="29">
        <v>674560.65344200004</v>
      </c>
      <c r="AT14" s="29">
        <v>614860</v>
      </c>
      <c r="AU14" s="29">
        <v>2.4054612989444752</v>
      </c>
      <c r="AV14" s="29">
        <v>1.0970963364700907</v>
      </c>
      <c r="AW14" s="61">
        <v>66.118624656164044</v>
      </c>
      <c r="AX14" s="61">
        <v>93.678432702441384</v>
      </c>
      <c r="AY14" s="61">
        <v>70.02</v>
      </c>
      <c r="AZ14" s="61">
        <v>60.258800610923799</v>
      </c>
      <c r="BA14" s="61">
        <v>71.47284304107049</v>
      </c>
      <c r="BB14" s="61">
        <v>72.51896449238231</v>
      </c>
      <c r="BC14" s="61">
        <v>70.752996794019779</v>
      </c>
      <c r="BD14" s="15">
        <v>39</v>
      </c>
      <c r="BE14" s="15">
        <v>1</v>
      </c>
      <c r="BF14" s="15">
        <v>2</v>
      </c>
      <c r="BG14" s="29">
        <v>9579.2078579999998</v>
      </c>
      <c r="BH14" s="32">
        <v>0.62406312413857024</v>
      </c>
      <c r="BI14" s="16" t="s">
        <v>386</v>
      </c>
      <c r="BJ14" s="29">
        <v>0</v>
      </c>
      <c r="BK14" s="32">
        <v>0</v>
      </c>
      <c r="BL14" s="15" t="s">
        <v>361</v>
      </c>
      <c r="BM14" s="16">
        <v>0.69897827259666467</v>
      </c>
      <c r="BN14" t="s">
        <v>377</v>
      </c>
      <c r="BO14" s="59">
        <v>3</v>
      </c>
      <c r="BP14" t="s">
        <v>2569</v>
      </c>
    </row>
    <row r="15" spans="1:68" x14ac:dyDescent="0.25">
      <c r="A15" s="15">
        <v>66170</v>
      </c>
      <c r="B15" s="15" t="s">
        <v>401</v>
      </c>
      <c r="C15" s="15" t="s">
        <v>402</v>
      </c>
      <c r="D15" s="15" t="s">
        <v>350</v>
      </c>
      <c r="E15" s="15" t="s">
        <v>403</v>
      </c>
      <c r="F15" s="15" t="s">
        <v>404</v>
      </c>
      <c r="G15" s="16">
        <v>76.63</v>
      </c>
      <c r="H15" s="16">
        <v>82.241</v>
      </c>
      <c r="I15" s="15">
        <v>81.239999999999995</v>
      </c>
      <c r="J15" s="15">
        <v>86.36</v>
      </c>
      <c r="K15" s="16">
        <v>52.852694178515605</v>
      </c>
      <c r="L15" s="16">
        <v>62.410350080476761</v>
      </c>
      <c r="M15" s="16">
        <v>58.520621074417363</v>
      </c>
      <c r="N15" s="21">
        <v>60.452727085604856</v>
      </c>
      <c r="O15" s="16" t="s">
        <v>372</v>
      </c>
      <c r="P15" s="16" t="s">
        <v>354</v>
      </c>
      <c r="Q15" s="16" t="s">
        <v>372</v>
      </c>
      <c r="R15" s="21" t="s">
        <v>354</v>
      </c>
      <c r="S15" s="16">
        <v>81.617750000000001</v>
      </c>
      <c r="T15" s="16">
        <v>58.559098104753645</v>
      </c>
      <c r="U15" s="16">
        <v>70.088424052376823</v>
      </c>
      <c r="V15" s="16">
        <v>15.862993810413437</v>
      </c>
      <c r="W15" s="19">
        <v>84.137006189586558</v>
      </c>
      <c r="X15" s="19">
        <v>1</v>
      </c>
      <c r="Y15" s="16">
        <v>1.1166517821440873</v>
      </c>
      <c r="Z15" s="16">
        <v>78.264363625757099</v>
      </c>
      <c r="AA15" s="16">
        <v>0.80837867870081737</v>
      </c>
      <c r="AB15" s="49">
        <v>1</v>
      </c>
      <c r="AC15" s="15">
        <v>0</v>
      </c>
      <c r="AD15" s="15">
        <v>1</v>
      </c>
      <c r="AE15" s="15">
        <v>0</v>
      </c>
      <c r="AF15" s="15" t="s">
        <v>356</v>
      </c>
      <c r="AG15" s="15">
        <v>2</v>
      </c>
      <c r="AH15" s="15" t="s">
        <v>357</v>
      </c>
      <c r="AI15" s="15">
        <v>1</v>
      </c>
      <c r="AJ15" s="19">
        <v>1</v>
      </c>
      <c r="AK15" s="19">
        <v>1</v>
      </c>
      <c r="AL15" s="15">
        <v>13.7</v>
      </c>
      <c r="AM15" s="16">
        <v>4.3474455410880974</v>
      </c>
      <c r="AN15" s="15">
        <v>1.1860533831691877</v>
      </c>
      <c r="AO15" s="15" t="s">
        <v>358</v>
      </c>
      <c r="AP15" s="27">
        <v>3.7207657517597963</v>
      </c>
      <c r="AQ15" s="27" t="s">
        <v>359</v>
      </c>
      <c r="AR15" s="29">
        <v>416932.509785</v>
      </c>
      <c r="AS15" s="29">
        <v>117165.64902500001</v>
      </c>
      <c r="AT15" s="29">
        <v>225540</v>
      </c>
      <c r="AU15" s="29">
        <v>1.8485967446350979</v>
      </c>
      <c r="AV15" s="29">
        <v>0.51948944322514856</v>
      </c>
      <c r="AW15" s="61">
        <v>56.36139072847682</v>
      </c>
      <c r="AX15" s="61">
        <v>94.001887405960105</v>
      </c>
      <c r="AY15" s="61">
        <v>68.00833333333334</v>
      </c>
      <c r="AZ15" s="61">
        <v>82.586472268369505</v>
      </c>
      <c r="BA15" s="61">
        <v>70.223045142261199</v>
      </c>
      <c r="BB15" s="61">
        <v>75.239520934034942</v>
      </c>
      <c r="BC15" s="61">
        <v>70.606731853235289</v>
      </c>
      <c r="BD15" s="15">
        <v>49</v>
      </c>
      <c r="BE15" s="15">
        <v>0</v>
      </c>
      <c r="BF15" s="15">
        <v>5</v>
      </c>
      <c r="BG15" s="29">
        <v>2295.6472869999998</v>
      </c>
      <c r="BH15" s="32">
        <v>0.32741298194311397</v>
      </c>
      <c r="BI15" s="16" t="s">
        <v>391</v>
      </c>
      <c r="BJ15" s="29">
        <v>0</v>
      </c>
      <c r="BK15" s="32">
        <v>0</v>
      </c>
      <c r="BL15" s="15" t="s">
        <v>361</v>
      </c>
      <c r="BM15" s="16">
        <v>0.76039366817326548</v>
      </c>
      <c r="BN15" t="s">
        <v>362</v>
      </c>
      <c r="BO15" s="59">
        <v>4</v>
      </c>
      <c r="BP15" t="s">
        <v>2569</v>
      </c>
    </row>
    <row r="16" spans="1:68" x14ac:dyDescent="0.25">
      <c r="A16" s="15">
        <v>68276</v>
      </c>
      <c r="B16" s="15" t="s">
        <v>405</v>
      </c>
      <c r="C16" s="15" t="s">
        <v>398</v>
      </c>
      <c r="D16" s="15" t="s">
        <v>350</v>
      </c>
      <c r="E16" s="15" t="s">
        <v>399</v>
      </c>
      <c r="F16" s="15" t="s">
        <v>406</v>
      </c>
      <c r="G16" s="16">
        <v>95.81</v>
      </c>
      <c r="H16" s="16">
        <v>97.140933333333294</v>
      </c>
      <c r="I16" s="15">
        <v>78.23</v>
      </c>
      <c r="J16" s="15">
        <v>83.06</v>
      </c>
      <c r="K16" s="16">
        <v>67.051363391985404</v>
      </c>
      <c r="L16" s="16">
        <v>56.446677094272502</v>
      </c>
      <c r="M16" s="16">
        <v>57.085798777637805</v>
      </c>
      <c r="N16" s="21">
        <v>63.040599454534998</v>
      </c>
      <c r="O16" s="16" t="s">
        <v>354</v>
      </c>
      <c r="P16" s="16" t="s">
        <v>372</v>
      </c>
      <c r="Q16" s="16" t="s">
        <v>372</v>
      </c>
      <c r="R16" s="21" t="s">
        <v>354</v>
      </c>
      <c r="S16" s="16">
        <v>88.560233333333329</v>
      </c>
      <c r="T16" s="16">
        <v>60.906109679607674</v>
      </c>
      <c r="U16" s="16">
        <v>74.733171506470498</v>
      </c>
      <c r="V16" s="16">
        <v>16.862254681609198</v>
      </c>
      <c r="W16" s="19">
        <v>83.137745318390799</v>
      </c>
      <c r="X16" s="19">
        <v>1</v>
      </c>
      <c r="Y16" s="16">
        <v>1.1166517821440873</v>
      </c>
      <c r="Z16" s="16">
        <v>83.450929147980005</v>
      </c>
      <c r="AA16" s="16">
        <v>0.87325714622843653</v>
      </c>
      <c r="AB16" s="49">
        <v>1</v>
      </c>
      <c r="AC16" s="15">
        <v>0</v>
      </c>
      <c r="AD16" s="15">
        <v>1</v>
      </c>
      <c r="AE16" s="15">
        <v>0</v>
      </c>
      <c r="AF16" s="15" t="s">
        <v>356</v>
      </c>
      <c r="AG16" s="15">
        <v>1</v>
      </c>
      <c r="AH16" s="15" t="s">
        <v>357</v>
      </c>
      <c r="AI16" s="15">
        <v>1</v>
      </c>
      <c r="AJ16" s="19">
        <v>1</v>
      </c>
      <c r="AK16" s="19">
        <v>0</v>
      </c>
      <c r="AL16" s="15">
        <v>11</v>
      </c>
      <c r="AM16" s="16">
        <v>3.9718579642907863</v>
      </c>
      <c r="AN16" s="15">
        <v>0</v>
      </c>
      <c r="AO16" s="15" t="s">
        <v>358</v>
      </c>
      <c r="AP16" s="27">
        <v>0.93045333657586771</v>
      </c>
      <c r="AQ16" s="27" t="s">
        <v>359</v>
      </c>
      <c r="AR16" s="29">
        <v>552515.03874500003</v>
      </c>
      <c r="AS16" s="29">
        <v>213705.99633699999</v>
      </c>
      <c r="AT16" s="29">
        <v>336155</v>
      </c>
      <c r="AU16" s="29">
        <v>1.6436317732742336</v>
      </c>
      <c r="AV16" s="29">
        <v>0.63573647971025271</v>
      </c>
      <c r="AW16" s="61">
        <v>56.608301443437391</v>
      </c>
      <c r="AX16" s="61">
        <v>87.737440555605289</v>
      </c>
      <c r="AY16" s="61">
        <v>68.433333333333337</v>
      </c>
      <c r="AZ16" s="61">
        <v>83.995111112043446</v>
      </c>
      <c r="BA16" s="61">
        <v>73.067552054002192</v>
      </c>
      <c r="BB16" s="61">
        <v>74.193546611104864</v>
      </c>
      <c r="BC16" s="61">
        <v>75.223266962203155</v>
      </c>
      <c r="BD16" s="15">
        <v>39</v>
      </c>
      <c r="BE16" s="15">
        <v>0</v>
      </c>
      <c r="BF16" s="15">
        <v>5</v>
      </c>
      <c r="BG16" s="29">
        <v>7522.1040489999996</v>
      </c>
      <c r="BH16" s="32">
        <v>0.75222420964347292</v>
      </c>
      <c r="BI16" s="16" t="s">
        <v>407</v>
      </c>
      <c r="BJ16" s="29">
        <v>0</v>
      </c>
      <c r="BK16" s="32">
        <v>0</v>
      </c>
      <c r="BL16" s="15" t="s">
        <v>361</v>
      </c>
      <c r="BM16" s="16">
        <v>0.82213012883838787</v>
      </c>
      <c r="BN16" t="s">
        <v>362</v>
      </c>
      <c r="BO16" s="59">
        <v>4</v>
      </c>
      <c r="BP16" t="s">
        <v>2569</v>
      </c>
    </row>
    <row r="17" spans="1:68" x14ac:dyDescent="0.25">
      <c r="A17" s="15">
        <v>5380</v>
      </c>
      <c r="B17" s="15" t="s">
        <v>408</v>
      </c>
      <c r="C17" s="15" t="s">
        <v>349</v>
      </c>
      <c r="D17" s="15" t="s">
        <v>350</v>
      </c>
      <c r="E17" s="15" t="s">
        <v>351</v>
      </c>
      <c r="F17" s="15" t="s">
        <v>409</v>
      </c>
      <c r="G17" s="16">
        <v>72.349999999999994</v>
      </c>
      <c r="H17" s="16">
        <v>73.229633333333297</v>
      </c>
      <c r="I17" s="15">
        <v>74.87</v>
      </c>
      <c r="J17" s="15">
        <v>77.88</v>
      </c>
      <c r="K17" s="16">
        <v>66.923363149535305</v>
      </c>
      <c r="L17" s="16">
        <v>79.786719584831474</v>
      </c>
      <c r="M17" s="16">
        <v>68.636060495332089</v>
      </c>
      <c r="N17" s="21">
        <v>75.340860685867156</v>
      </c>
      <c r="O17" s="16" t="s">
        <v>354</v>
      </c>
      <c r="P17" s="16" t="s">
        <v>353</v>
      </c>
      <c r="Q17" s="16" t="s">
        <v>354</v>
      </c>
      <c r="R17" s="21" t="s">
        <v>353</v>
      </c>
      <c r="S17" s="16">
        <v>74.582408333333319</v>
      </c>
      <c r="T17" s="16">
        <v>72.671750978891509</v>
      </c>
      <c r="U17" s="16">
        <v>73.627079656112414</v>
      </c>
      <c r="V17" s="16">
        <v>16.982734911688318</v>
      </c>
      <c r="W17" s="19">
        <v>83.017265088311689</v>
      </c>
      <c r="X17" s="19">
        <v>1</v>
      </c>
      <c r="Y17" s="16">
        <v>1.1166517821440873</v>
      </c>
      <c r="Z17" s="16">
        <v>82.215809712062608</v>
      </c>
      <c r="AA17" s="16">
        <v>0.85780710402371496</v>
      </c>
      <c r="AB17" s="49">
        <v>1</v>
      </c>
      <c r="AC17" s="15">
        <v>0</v>
      </c>
      <c r="AD17" s="15">
        <v>1</v>
      </c>
      <c r="AE17" s="15">
        <v>0</v>
      </c>
      <c r="AF17" s="15" t="s">
        <v>356</v>
      </c>
      <c r="AG17" s="15">
        <v>2</v>
      </c>
      <c r="AH17" s="15" t="s">
        <v>357</v>
      </c>
      <c r="AI17" s="15">
        <v>1</v>
      </c>
      <c r="AJ17" s="19">
        <v>1</v>
      </c>
      <c r="AK17" s="19">
        <v>1</v>
      </c>
      <c r="AL17" s="15">
        <v>9.1999999999999993</v>
      </c>
      <c r="AM17" s="16">
        <v>3.5133279603593923</v>
      </c>
      <c r="AN17" s="15">
        <v>1.0519125586928202</v>
      </c>
      <c r="AO17" s="15" t="s">
        <v>358</v>
      </c>
      <c r="AP17" s="27">
        <v>1.420372961697141</v>
      </c>
      <c r="AQ17" s="27" t="s">
        <v>359</v>
      </c>
      <c r="AR17" s="29">
        <v>194593.32435499999</v>
      </c>
      <c r="AS17" s="29">
        <v>114350.837464</v>
      </c>
      <c r="AT17" s="29">
        <v>76971</v>
      </c>
      <c r="AU17" s="29">
        <v>2.5281381865247949</v>
      </c>
      <c r="AV17" s="29">
        <v>1.4856353362175365</v>
      </c>
      <c r="AW17" s="61">
        <v>75.899314420803776</v>
      </c>
      <c r="AX17" s="61">
        <v>89.913434589174273</v>
      </c>
      <c r="AY17" s="61">
        <v>72.775000000000006</v>
      </c>
      <c r="AZ17" s="61">
        <v>81.133392085773508</v>
      </c>
      <c r="BA17" s="61">
        <v>56.248697877279341</v>
      </c>
      <c r="BB17" s="61">
        <v>79.930285273937898</v>
      </c>
      <c r="BC17" s="61">
        <v>57.054723102268163</v>
      </c>
      <c r="BD17" s="15">
        <v>2</v>
      </c>
      <c r="BE17" s="15">
        <v>0</v>
      </c>
      <c r="BF17" s="15">
        <v>6</v>
      </c>
      <c r="BG17" s="29">
        <v>968.57365000000004</v>
      </c>
      <c r="BH17" s="32">
        <v>0.26441929373935857</v>
      </c>
      <c r="BI17" s="16" t="s">
        <v>360</v>
      </c>
      <c r="BJ17" s="29">
        <v>0</v>
      </c>
      <c r="BK17" s="32">
        <v>0</v>
      </c>
      <c r="BL17" s="15" t="s">
        <v>361</v>
      </c>
      <c r="BM17" s="16">
        <v>0.77981016647078905</v>
      </c>
      <c r="BN17" t="s">
        <v>362</v>
      </c>
      <c r="BO17" s="59">
        <v>3</v>
      </c>
      <c r="BP17" t="s">
        <v>2569</v>
      </c>
    </row>
    <row r="18" spans="1:68" x14ac:dyDescent="0.25">
      <c r="A18" s="15">
        <v>63001</v>
      </c>
      <c r="B18" s="15" t="s">
        <v>410</v>
      </c>
      <c r="C18" s="15" t="s">
        <v>411</v>
      </c>
      <c r="D18" s="15" t="s">
        <v>350</v>
      </c>
      <c r="E18" s="15" t="s">
        <v>412</v>
      </c>
      <c r="F18" s="15" t="s">
        <v>413</v>
      </c>
      <c r="G18" s="16">
        <v>79.58</v>
      </c>
      <c r="H18" s="16">
        <v>80.838899999999995</v>
      </c>
      <c r="I18" s="15">
        <v>73.58</v>
      </c>
      <c r="J18" s="15">
        <v>71.02</v>
      </c>
      <c r="K18" s="16">
        <v>52.125490414567707</v>
      </c>
      <c r="L18" s="16">
        <v>55.589241951223649</v>
      </c>
      <c r="M18" s="16">
        <v>59.478834146350508</v>
      </c>
      <c r="N18" s="21">
        <v>72.671761002416531</v>
      </c>
      <c r="O18" s="16" t="s">
        <v>372</v>
      </c>
      <c r="P18" s="16" t="s">
        <v>372</v>
      </c>
      <c r="Q18" s="16" t="s">
        <v>372</v>
      </c>
      <c r="R18" s="21" t="s">
        <v>353</v>
      </c>
      <c r="S18" s="16">
        <v>76.254724999999993</v>
      </c>
      <c r="T18" s="16">
        <v>59.966331878639593</v>
      </c>
      <c r="U18" s="16">
        <v>68.110528439319793</v>
      </c>
      <c r="V18" s="16">
        <v>18.936558644740217</v>
      </c>
      <c r="W18" s="19">
        <v>81.063441355259783</v>
      </c>
      <c r="X18" s="19">
        <v>1</v>
      </c>
      <c r="Y18" s="16" t="s">
        <v>2655</v>
      </c>
      <c r="Z18" s="16" t="s">
        <v>505</v>
      </c>
      <c r="AA18" s="16" t="s">
        <v>505</v>
      </c>
      <c r="AB18" s="49" t="s">
        <v>414</v>
      </c>
      <c r="AC18" s="15">
        <v>1</v>
      </c>
      <c r="AD18" s="15">
        <v>0</v>
      </c>
      <c r="AE18" s="15">
        <v>0</v>
      </c>
      <c r="AF18" s="15" t="s">
        <v>356</v>
      </c>
      <c r="AG18" s="15">
        <v>1</v>
      </c>
      <c r="AH18" s="15" t="s">
        <v>367</v>
      </c>
      <c r="AI18" s="15">
        <v>0</v>
      </c>
      <c r="AJ18" s="19">
        <v>1</v>
      </c>
      <c r="AK18" s="19">
        <v>1</v>
      </c>
      <c r="AL18" s="15">
        <v>14.4</v>
      </c>
      <c r="AM18" s="16">
        <v>5.376065222870376</v>
      </c>
      <c r="AN18" s="15">
        <v>0.1518471753549093</v>
      </c>
      <c r="AO18" s="15" t="s">
        <v>358</v>
      </c>
      <c r="AP18" s="27">
        <v>3.2040930149733979</v>
      </c>
      <c r="AQ18" s="27" t="s">
        <v>359</v>
      </c>
      <c r="AR18" s="29">
        <v>688091.66824300005</v>
      </c>
      <c r="AS18" s="29">
        <v>200142.48727099999</v>
      </c>
      <c r="AT18" s="29">
        <v>307886</v>
      </c>
      <c r="AU18" s="29">
        <v>2.2348910578688219</v>
      </c>
      <c r="AV18" s="29">
        <v>0.65005387471661591</v>
      </c>
      <c r="AW18" s="61">
        <v>64.463618233618234</v>
      </c>
      <c r="AX18" s="61">
        <v>93.962786785172938</v>
      </c>
      <c r="AY18" s="61">
        <v>76.286666666666662</v>
      </c>
      <c r="AZ18" s="61">
        <v>75.950607861768248</v>
      </c>
      <c r="BA18" s="61">
        <v>80.727261180802557</v>
      </c>
      <c r="BB18" s="61">
        <v>77.66591988680652</v>
      </c>
      <c r="BC18" s="61">
        <v>79.83255147256591</v>
      </c>
      <c r="BD18" s="15">
        <v>16</v>
      </c>
      <c r="BE18" s="15">
        <v>1</v>
      </c>
      <c r="BF18" s="15">
        <v>3</v>
      </c>
      <c r="BG18" s="29">
        <v>2414.2199190000001</v>
      </c>
      <c r="BH18" s="32">
        <v>0.19851585621283857</v>
      </c>
      <c r="BI18" s="16" t="s">
        <v>360</v>
      </c>
      <c r="BJ18" s="29">
        <v>0</v>
      </c>
      <c r="BK18" s="32">
        <v>0</v>
      </c>
      <c r="BL18" s="15" t="s">
        <v>361</v>
      </c>
      <c r="BM18" s="16">
        <v>0.76581219258919253</v>
      </c>
      <c r="BN18" t="s">
        <v>362</v>
      </c>
      <c r="BO18" s="59">
        <v>4</v>
      </c>
      <c r="BP18" t="s">
        <v>2569</v>
      </c>
    </row>
    <row r="19" spans="1:68" x14ac:dyDescent="0.25">
      <c r="A19" s="15">
        <v>5212</v>
      </c>
      <c r="B19" s="15" t="s">
        <v>415</v>
      </c>
      <c r="C19" s="15" t="s">
        <v>349</v>
      </c>
      <c r="D19" s="15" t="s">
        <v>350</v>
      </c>
      <c r="E19" s="15" t="s">
        <v>351</v>
      </c>
      <c r="F19" s="15" t="s">
        <v>416</v>
      </c>
      <c r="G19" s="16">
        <v>68.75</v>
      </c>
      <c r="H19" s="16">
        <v>73.544300000000007</v>
      </c>
      <c r="I19" s="15">
        <v>84.79</v>
      </c>
      <c r="J19" s="15">
        <v>76.7</v>
      </c>
      <c r="K19" s="16">
        <v>61.52407967876875</v>
      </c>
      <c r="L19" s="16">
        <v>56.744030513408632</v>
      </c>
      <c r="M19" s="16">
        <v>62.162810269285885</v>
      </c>
      <c r="N19" s="21">
        <v>74.514956697836098</v>
      </c>
      <c r="O19" s="16" t="s">
        <v>354</v>
      </c>
      <c r="P19" s="16" t="s">
        <v>372</v>
      </c>
      <c r="Q19" s="16" t="s">
        <v>354</v>
      </c>
      <c r="R19" s="21" t="s">
        <v>353</v>
      </c>
      <c r="S19" s="16">
        <v>75.946075000000008</v>
      </c>
      <c r="T19" s="16">
        <v>63.736469289824839</v>
      </c>
      <c r="U19" s="16">
        <v>69.841272144912423</v>
      </c>
      <c r="V19" s="16">
        <v>20.955372463148404</v>
      </c>
      <c r="W19" s="19">
        <v>79.044627536851593</v>
      </c>
      <c r="X19" s="19">
        <v>1</v>
      </c>
      <c r="Y19" s="16">
        <v>1.1166517821440873</v>
      </c>
      <c r="Z19" s="16">
        <v>77.988381007826661</v>
      </c>
      <c r="AA19" s="16">
        <v>0.80492642706360817</v>
      </c>
      <c r="AB19" s="49">
        <v>1</v>
      </c>
      <c r="AC19" s="15">
        <v>0</v>
      </c>
      <c r="AD19" s="15">
        <v>1</v>
      </c>
      <c r="AE19" s="15">
        <v>0</v>
      </c>
      <c r="AF19" s="15" t="s">
        <v>356</v>
      </c>
      <c r="AG19" s="15">
        <v>3</v>
      </c>
      <c r="AH19" s="15" t="s">
        <v>357</v>
      </c>
      <c r="AI19" s="15">
        <v>1</v>
      </c>
      <c r="AJ19" s="19">
        <v>0</v>
      </c>
      <c r="AK19" s="19">
        <v>1</v>
      </c>
      <c r="AL19" s="15">
        <v>11.6</v>
      </c>
      <c r="AM19" s="16">
        <v>3.8079339625121587</v>
      </c>
      <c r="AN19" s="15">
        <v>5.2187521745855623</v>
      </c>
      <c r="AO19" s="15" t="s">
        <v>417</v>
      </c>
      <c r="AP19" s="27">
        <v>2.4991243624811048</v>
      </c>
      <c r="AQ19" s="27" t="s">
        <v>359</v>
      </c>
      <c r="AR19" s="29">
        <v>117370.612094</v>
      </c>
      <c r="AS19" s="29">
        <v>59817.977187999997</v>
      </c>
      <c r="AT19" s="29">
        <v>83559</v>
      </c>
      <c r="AU19" s="29">
        <v>1.4046435703395206</v>
      </c>
      <c r="AV19" s="29">
        <v>0.71587713098529182</v>
      </c>
      <c r="AW19" s="61">
        <v>66.045237053245813</v>
      </c>
      <c r="AX19" s="61">
        <v>91.722811624321338</v>
      </c>
      <c r="AY19" s="61">
        <v>70.75333333333333</v>
      </c>
      <c r="AZ19" s="61">
        <v>76.634057684451477</v>
      </c>
      <c r="BA19" s="61">
        <v>59.94831043662505</v>
      </c>
      <c r="BB19" s="61">
        <v>76.28885992383799</v>
      </c>
      <c r="BC19" s="61">
        <v>60.65522741515106</v>
      </c>
      <c r="BD19" s="15">
        <v>2</v>
      </c>
      <c r="BE19" s="15">
        <v>0</v>
      </c>
      <c r="BF19" s="15">
        <v>6</v>
      </c>
      <c r="BG19" s="29">
        <v>8.9601550000000003</v>
      </c>
      <c r="BH19" s="32">
        <v>1.3208723341384962E-3</v>
      </c>
      <c r="BI19" s="16" t="s">
        <v>360</v>
      </c>
      <c r="BJ19" s="29">
        <v>0</v>
      </c>
      <c r="BK19" s="32">
        <v>0</v>
      </c>
      <c r="BL19" s="15" t="s">
        <v>361</v>
      </c>
      <c r="BM19" s="16">
        <v>0.72798932592687238</v>
      </c>
      <c r="BN19" t="s">
        <v>377</v>
      </c>
      <c r="BO19" s="59">
        <v>3</v>
      </c>
      <c r="BP19" t="s">
        <v>2569</v>
      </c>
    </row>
    <row r="20" spans="1:68" x14ac:dyDescent="0.25">
      <c r="A20" s="15">
        <v>13001</v>
      </c>
      <c r="B20" s="15" t="s">
        <v>418</v>
      </c>
      <c r="C20" s="15" t="s">
        <v>419</v>
      </c>
      <c r="D20" s="15" t="s">
        <v>350</v>
      </c>
      <c r="E20" s="15" t="s">
        <v>420</v>
      </c>
      <c r="F20" s="15" t="s">
        <v>421</v>
      </c>
      <c r="G20" s="16">
        <v>63.05</v>
      </c>
      <c r="H20" s="16">
        <v>74.895200000000003</v>
      </c>
      <c r="I20" s="15">
        <v>83.93</v>
      </c>
      <c r="J20" s="15">
        <v>87.68</v>
      </c>
      <c r="K20" s="16">
        <v>51.473828173264522</v>
      </c>
      <c r="L20" s="16">
        <v>50.389288136943634</v>
      </c>
      <c r="M20" s="16">
        <v>62.995235603873802</v>
      </c>
      <c r="N20" s="21">
        <v>59.246471070715515</v>
      </c>
      <c r="O20" s="16" t="s">
        <v>372</v>
      </c>
      <c r="P20" s="16" t="s">
        <v>372</v>
      </c>
      <c r="Q20" s="16" t="s">
        <v>354</v>
      </c>
      <c r="R20" s="21" t="s">
        <v>372</v>
      </c>
      <c r="S20" s="16">
        <v>77.388800000000003</v>
      </c>
      <c r="T20" s="16">
        <v>56.026205746199366</v>
      </c>
      <c r="U20" s="16">
        <v>66.707502873099685</v>
      </c>
      <c r="V20" s="16">
        <v>21.321990836271642</v>
      </c>
      <c r="W20" s="19">
        <v>78.678009163728362</v>
      </c>
      <c r="X20" s="19">
        <v>1</v>
      </c>
      <c r="Y20" s="16" t="s">
        <v>2655</v>
      </c>
      <c r="Z20" s="16" t="s">
        <v>505</v>
      </c>
      <c r="AA20" s="16" t="s">
        <v>505</v>
      </c>
      <c r="AB20" s="49" t="s">
        <v>365</v>
      </c>
      <c r="AC20" s="15">
        <v>1</v>
      </c>
      <c r="AD20" s="15">
        <v>0</v>
      </c>
      <c r="AE20" s="15">
        <v>0</v>
      </c>
      <c r="AF20" s="15" t="s">
        <v>356</v>
      </c>
      <c r="AG20" s="15" t="s">
        <v>366</v>
      </c>
      <c r="AH20" s="15" t="s">
        <v>367</v>
      </c>
      <c r="AI20" s="15">
        <v>0</v>
      </c>
      <c r="AJ20" s="19">
        <v>1</v>
      </c>
      <c r="AK20" s="19">
        <v>1</v>
      </c>
      <c r="AL20" s="15">
        <v>19.899999999999999</v>
      </c>
      <c r="AM20" s="16">
        <v>12.489537193298375</v>
      </c>
      <c r="AN20" s="15">
        <v>0.39370666048098085</v>
      </c>
      <c r="AO20" s="15" t="s">
        <v>358</v>
      </c>
      <c r="AP20" s="27">
        <v>3.3661985358432842</v>
      </c>
      <c r="AQ20" s="27" t="s">
        <v>359</v>
      </c>
      <c r="AR20" s="29">
        <v>3203730.3185009998</v>
      </c>
      <c r="AS20" s="29">
        <v>1281966.8609579999</v>
      </c>
      <c r="AT20" s="29">
        <v>1052015</v>
      </c>
      <c r="AU20" s="29">
        <v>3.0453276032195356</v>
      </c>
      <c r="AV20" s="29">
        <v>1.2185823024937856</v>
      </c>
      <c r="AW20" s="61">
        <v>62.565521249037317</v>
      </c>
      <c r="AX20" s="61">
        <v>95.132252182962134</v>
      </c>
      <c r="AY20" s="61">
        <v>27.35291963547439</v>
      </c>
      <c r="AZ20" s="61">
        <v>71.644677018452597</v>
      </c>
      <c r="BA20" s="61">
        <v>73.465176994406931</v>
      </c>
      <c r="BB20" s="61">
        <v>64.173842521481617</v>
      </c>
      <c r="BC20" s="61">
        <v>73.08703105419778</v>
      </c>
      <c r="BD20" s="15">
        <v>48</v>
      </c>
      <c r="BE20" s="15">
        <v>1</v>
      </c>
      <c r="BF20" s="15">
        <v>2</v>
      </c>
      <c r="BG20" s="29">
        <v>6230.1217619999998</v>
      </c>
      <c r="BH20" s="32">
        <v>0.10414391848263323</v>
      </c>
      <c r="BI20" s="16" t="s">
        <v>360</v>
      </c>
      <c r="BJ20" s="29">
        <v>367.12718899999999</v>
      </c>
      <c r="BK20" s="32">
        <v>6.1369689878581673E-3</v>
      </c>
      <c r="BL20" s="15" t="s">
        <v>392</v>
      </c>
      <c r="BM20" s="16">
        <v>0.79860398889242123</v>
      </c>
      <c r="BN20" t="s">
        <v>362</v>
      </c>
      <c r="BO20" s="59">
        <v>3</v>
      </c>
      <c r="BP20" t="s">
        <v>2569</v>
      </c>
    </row>
    <row r="21" spans="1:68" x14ac:dyDescent="0.25">
      <c r="A21" s="15">
        <v>25175</v>
      </c>
      <c r="B21" s="15" t="s">
        <v>422</v>
      </c>
      <c r="C21" s="15" t="s">
        <v>394</v>
      </c>
      <c r="D21" s="15" t="s">
        <v>350</v>
      </c>
      <c r="E21" s="15" t="s">
        <v>395</v>
      </c>
      <c r="F21" s="15" t="s">
        <v>423</v>
      </c>
      <c r="G21" s="16">
        <v>70.41</v>
      </c>
      <c r="H21" s="16">
        <v>74.293400000000005</v>
      </c>
      <c r="I21" s="15">
        <v>74.31</v>
      </c>
      <c r="J21" s="15">
        <v>69.56</v>
      </c>
      <c r="K21" s="16">
        <v>66.04834470178254</v>
      </c>
      <c r="L21" s="16">
        <v>56.333168428156796</v>
      </c>
      <c r="M21" s="16">
        <v>54.103281455242339</v>
      </c>
      <c r="N21" s="21">
        <v>65.948572006954805</v>
      </c>
      <c r="O21" s="16" t="s">
        <v>354</v>
      </c>
      <c r="P21" s="16" t="s">
        <v>372</v>
      </c>
      <c r="Q21" s="16" t="s">
        <v>372</v>
      </c>
      <c r="R21" s="21" t="s">
        <v>354</v>
      </c>
      <c r="S21" s="16">
        <v>72.143349999999998</v>
      </c>
      <c r="T21" s="16">
        <v>60.60834164803412</v>
      </c>
      <c r="U21" s="16">
        <v>66.375845824017063</v>
      </c>
      <c r="V21" s="16">
        <v>22.086583357789888</v>
      </c>
      <c r="W21" s="19">
        <v>77.913416642210109</v>
      </c>
      <c r="X21" s="19">
        <v>1</v>
      </c>
      <c r="Y21" s="16">
        <v>1.1166517821440873</v>
      </c>
      <c r="Z21" s="16">
        <v>74.118706530709829</v>
      </c>
      <c r="AA21" s="16">
        <v>0.75652087837626025</v>
      </c>
      <c r="AB21" s="49">
        <v>1</v>
      </c>
      <c r="AC21" s="15">
        <v>0</v>
      </c>
      <c r="AD21" s="15">
        <v>1</v>
      </c>
      <c r="AE21" s="15">
        <v>0</v>
      </c>
      <c r="AF21" s="15" t="s">
        <v>356</v>
      </c>
      <c r="AG21" s="15">
        <v>1</v>
      </c>
      <c r="AH21" s="15" t="s">
        <v>357</v>
      </c>
      <c r="AI21" s="15">
        <v>1</v>
      </c>
      <c r="AJ21" s="19">
        <v>1</v>
      </c>
      <c r="AK21" s="19">
        <v>0</v>
      </c>
      <c r="AL21" s="15">
        <v>6.7</v>
      </c>
      <c r="AM21" s="16">
        <v>3.0375991239039091</v>
      </c>
      <c r="AN21" s="15">
        <v>0.86156487865026676</v>
      </c>
      <c r="AO21" s="15" t="s">
        <v>358</v>
      </c>
      <c r="AP21" s="27">
        <v>0.37130305092868626</v>
      </c>
      <c r="AQ21" s="27" t="s">
        <v>359</v>
      </c>
      <c r="AR21" s="29">
        <v>368748.04927299998</v>
      </c>
      <c r="AS21" s="29">
        <v>221380.83105899999</v>
      </c>
      <c r="AT21" s="29">
        <v>158258</v>
      </c>
      <c r="AU21" s="29">
        <v>2.3300436582858368</v>
      </c>
      <c r="AV21" s="29">
        <v>1.3988602854768795</v>
      </c>
      <c r="AW21" s="61">
        <v>65.664395604395608</v>
      </c>
      <c r="AX21" s="61">
        <v>98.632109431245496</v>
      </c>
      <c r="AY21" s="61">
        <v>74.938333333333333</v>
      </c>
      <c r="AZ21" s="61">
        <v>70.272080722025422</v>
      </c>
      <c r="BA21" s="61">
        <v>72.743816355266048</v>
      </c>
      <c r="BB21" s="61">
        <v>77.376729772749968</v>
      </c>
      <c r="BC21" s="61">
        <v>74.353198534278874</v>
      </c>
      <c r="BD21" s="15">
        <v>94</v>
      </c>
      <c r="BE21" s="15">
        <v>0</v>
      </c>
      <c r="BF21" s="15">
        <v>5</v>
      </c>
      <c r="BG21" s="29">
        <v>1432.7510689999999</v>
      </c>
      <c r="BH21" s="32">
        <v>0.17832637133634605</v>
      </c>
      <c r="BI21" s="16" t="s">
        <v>360</v>
      </c>
      <c r="BJ21" s="29">
        <v>196.579319</v>
      </c>
      <c r="BK21" s="32">
        <v>2.4467109043238847E-2</v>
      </c>
      <c r="BL21" s="15" t="s">
        <v>392</v>
      </c>
      <c r="BM21" s="16">
        <v>0.86771763640248056</v>
      </c>
      <c r="BN21" t="s">
        <v>424</v>
      </c>
      <c r="BO21" s="59">
        <v>4</v>
      </c>
      <c r="BP21" t="s">
        <v>2569</v>
      </c>
    </row>
    <row r="22" spans="1:68" x14ac:dyDescent="0.25">
      <c r="A22" s="15">
        <v>8433</v>
      </c>
      <c r="B22" s="15" t="s">
        <v>425</v>
      </c>
      <c r="C22" s="15" t="s">
        <v>369</v>
      </c>
      <c r="D22" s="15" t="s">
        <v>350</v>
      </c>
      <c r="E22" s="15" t="s">
        <v>370</v>
      </c>
      <c r="F22" s="15" t="s">
        <v>426</v>
      </c>
      <c r="G22" s="16">
        <v>61.91</v>
      </c>
      <c r="H22" s="16">
        <v>64.637733333333301</v>
      </c>
      <c r="I22" s="15">
        <v>71.83</v>
      </c>
      <c r="J22" s="15">
        <v>43.63</v>
      </c>
      <c r="K22" s="16">
        <v>49.07834861890332</v>
      </c>
      <c r="L22" s="16">
        <v>44.3830130672427</v>
      </c>
      <c r="M22" s="16">
        <v>46.902502303824747</v>
      </c>
      <c r="N22" s="21">
        <v>45.188416240799057</v>
      </c>
      <c r="O22" s="16" t="s">
        <v>372</v>
      </c>
      <c r="P22" s="16" t="s">
        <v>372</v>
      </c>
      <c r="Q22" s="16" t="s">
        <v>372</v>
      </c>
      <c r="R22" s="21" t="s">
        <v>372</v>
      </c>
      <c r="S22" s="16">
        <v>60.501933333333326</v>
      </c>
      <c r="T22" s="16">
        <v>46.388070057692453</v>
      </c>
      <c r="U22" s="16">
        <v>53.445001695512886</v>
      </c>
      <c r="V22" s="16">
        <v>21.973424446777447</v>
      </c>
      <c r="W22" s="19">
        <v>78.026575553222557</v>
      </c>
      <c r="X22" s="19">
        <v>1</v>
      </c>
      <c r="Y22" s="16">
        <v>1.1166517821440873</v>
      </c>
      <c r="Z22" s="16">
        <v>59.679456389988232</v>
      </c>
      <c r="AA22" s="16">
        <v>0.57590107952014258</v>
      </c>
      <c r="AB22" s="49">
        <v>2</v>
      </c>
      <c r="AC22" s="15">
        <v>0</v>
      </c>
      <c r="AD22" s="15">
        <v>0</v>
      </c>
      <c r="AE22" s="15">
        <v>0</v>
      </c>
      <c r="AF22" s="15" t="s">
        <v>356</v>
      </c>
      <c r="AG22" s="15">
        <v>3</v>
      </c>
      <c r="AH22" s="15" t="s">
        <v>357</v>
      </c>
      <c r="AI22" s="15">
        <v>1</v>
      </c>
      <c r="AJ22" s="19">
        <v>1</v>
      </c>
      <c r="AK22" s="19">
        <v>0</v>
      </c>
      <c r="AL22" s="15">
        <v>30</v>
      </c>
      <c r="AM22" s="16">
        <v>12.915190803983158</v>
      </c>
      <c r="AN22" s="15">
        <v>4.012337666107026</v>
      </c>
      <c r="AO22" s="15" t="s">
        <v>358</v>
      </c>
      <c r="AP22" s="27">
        <v>4.2136262471489188</v>
      </c>
      <c r="AQ22" s="27" t="s">
        <v>359</v>
      </c>
      <c r="AR22" s="29">
        <v>249577.96928700001</v>
      </c>
      <c r="AS22" s="29">
        <v>49982.544099999999</v>
      </c>
      <c r="AT22" s="29">
        <v>142728</v>
      </c>
      <c r="AU22" s="29">
        <v>1.7486265434042376</v>
      </c>
      <c r="AV22" s="29">
        <v>0.35019438442351886</v>
      </c>
      <c r="AW22" s="61">
        <v>50.943153894870171</v>
      </c>
      <c r="AX22" s="61">
        <v>87.84012186883821</v>
      </c>
      <c r="AY22" s="61">
        <v>18.64868999136122</v>
      </c>
      <c r="AZ22" s="61">
        <v>86.620076897562001</v>
      </c>
      <c r="BA22" s="61">
        <v>30.32277506057908</v>
      </c>
      <c r="BB22" s="61">
        <v>61.0130106631579</v>
      </c>
      <c r="BC22" s="61">
        <v>30.232909076014199</v>
      </c>
      <c r="BD22" s="15">
        <v>5</v>
      </c>
      <c r="BE22" s="15">
        <v>0</v>
      </c>
      <c r="BF22" s="15">
        <v>5</v>
      </c>
      <c r="BG22" s="29">
        <v>181.06604300000001</v>
      </c>
      <c r="BH22" s="32">
        <v>1.8501472434264813E-2</v>
      </c>
      <c r="BI22" s="16" t="s">
        <v>360</v>
      </c>
      <c r="BJ22" s="29">
        <v>0</v>
      </c>
      <c r="BK22" s="32">
        <v>0</v>
      </c>
      <c r="BL22" s="15" t="s">
        <v>361</v>
      </c>
      <c r="BM22" s="16">
        <v>0.66976276233027432</v>
      </c>
      <c r="BN22" t="s">
        <v>377</v>
      </c>
      <c r="BO22" s="59">
        <v>0</v>
      </c>
      <c r="BP22" t="s">
        <v>2570</v>
      </c>
    </row>
    <row r="23" spans="1:68" x14ac:dyDescent="0.25">
      <c r="A23" s="15">
        <v>25126</v>
      </c>
      <c r="B23" s="15" t="s">
        <v>427</v>
      </c>
      <c r="C23" s="15" t="s">
        <v>394</v>
      </c>
      <c r="D23" s="15" t="s">
        <v>350</v>
      </c>
      <c r="E23" s="15" t="s">
        <v>395</v>
      </c>
      <c r="F23" s="15" t="s">
        <v>428</v>
      </c>
      <c r="G23" s="16">
        <v>96.84</v>
      </c>
      <c r="H23" s="16">
        <v>97.266999999999996</v>
      </c>
      <c r="I23" s="15">
        <v>69.92</v>
      </c>
      <c r="J23" s="15">
        <v>74.760000000000005</v>
      </c>
      <c r="K23" s="16">
        <v>69.598149072074051</v>
      </c>
      <c r="L23" s="16">
        <v>58.649205860033739</v>
      </c>
      <c r="M23" s="16">
        <v>65.104106113408875</v>
      </c>
      <c r="N23" s="21">
        <v>72.752293922325251</v>
      </c>
      <c r="O23" s="16" t="s">
        <v>354</v>
      </c>
      <c r="P23" s="16" t="s">
        <v>372</v>
      </c>
      <c r="Q23" s="16" t="s">
        <v>354</v>
      </c>
      <c r="R23" s="21" t="s">
        <v>353</v>
      </c>
      <c r="S23" s="16">
        <v>84.696749999999994</v>
      </c>
      <c r="T23" s="16">
        <v>66.525938741960474</v>
      </c>
      <c r="U23" s="16">
        <v>75.611344370980234</v>
      </c>
      <c r="V23" s="16">
        <v>22.555340032118512</v>
      </c>
      <c r="W23" s="19">
        <v>77.444659967881492</v>
      </c>
      <c r="X23" s="19">
        <v>1</v>
      </c>
      <c r="Y23" s="16">
        <v>1.1166517821440873</v>
      </c>
      <c r="Z23" s="16">
        <v>84.43154244216538</v>
      </c>
      <c r="AA23" s="16">
        <v>0.88552358487485139</v>
      </c>
      <c r="AB23" s="49">
        <v>1</v>
      </c>
      <c r="AC23" s="15">
        <v>0</v>
      </c>
      <c r="AD23" s="15">
        <v>1</v>
      </c>
      <c r="AE23" s="15">
        <v>0</v>
      </c>
      <c r="AF23" s="15" t="s">
        <v>356</v>
      </c>
      <c r="AG23" s="15">
        <v>2</v>
      </c>
      <c r="AH23" s="15" t="s">
        <v>357</v>
      </c>
      <c r="AI23" s="15">
        <v>1</v>
      </c>
      <c r="AJ23" s="19">
        <v>0</v>
      </c>
      <c r="AK23" s="19">
        <v>1</v>
      </c>
      <c r="AL23" s="15">
        <v>6.8</v>
      </c>
      <c r="AM23" s="16">
        <v>3.2048575756823205</v>
      </c>
      <c r="AN23" s="15">
        <v>0.86774383093515461</v>
      </c>
      <c r="AO23" s="15" t="s">
        <v>358</v>
      </c>
      <c r="AP23" s="27">
        <v>0.25601686855657474</v>
      </c>
      <c r="AQ23" s="27" t="s">
        <v>359</v>
      </c>
      <c r="AR23" s="29">
        <v>179020.255783</v>
      </c>
      <c r="AS23" s="29">
        <v>112452.168498</v>
      </c>
      <c r="AT23" s="29">
        <v>98441</v>
      </c>
      <c r="AU23" s="29">
        <v>1.8185538117552646</v>
      </c>
      <c r="AV23" s="29">
        <v>1.1423306193354394</v>
      </c>
      <c r="AW23" s="61">
        <v>54.012890040299368</v>
      </c>
      <c r="AX23" s="61">
        <v>91.550724729651662</v>
      </c>
      <c r="AY23" s="61">
        <v>78.298333333333332</v>
      </c>
      <c r="AZ23" s="61">
        <v>77.149516657860602</v>
      </c>
      <c r="BA23" s="61">
        <v>75.136648684741786</v>
      </c>
      <c r="BB23" s="61">
        <v>75.252866190286241</v>
      </c>
      <c r="BC23" s="61">
        <v>76.748262097442279</v>
      </c>
      <c r="BD23" s="15">
        <v>94</v>
      </c>
      <c r="BE23" s="15">
        <v>0</v>
      </c>
      <c r="BF23" s="15">
        <v>6</v>
      </c>
      <c r="BG23" s="29">
        <v>787.74029099999996</v>
      </c>
      <c r="BH23" s="32">
        <v>0.15501867933168587</v>
      </c>
      <c r="BI23" s="16" t="s">
        <v>360</v>
      </c>
      <c r="BJ23" s="29">
        <v>0</v>
      </c>
      <c r="BK23" s="32">
        <v>0</v>
      </c>
      <c r="BL23" s="15" t="s">
        <v>361</v>
      </c>
      <c r="BM23" s="16">
        <v>0.64769426972117095</v>
      </c>
      <c r="BN23" t="s">
        <v>377</v>
      </c>
      <c r="BO23" s="59">
        <v>3</v>
      </c>
      <c r="BP23" t="s">
        <v>2569</v>
      </c>
    </row>
    <row r="24" spans="1:68" x14ac:dyDescent="0.25">
      <c r="A24" s="15">
        <v>25286</v>
      </c>
      <c r="B24" s="15" t="s">
        <v>429</v>
      </c>
      <c r="C24" s="15" t="s">
        <v>394</v>
      </c>
      <c r="D24" s="15" t="s">
        <v>350</v>
      </c>
      <c r="E24" s="15" t="s">
        <v>395</v>
      </c>
      <c r="F24" s="15" t="s">
        <v>430</v>
      </c>
      <c r="G24" s="16">
        <v>64.16</v>
      </c>
      <c r="H24" s="16">
        <v>75.839833333333303</v>
      </c>
      <c r="I24" s="15">
        <v>95.18</v>
      </c>
      <c r="J24" s="15">
        <v>97.75</v>
      </c>
      <c r="K24" s="16">
        <v>62.738241230625547</v>
      </c>
      <c r="L24" s="16">
        <v>62.085722877350975</v>
      </c>
      <c r="M24" s="16">
        <v>67.479381106820711</v>
      </c>
      <c r="N24" s="21">
        <v>71.531562771808822</v>
      </c>
      <c r="O24" s="16" t="s">
        <v>354</v>
      </c>
      <c r="P24" s="16" t="s">
        <v>354</v>
      </c>
      <c r="Q24" s="16" t="s">
        <v>354</v>
      </c>
      <c r="R24" s="21" t="s">
        <v>353</v>
      </c>
      <c r="S24" s="16">
        <v>83.232458333333327</v>
      </c>
      <c r="T24" s="16">
        <v>65.958726996651507</v>
      </c>
      <c r="U24" s="16">
        <v>74.595592664992409</v>
      </c>
      <c r="V24" s="16">
        <v>22.61161090261465</v>
      </c>
      <c r="W24" s="19">
        <v>77.388389097385357</v>
      </c>
      <c r="X24" s="19">
        <v>1</v>
      </c>
      <c r="Y24" s="16">
        <v>1.1166517821440873</v>
      </c>
      <c r="Z24" s="16">
        <v>83.297301489458178</v>
      </c>
      <c r="AA24" s="16">
        <v>0.87133542615914483</v>
      </c>
      <c r="AB24" s="49">
        <v>1</v>
      </c>
      <c r="AC24" s="15">
        <v>0</v>
      </c>
      <c r="AD24" s="15">
        <v>1</v>
      </c>
      <c r="AE24" s="15">
        <v>0</v>
      </c>
      <c r="AF24" s="15" t="s">
        <v>356</v>
      </c>
      <c r="AG24" s="15">
        <v>1</v>
      </c>
      <c r="AH24" s="15" t="s">
        <v>357</v>
      </c>
      <c r="AI24" s="15">
        <v>0</v>
      </c>
      <c r="AJ24" s="19">
        <v>1</v>
      </c>
      <c r="AK24" s="19">
        <v>0</v>
      </c>
      <c r="AL24" s="15">
        <v>7.8</v>
      </c>
      <c r="AM24" s="16">
        <v>3.3594353148781293</v>
      </c>
      <c r="AN24" s="15">
        <v>0.81060204979878026</v>
      </c>
      <c r="AO24" s="15" t="s">
        <v>358</v>
      </c>
      <c r="AP24" s="27">
        <v>0.75988243515104936</v>
      </c>
      <c r="AQ24" s="27" t="s">
        <v>359</v>
      </c>
      <c r="AR24" s="29">
        <v>397187.73016799998</v>
      </c>
      <c r="AS24" s="29">
        <v>211463.78972999999</v>
      </c>
      <c r="AT24" s="29">
        <v>111675</v>
      </c>
      <c r="AU24" s="29">
        <v>3.5566396254130286</v>
      </c>
      <c r="AV24" s="29">
        <v>1.8935642689053054</v>
      </c>
      <c r="AW24" s="61">
        <v>65.860862685043386</v>
      </c>
      <c r="AX24" s="61">
        <v>93.655417858342588</v>
      </c>
      <c r="AY24" s="61">
        <v>73.569999999999993</v>
      </c>
      <c r="AZ24" s="61">
        <v>60.898454800561531</v>
      </c>
      <c r="BA24" s="61">
        <v>73.999938768476028</v>
      </c>
      <c r="BB24" s="61">
        <v>73.496183835986869</v>
      </c>
      <c r="BC24" s="61">
        <v>74.919764396217801</v>
      </c>
      <c r="BD24" s="15">
        <v>59</v>
      </c>
      <c r="BE24" s="15">
        <v>0</v>
      </c>
      <c r="BF24" s="15">
        <v>4</v>
      </c>
      <c r="BG24" s="29">
        <v>848.03824299999997</v>
      </c>
      <c r="BH24" s="32">
        <v>0.12531226565358825</v>
      </c>
      <c r="BI24" s="16" t="s">
        <v>360</v>
      </c>
      <c r="BJ24" s="29">
        <v>0</v>
      </c>
      <c r="BK24" s="32">
        <v>0</v>
      </c>
      <c r="BL24" s="15" t="s">
        <v>361</v>
      </c>
      <c r="BM24" s="16">
        <v>0.69788549594239679</v>
      </c>
      <c r="BN24" t="s">
        <v>377</v>
      </c>
      <c r="BO24" s="59">
        <v>3</v>
      </c>
      <c r="BP24" t="s">
        <v>2569</v>
      </c>
    </row>
    <row r="25" spans="1:68" x14ac:dyDescent="0.25">
      <c r="A25" s="15">
        <v>25473</v>
      </c>
      <c r="B25" s="15" t="s">
        <v>431</v>
      </c>
      <c r="C25" s="15" t="s">
        <v>394</v>
      </c>
      <c r="D25" s="15" t="s">
        <v>350</v>
      </c>
      <c r="E25" s="15" t="s">
        <v>395</v>
      </c>
      <c r="F25" s="15" t="s">
        <v>432</v>
      </c>
      <c r="G25" s="16">
        <v>96.8</v>
      </c>
      <c r="H25" s="16">
        <v>97.808199999999999</v>
      </c>
      <c r="I25" s="15">
        <v>92.25</v>
      </c>
      <c r="J25" s="15">
        <v>85.48</v>
      </c>
      <c r="K25" s="16">
        <v>57.921732301005946</v>
      </c>
      <c r="L25" s="16">
        <v>76.888314628730058</v>
      </c>
      <c r="M25" s="16">
        <v>75.994803223378881</v>
      </c>
      <c r="N25" s="21">
        <v>75.743822098711831</v>
      </c>
      <c r="O25" s="16" t="s">
        <v>372</v>
      </c>
      <c r="P25" s="16" t="s">
        <v>353</v>
      </c>
      <c r="Q25" s="16" t="s">
        <v>353</v>
      </c>
      <c r="R25" s="21" t="s">
        <v>353</v>
      </c>
      <c r="S25" s="16">
        <v>93.084550000000007</v>
      </c>
      <c r="T25" s="16">
        <v>71.637168062956675</v>
      </c>
      <c r="U25" s="16">
        <v>82.360859031478341</v>
      </c>
      <c r="V25" s="16">
        <v>23.75381512141934</v>
      </c>
      <c r="W25" s="19">
        <v>76.246184878580664</v>
      </c>
      <c r="X25" s="19">
        <v>1</v>
      </c>
      <c r="Y25" s="16">
        <v>1.1166517821440873</v>
      </c>
      <c r="Z25" s="16">
        <v>91.968400016418244</v>
      </c>
      <c r="AA25" s="16">
        <v>0.97980172853202119</v>
      </c>
      <c r="AB25" s="49">
        <v>1</v>
      </c>
      <c r="AC25" s="15">
        <v>0</v>
      </c>
      <c r="AD25" s="15">
        <v>1</v>
      </c>
      <c r="AE25" s="15">
        <v>0</v>
      </c>
      <c r="AF25" s="15" t="s">
        <v>356</v>
      </c>
      <c r="AG25" s="15">
        <v>1</v>
      </c>
      <c r="AH25" s="15" t="s">
        <v>357</v>
      </c>
      <c r="AI25" s="15">
        <v>0</v>
      </c>
      <c r="AJ25" s="19">
        <v>1</v>
      </c>
      <c r="AK25" s="19">
        <v>1</v>
      </c>
      <c r="AL25" s="15">
        <v>9.6</v>
      </c>
      <c r="AM25" s="16">
        <v>3.4559279950341404</v>
      </c>
      <c r="AN25" s="15">
        <v>0.77090909090909088</v>
      </c>
      <c r="AO25" s="15" t="s">
        <v>358</v>
      </c>
      <c r="AP25" s="27">
        <v>1.0156507757950612</v>
      </c>
      <c r="AQ25" s="27" t="s">
        <v>359</v>
      </c>
      <c r="AR25" s="29">
        <v>326071.23350199999</v>
      </c>
      <c r="AS25" s="29">
        <v>163665.49458900001</v>
      </c>
      <c r="AT25" s="29">
        <v>151244</v>
      </c>
      <c r="AU25" s="29">
        <v>2.1559283905609479</v>
      </c>
      <c r="AV25" s="29">
        <v>1.0821288420631563</v>
      </c>
      <c r="AW25" s="61">
        <v>63.922141623488777</v>
      </c>
      <c r="AX25" s="61">
        <v>87.192893549913407</v>
      </c>
      <c r="AY25" s="61">
        <v>67.829978087135856</v>
      </c>
      <c r="AZ25" s="61">
        <v>65.023564922985599</v>
      </c>
      <c r="BA25" s="61">
        <v>84.584695947955453</v>
      </c>
      <c r="BB25" s="61">
        <v>70.992144545880905</v>
      </c>
      <c r="BC25" s="61">
        <v>85.871100822254149</v>
      </c>
      <c r="BD25" s="15">
        <v>59</v>
      </c>
      <c r="BE25" s="15">
        <v>0</v>
      </c>
      <c r="BF25" s="15">
        <v>4</v>
      </c>
      <c r="BG25" s="29">
        <v>1020.297638</v>
      </c>
      <c r="BH25" s="32">
        <v>9.6419594122365601E-2</v>
      </c>
      <c r="BI25" s="16" t="s">
        <v>360</v>
      </c>
      <c r="BJ25" s="29">
        <v>0</v>
      </c>
      <c r="BK25" s="32">
        <v>0</v>
      </c>
      <c r="BL25" s="15" t="s">
        <v>361</v>
      </c>
      <c r="BM25" s="16">
        <v>0.76963210223446021</v>
      </c>
      <c r="BN25" t="s">
        <v>362</v>
      </c>
      <c r="BO25" s="59">
        <v>4</v>
      </c>
      <c r="BP25" t="s">
        <v>2569</v>
      </c>
    </row>
    <row r="26" spans="1:68" x14ac:dyDescent="0.25">
      <c r="A26" s="15">
        <v>70001</v>
      </c>
      <c r="B26" s="15" t="s">
        <v>433</v>
      </c>
      <c r="C26" s="15" t="s">
        <v>434</v>
      </c>
      <c r="D26" s="15" t="s">
        <v>350</v>
      </c>
      <c r="E26" s="15" t="s">
        <v>435</v>
      </c>
      <c r="F26" s="15" t="s">
        <v>436</v>
      </c>
      <c r="G26" s="16">
        <v>70.59</v>
      </c>
      <c r="H26" s="16">
        <v>72.725300000000004</v>
      </c>
      <c r="I26" s="15">
        <v>64.849999999999994</v>
      </c>
      <c r="J26" s="15">
        <v>44.65</v>
      </c>
      <c r="K26" s="16">
        <v>47.898843464858828</v>
      </c>
      <c r="L26" s="16">
        <v>50.099772758574538</v>
      </c>
      <c r="M26" s="16">
        <v>45.330025167192971</v>
      </c>
      <c r="N26" s="21">
        <v>47.609172278552045</v>
      </c>
      <c r="O26" s="16" t="s">
        <v>372</v>
      </c>
      <c r="P26" s="16" t="s">
        <v>372</v>
      </c>
      <c r="Q26" s="16" t="s">
        <v>372</v>
      </c>
      <c r="R26" s="21" t="s">
        <v>372</v>
      </c>
      <c r="S26" s="16">
        <v>63.203825000000002</v>
      </c>
      <c r="T26" s="16">
        <v>47.734453417294596</v>
      </c>
      <c r="U26" s="16">
        <v>55.469139208647299</v>
      </c>
      <c r="V26" s="16">
        <v>25.038687934185788</v>
      </c>
      <c r="W26" s="19">
        <v>74.961312065814212</v>
      </c>
      <c r="X26" s="19">
        <v>1</v>
      </c>
      <c r="Y26" s="16">
        <v>1.1166517821440873</v>
      </c>
      <c r="Z26" s="16">
        <v>61.939713151334473</v>
      </c>
      <c r="AA26" s="16">
        <v>0.60417450906938197</v>
      </c>
      <c r="AB26" s="49">
        <v>2</v>
      </c>
      <c r="AC26" s="15">
        <v>1</v>
      </c>
      <c r="AD26" s="15">
        <v>0</v>
      </c>
      <c r="AE26" s="15">
        <v>0</v>
      </c>
      <c r="AF26" s="15" t="s">
        <v>356</v>
      </c>
      <c r="AG26" s="15">
        <v>2</v>
      </c>
      <c r="AH26" s="15" t="s">
        <v>437</v>
      </c>
      <c r="AI26" s="15">
        <v>0</v>
      </c>
      <c r="AJ26" s="19">
        <v>1</v>
      </c>
      <c r="AK26" s="19">
        <v>1</v>
      </c>
      <c r="AL26" s="15">
        <v>30.4</v>
      </c>
      <c r="AM26" s="16">
        <v>18.899441851953519</v>
      </c>
      <c r="AN26" s="15">
        <v>1.5793389649601426</v>
      </c>
      <c r="AO26" s="15" t="s">
        <v>358</v>
      </c>
      <c r="AP26" s="27">
        <v>4.2867307839182276</v>
      </c>
      <c r="AQ26" s="27" t="s">
        <v>359</v>
      </c>
      <c r="AR26" s="29">
        <v>780256.80203499994</v>
      </c>
      <c r="AS26" s="29">
        <v>150038.598031</v>
      </c>
      <c r="AT26" s="29">
        <v>310456</v>
      </c>
      <c r="AU26" s="29">
        <v>2.5132605007956035</v>
      </c>
      <c r="AV26" s="29">
        <v>0.48328458148980852</v>
      </c>
      <c r="AW26" s="61">
        <v>61.745805930835253</v>
      </c>
      <c r="AX26" s="61">
        <v>91.510673234811165</v>
      </c>
      <c r="AY26" s="61">
        <v>56.604797585118448</v>
      </c>
      <c r="AZ26" s="61">
        <v>80.898066742546703</v>
      </c>
      <c r="BA26" s="61">
        <v>63.307511359543071</v>
      </c>
      <c r="BB26" s="61">
        <v>72.689835873327894</v>
      </c>
      <c r="BC26" s="61">
        <v>63.44402740819249</v>
      </c>
      <c r="BD26" s="15">
        <v>43</v>
      </c>
      <c r="BE26" s="15">
        <v>1</v>
      </c>
      <c r="BF26" s="15">
        <v>3</v>
      </c>
      <c r="BG26" s="29">
        <v>669.62317199999995</v>
      </c>
      <c r="BH26" s="32">
        <v>2.392642952725995E-2</v>
      </c>
      <c r="BI26" s="16" t="s">
        <v>360</v>
      </c>
      <c r="BJ26" s="29">
        <v>772.11687800000004</v>
      </c>
      <c r="BK26" s="32">
        <v>2.7588651111187908E-2</v>
      </c>
      <c r="BL26" s="15" t="s">
        <v>392</v>
      </c>
      <c r="BM26" s="16">
        <v>0.8570542795970586</v>
      </c>
      <c r="BN26" t="s">
        <v>424</v>
      </c>
      <c r="BO26" s="59">
        <v>2</v>
      </c>
      <c r="BP26" t="s">
        <v>2570</v>
      </c>
    </row>
    <row r="27" spans="1:68" x14ac:dyDescent="0.25">
      <c r="A27" s="15">
        <v>15001</v>
      </c>
      <c r="B27" s="15" t="s">
        <v>438</v>
      </c>
      <c r="C27" s="15" t="s">
        <v>439</v>
      </c>
      <c r="D27" s="15" t="s">
        <v>350</v>
      </c>
      <c r="E27" s="15" t="s">
        <v>440</v>
      </c>
      <c r="F27" s="15" t="s">
        <v>441</v>
      </c>
      <c r="G27" s="16">
        <v>89.33</v>
      </c>
      <c r="H27" s="16">
        <v>92.825100000000006</v>
      </c>
      <c r="I27" s="15">
        <v>83.71</v>
      </c>
      <c r="J27" s="15">
        <v>80.64</v>
      </c>
      <c r="K27" s="16">
        <v>53.783408498738432</v>
      </c>
      <c r="L27" s="16">
        <v>54.274797186542401</v>
      </c>
      <c r="M27" s="16">
        <v>58.353021475563793</v>
      </c>
      <c r="N27" s="21">
        <v>61.666846874981147</v>
      </c>
      <c r="O27" s="16" t="s">
        <v>372</v>
      </c>
      <c r="P27" s="16" t="s">
        <v>372</v>
      </c>
      <c r="Q27" s="16" t="s">
        <v>372</v>
      </c>
      <c r="R27" s="21" t="s">
        <v>354</v>
      </c>
      <c r="S27" s="16">
        <v>86.626274999999993</v>
      </c>
      <c r="T27" s="16">
        <v>57.019518508956438</v>
      </c>
      <c r="U27" s="16">
        <v>71.822896754478222</v>
      </c>
      <c r="V27" s="16">
        <v>25.461321743119449</v>
      </c>
      <c r="W27" s="19">
        <v>74.538678256880559</v>
      </c>
      <c r="X27" s="19">
        <v>1</v>
      </c>
      <c r="Y27" s="16" t="s">
        <v>2655</v>
      </c>
      <c r="Z27" s="16" t="s">
        <v>505</v>
      </c>
      <c r="AA27" s="16" t="s">
        <v>505</v>
      </c>
      <c r="AB27" s="49" t="s">
        <v>414</v>
      </c>
      <c r="AC27" s="15">
        <v>1</v>
      </c>
      <c r="AD27" s="15">
        <v>0</v>
      </c>
      <c r="AE27" s="15">
        <v>0</v>
      </c>
      <c r="AF27" s="15" t="s">
        <v>356</v>
      </c>
      <c r="AG27" s="15">
        <v>1</v>
      </c>
      <c r="AH27" s="15" t="s">
        <v>367</v>
      </c>
      <c r="AI27" s="15">
        <v>0</v>
      </c>
      <c r="AJ27" s="19">
        <v>1</v>
      </c>
      <c r="AK27" s="19">
        <v>0</v>
      </c>
      <c r="AL27" s="15">
        <v>11.4</v>
      </c>
      <c r="AM27" s="16">
        <v>3.6320047947258014</v>
      </c>
      <c r="AN27" s="15">
        <v>0.63239523087297322</v>
      </c>
      <c r="AO27" s="15" t="s">
        <v>358</v>
      </c>
      <c r="AP27" s="27">
        <v>0.38380842349142519</v>
      </c>
      <c r="AQ27" s="27" t="s">
        <v>359</v>
      </c>
      <c r="AR27" s="29">
        <v>416466.76346599997</v>
      </c>
      <c r="AS27" s="29">
        <v>194641.473337</v>
      </c>
      <c r="AT27" s="29">
        <v>185469</v>
      </c>
      <c r="AU27" s="29">
        <v>2.2454791014455244</v>
      </c>
      <c r="AV27" s="29">
        <v>1.0494555604278883</v>
      </c>
      <c r="AW27" s="61">
        <v>65.954619883040934</v>
      </c>
      <c r="AX27" s="61">
        <v>97.844467885503235</v>
      </c>
      <c r="AY27" s="61">
        <v>72.501666666666665</v>
      </c>
      <c r="AZ27" s="61">
        <v>63.805370194758638</v>
      </c>
      <c r="BA27" s="61">
        <v>72.353007750439289</v>
      </c>
      <c r="BB27" s="61">
        <v>75.026531157492371</v>
      </c>
      <c r="BC27" s="61">
        <v>73.536676381482408</v>
      </c>
      <c r="BD27" s="15">
        <v>79</v>
      </c>
      <c r="BE27" s="15">
        <v>1</v>
      </c>
      <c r="BF27" s="15">
        <v>3</v>
      </c>
      <c r="BG27" s="29">
        <v>1275.5688359999999</v>
      </c>
      <c r="BH27" s="32">
        <v>0.10675563611514592</v>
      </c>
      <c r="BI27" s="16" t="s">
        <v>360</v>
      </c>
      <c r="BJ27" s="29">
        <v>0</v>
      </c>
      <c r="BK27" s="32">
        <v>0</v>
      </c>
      <c r="BL27" s="15" t="s">
        <v>361</v>
      </c>
      <c r="BM27" s="16">
        <v>0.7705405392531296</v>
      </c>
      <c r="BN27" t="s">
        <v>362</v>
      </c>
      <c r="BO27" s="59">
        <v>4</v>
      </c>
      <c r="BP27" t="s">
        <v>2569</v>
      </c>
    </row>
    <row r="28" spans="1:68" x14ac:dyDescent="0.25">
      <c r="A28" s="15">
        <v>25430</v>
      </c>
      <c r="B28" s="15" t="s">
        <v>442</v>
      </c>
      <c r="C28" s="15" t="s">
        <v>394</v>
      </c>
      <c r="D28" s="15" t="s">
        <v>350</v>
      </c>
      <c r="E28" s="15" t="s">
        <v>395</v>
      </c>
      <c r="F28" s="15" t="s">
        <v>443</v>
      </c>
      <c r="G28" s="16">
        <v>77.09</v>
      </c>
      <c r="H28" s="16">
        <v>81.328266666666707</v>
      </c>
      <c r="I28" s="15">
        <v>80.48</v>
      </c>
      <c r="J28" s="15">
        <v>82.13</v>
      </c>
      <c r="K28" s="16">
        <v>60.046329147493395</v>
      </c>
      <c r="L28" s="16">
        <v>61.690108479053002</v>
      </c>
      <c r="M28" s="16">
        <v>62.488810893256684</v>
      </c>
      <c r="N28" s="21">
        <v>63.718913333769393</v>
      </c>
      <c r="O28" s="16" t="s">
        <v>354</v>
      </c>
      <c r="P28" s="16" t="s">
        <v>354</v>
      </c>
      <c r="Q28" s="16" t="s">
        <v>354</v>
      </c>
      <c r="R28" s="21" t="s">
        <v>354</v>
      </c>
      <c r="S28" s="16">
        <v>80.257066666666674</v>
      </c>
      <c r="T28" s="16">
        <v>61.986040463393117</v>
      </c>
      <c r="U28" s="16">
        <v>71.121553565029899</v>
      </c>
      <c r="V28" s="16">
        <v>25.817424299781276</v>
      </c>
      <c r="W28" s="19">
        <v>74.18257570021872</v>
      </c>
      <c r="X28" s="19">
        <v>1</v>
      </c>
      <c r="Y28" s="16">
        <v>1.1166517821440873</v>
      </c>
      <c r="Z28" s="16">
        <v>79.418009537246803</v>
      </c>
      <c r="AA28" s="16">
        <v>0.82280957299613844</v>
      </c>
      <c r="AB28" s="49">
        <v>1</v>
      </c>
      <c r="AC28" s="15">
        <v>0</v>
      </c>
      <c r="AD28" s="15">
        <v>1</v>
      </c>
      <c r="AE28" s="15">
        <v>0</v>
      </c>
      <c r="AF28" s="15" t="s">
        <v>356</v>
      </c>
      <c r="AG28" s="15">
        <v>2</v>
      </c>
      <c r="AH28" s="15" t="s">
        <v>357</v>
      </c>
      <c r="AI28" s="15">
        <v>0</v>
      </c>
      <c r="AJ28" s="19">
        <v>0</v>
      </c>
      <c r="AK28" s="19">
        <v>0</v>
      </c>
      <c r="AL28" s="15">
        <v>10.4</v>
      </c>
      <c r="AM28" s="16">
        <v>3.664416586306654</v>
      </c>
      <c r="AN28" s="15">
        <v>0.69995970444722155</v>
      </c>
      <c r="AO28" s="15" t="s">
        <v>358</v>
      </c>
      <c r="AP28" s="27">
        <v>1.0200944701866912</v>
      </c>
      <c r="AQ28" s="27" t="s">
        <v>359</v>
      </c>
      <c r="AR28" s="29">
        <v>161205.227881</v>
      </c>
      <c r="AS28" s="29">
        <v>102873.96036500001</v>
      </c>
      <c r="AT28" s="29">
        <v>134736</v>
      </c>
      <c r="AU28" s="29">
        <v>1.1964525285076</v>
      </c>
      <c r="AV28" s="29">
        <v>0.76352244659927571</v>
      </c>
      <c r="AW28" s="61">
        <v>59.660911847520033</v>
      </c>
      <c r="AX28" s="61">
        <v>91.885642039531092</v>
      </c>
      <c r="AY28" s="61">
        <v>74.95</v>
      </c>
      <c r="AZ28" s="61">
        <v>67.795061859319162</v>
      </c>
      <c r="BA28" s="61">
        <v>71.816079007677487</v>
      </c>
      <c r="BB28" s="61">
        <v>73.572903936592567</v>
      </c>
      <c r="BC28" s="61">
        <v>72.067644895244356</v>
      </c>
      <c r="BD28" s="15">
        <v>59</v>
      </c>
      <c r="BE28" s="15">
        <v>0</v>
      </c>
      <c r="BF28" s="15">
        <v>5</v>
      </c>
      <c r="BG28" s="29">
        <v>1245.431378</v>
      </c>
      <c r="BH28" s="32">
        <v>0.10422385596235427</v>
      </c>
      <c r="BI28" s="16" t="s">
        <v>360</v>
      </c>
      <c r="BJ28" s="29">
        <v>0</v>
      </c>
      <c r="BK28" s="32">
        <v>0</v>
      </c>
      <c r="BL28" s="15" t="s">
        <v>361</v>
      </c>
      <c r="BM28" s="16">
        <v>0.87912852315421952</v>
      </c>
      <c r="BN28" t="s">
        <v>424</v>
      </c>
      <c r="BO28" s="59">
        <v>4</v>
      </c>
      <c r="BP28" t="s">
        <v>2569</v>
      </c>
    </row>
    <row r="29" spans="1:68" x14ac:dyDescent="0.25">
      <c r="A29" s="15">
        <v>5615</v>
      </c>
      <c r="B29" s="15" t="s">
        <v>444</v>
      </c>
      <c r="C29" s="15" t="s">
        <v>349</v>
      </c>
      <c r="D29" s="15" t="s">
        <v>350</v>
      </c>
      <c r="E29" s="15" t="s">
        <v>351</v>
      </c>
      <c r="F29" s="15" t="s">
        <v>445</v>
      </c>
      <c r="G29" s="16">
        <v>84.98</v>
      </c>
      <c r="H29" s="16">
        <v>89.920533333333296</v>
      </c>
      <c r="I29" s="15">
        <v>92.16</v>
      </c>
      <c r="J29" s="15">
        <v>87.16</v>
      </c>
      <c r="K29" s="16">
        <v>80.7994415391302</v>
      </c>
      <c r="L29" s="16">
        <v>70.997214314042921</v>
      </c>
      <c r="M29" s="16">
        <v>69.683874690410363</v>
      </c>
      <c r="N29" s="21">
        <v>78.170777792278471</v>
      </c>
      <c r="O29" s="16" t="s">
        <v>355</v>
      </c>
      <c r="P29" s="16" t="s">
        <v>353</v>
      </c>
      <c r="Q29" s="16" t="s">
        <v>354</v>
      </c>
      <c r="R29" s="21" t="s">
        <v>353</v>
      </c>
      <c r="S29" s="16">
        <v>88.555133333333316</v>
      </c>
      <c r="T29" s="16">
        <v>74.912827083965482</v>
      </c>
      <c r="U29" s="16">
        <v>81.733980208649399</v>
      </c>
      <c r="V29" s="16">
        <v>26.229780439179486</v>
      </c>
      <c r="W29" s="19">
        <v>73.770219560820522</v>
      </c>
      <c r="X29" s="19">
        <v>1</v>
      </c>
      <c r="Y29" s="16" t="s">
        <v>2655</v>
      </c>
      <c r="Z29" s="16" t="s">
        <v>505</v>
      </c>
      <c r="AA29" s="16" t="s">
        <v>505</v>
      </c>
      <c r="AB29" s="49" t="s">
        <v>414</v>
      </c>
      <c r="AC29" s="15">
        <v>0</v>
      </c>
      <c r="AD29" s="15">
        <v>1</v>
      </c>
      <c r="AE29" s="15">
        <v>0</v>
      </c>
      <c r="AF29" s="15" t="s">
        <v>356</v>
      </c>
      <c r="AG29" s="15">
        <v>1</v>
      </c>
      <c r="AH29" s="15" t="s">
        <v>367</v>
      </c>
      <c r="AI29" s="15">
        <v>1</v>
      </c>
      <c r="AJ29" s="19">
        <v>1</v>
      </c>
      <c r="AK29" s="19">
        <v>1</v>
      </c>
      <c r="AL29" s="15">
        <v>9.5</v>
      </c>
      <c r="AM29" s="16">
        <v>5.1980391986138565</v>
      </c>
      <c r="AN29" s="15">
        <v>0.47365752982946002</v>
      </c>
      <c r="AO29" s="15" t="s">
        <v>358</v>
      </c>
      <c r="AP29" s="27">
        <v>3.4908739641581596</v>
      </c>
      <c r="AQ29" s="27" t="s">
        <v>359</v>
      </c>
      <c r="AR29" s="29">
        <v>611633.62955399998</v>
      </c>
      <c r="AS29" s="29">
        <v>361429.14520099998</v>
      </c>
      <c r="AT29" s="29">
        <v>145704</v>
      </c>
      <c r="AU29" s="29">
        <v>4.1977820070416731</v>
      </c>
      <c r="AV29" s="29">
        <v>2.4805711936597485</v>
      </c>
      <c r="AW29" s="61">
        <v>67.969696969696969</v>
      </c>
      <c r="AX29" s="61">
        <v>88.927255985267038</v>
      </c>
      <c r="AY29" s="61">
        <v>65.858333333333334</v>
      </c>
      <c r="AZ29" s="61">
        <v>81.213360258323775</v>
      </c>
      <c r="BA29" s="61">
        <v>77.672512132814404</v>
      </c>
      <c r="BB29" s="61">
        <v>75.992161636655283</v>
      </c>
      <c r="BC29" s="61">
        <v>81.166605292619394</v>
      </c>
      <c r="BD29" s="15">
        <v>22</v>
      </c>
      <c r="BE29" s="15">
        <v>1</v>
      </c>
      <c r="BF29" s="15">
        <v>3</v>
      </c>
      <c r="BG29" s="29">
        <v>4903.8748329999999</v>
      </c>
      <c r="BH29" s="32">
        <v>0.25037886388198854</v>
      </c>
      <c r="BI29" s="16" t="s">
        <v>360</v>
      </c>
      <c r="BJ29" s="29">
        <v>0</v>
      </c>
      <c r="BK29" s="32">
        <v>0</v>
      </c>
      <c r="BL29" s="15" t="s">
        <v>361</v>
      </c>
      <c r="BM29" s="16">
        <v>0.7991876601644885</v>
      </c>
      <c r="BN29" t="s">
        <v>362</v>
      </c>
      <c r="BO29" s="59">
        <v>4</v>
      </c>
      <c r="BP29" t="s">
        <v>2569</v>
      </c>
    </row>
    <row r="30" spans="1:68" x14ac:dyDescent="0.25">
      <c r="A30" s="15">
        <v>17001</v>
      </c>
      <c r="B30" s="15" t="s">
        <v>446</v>
      </c>
      <c r="C30" s="15" t="s">
        <v>447</v>
      </c>
      <c r="D30" s="15" t="s">
        <v>350</v>
      </c>
      <c r="E30" s="15" t="s">
        <v>448</v>
      </c>
      <c r="F30" s="15" t="s">
        <v>449</v>
      </c>
      <c r="G30" s="16">
        <v>87.12</v>
      </c>
      <c r="H30" s="16">
        <v>87.128699999999995</v>
      </c>
      <c r="I30" s="15">
        <v>82.04</v>
      </c>
      <c r="J30" s="15">
        <v>82</v>
      </c>
      <c r="K30" s="16">
        <v>57.414215425802439</v>
      </c>
      <c r="L30" s="16">
        <v>64.407701741134844</v>
      </c>
      <c r="M30" s="16">
        <v>72.246907467207762</v>
      </c>
      <c r="N30" s="21">
        <v>69.146946724617422</v>
      </c>
      <c r="O30" s="16" t="s">
        <v>372</v>
      </c>
      <c r="P30" s="16" t="s">
        <v>354</v>
      </c>
      <c r="Q30" s="16" t="s">
        <v>353</v>
      </c>
      <c r="R30" s="21" t="s">
        <v>354</v>
      </c>
      <c r="S30" s="16">
        <v>84.572175000000001</v>
      </c>
      <c r="T30" s="16">
        <v>65.80394283969062</v>
      </c>
      <c r="U30" s="16">
        <v>75.188058919845304</v>
      </c>
      <c r="V30" s="16">
        <v>26.422637399766064</v>
      </c>
      <c r="W30" s="19">
        <v>73.57736260023394</v>
      </c>
      <c r="X30" s="19">
        <v>1</v>
      </c>
      <c r="Y30" s="16" t="s">
        <v>2655</v>
      </c>
      <c r="Z30" s="16" t="s">
        <v>505</v>
      </c>
      <c r="AA30" s="16" t="s">
        <v>505</v>
      </c>
      <c r="AB30" s="49" t="s">
        <v>414</v>
      </c>
      <c r="AC30" s="15">
        <v>1</v>
      </c>
      <c r="AD30" s="15">
        <v>0</v>
      </c>
      <c r="AE30" s="15">
        <v>0</v>
      </c>
      <c r="AF30" s="15" t="s">
        <v>356</v>
      </c>
      <c r="AG30" s="15">
        <v>1</v>
      </c>
      <c r="AH30" s="15" t="s">
        <v>367</v>
      </c>
      <c r="AI30" s="15">
        <v>1</v>
      </c>
      <c r="AJ30" s="19">
        <v>1</v>
      </c>
      <c r="AK30" s="19">
        <v>1</v>
      </c>
      <c r="AL30" s="15">
        <v>13.9</v>
      </c>
      <c r="AM30" s="16">
        <v>6.2023455224370796</v>
      </c>
      <c r="AN30" s="15">
        <v>1.1703564310968242</v>
      </c>
      <c r="AO30" s="15" t="s">
        <v>358</v>
      </c>
      <c r="AP30" s="27">
        <v>0.62049665238960072</v>
      </c>
      <c r="AQ30" s="27" t="s">
        <v>359</v>
      </c>
      <c r="AR30" s="29">
        <v>856110.89861300006</v>
      </c>
      <c r="AS30" s="29">
        <v>277011.05971499998</v>
      </c>
      <c r="AT30" s="29">
        <v>454494</v>
      </c>
      <c r="AU30" s="29">
        <v>1.8836572069444262</v>
      </c>
      <c r="AV30" s="29">
        <v>0.60949332601750517</v>
      </c>
      <c r="AW30" s="61">
        <v>55.258071359691421</v>
      </c>
      <c r="AX30" s="61">
        <v>95.864661956577748</v>
      </c>
      <c r="AY30" s="61">
        <v>66.375714930085707</v>
      </c>
      <c r="AZ30" s="61">
        <v>90.704980206434641</v>
      </c>
      <c r="BA30" s="61">
        <v>70.66054944295108</v>
      </c>
      <c r="BB30" s="61">
        <v>77.050857113197381</v>
      </c>
      <c r="BC30" s="61">
        <v>71.116864792287572</v>
      </c>
      <c r="BD30" s="15">
        <v>19</v>
      </c>
      <c r="BE30" s="15">
        <v>1</v>
      </c>
      <c r="BF30" s="15">
        <v>3</v>
      </c>
      <c r="BG30" s="29">
        <v>10635.337202999999</v>
      </c>
      <c r="BH30" s="32">
        <v>0.24123055041300562</v>
      </c>
      <c r="BI30" s="16" t="s">
        <v>360</v>
      </c>
      <c r="BJ30" s="29">
        <v>0</v>
      </c>
      <c r="BK30" s="32">
        <v>0</v>
      </c>
      <c r="BL30" s="15" t="s">
        <v>361</v>
      </c>
      <c r="BM30" s="16">
        <v>0.85503013438011022</v>
      </c>
      <c r="BN30" t="s">
        <v>424</v>
      </c>
      <c r="BO30" s="59">
        <v>4</v>
      </c>
      <c r="BP30" t="s">
        <v>2569</v>
      </c>
    </row>
    <row r="31" spans="1:68" x14ac:dyDescent="0.25">
      <c r="A31" s="15">
        <v>8634</v>
      </c>
      <c r="B31" s="15" t="s">
        <v>450</v>
      </c>
      <c r="C31" s="15" t="s">
        <v>369</v>
      </c>
      <c r="D31" s="15" t="s">
        <v>350</v>
      </c>
      <c r="E31" s="15" t="s">
        <v>370</v>
      </c>
      <c r="F31" s="15" t="s">
        <v>451</v>
      </c>
      <c r="G31" s="16">
        <v>73.37</v>
      </c>
      <c r="H31" s="16">
        <v>77.573033333333299</v>
      </c>
      <c r="I31" s="15">
        <v>74.06</v>
      </c>
      <c r="J31" s="15">
        <v>78.540000000000006</v>
      </c>
      <c r="K31" s="16">
        <v>53.075533567560704</v>
      </c>
      <c r="L31" s="16">
        <v>56.766908431088503</v>
      </c>
      <c r="M31" s="16">
        <v>60.607084873468786</v>
      </c>
      <c r="N31" s="21">
        <v>58.302242758981855</v>
      </c>
      <c r="O31" s="16" t="s">
        <v>372</v>
      </c>
      <c r="P31" s="16" t="s">
        <v>372</v>
      </c>
      <c r="Q31" s="16" t="s">
        <v>354</v>
      </c>
      <c r="R31" s="21" t="s">
        <v>372</v>
      </c>
      <c r="S31" s="16">
        <v>75.885758333333328</v>
      </c>
      <c r="T31" s="16">
        <v>57.187942407774962</v>
      </c>
      <c r="U31" s="16">
        <v>66.536850370554149</v>
      </c>
      <c r="V31" s="16">
        <v>26.602558309459283</v>
      </c>
      <c r="W31" s="19">
        <v>73.397441690540717</v>
      </c>
      <c r="X31" s="19">
        <v>1</v>
      </c>
      <c r="Y31" s="16">
        <v>1.1166517821440873</v>
      </c>
      <c r="Z31" s="16">
        <v>74.298492544533772</v>
      </c>
      <c r="AA31" s="16">
        <v>0.75876981189687598</v>
      </c>
      <c r="AB31" s="49">
        <v>1</v>
      </c>
      <c r="AC31" s="15">
        <v>0</v>
      </c>
      <c r="AD31" s="15">
        <v>0</v>
      </c>
      <c r="AE31" s="15">
        <v>0</v>
      </c>
      <c r="AF31" s="15" t="s">
        <v>356</v>
      </c>
      <c r="AG31" s="15">
        <v>6</v>
      </c>
      <c r="AH31" s="15" t="s">
        <v>357</v>
      </c>
      <c r="AI31" s="15">
        <v>1</v>
      </c>
      <c r="AJ31" s="19">
        <v>0</v>
      </c>
      <c r="AK31" s="19">
        <v>1</v>
      </c>
      <c r="AL31" s="15">
        <v>31.9</v>
      </c>
      <c r="AM31" s="16">
        <v>16.332718577099808</v>
      </c>
      <c r="AN31" s="15">
        <v>0</v>
      </c>
      <c r="AO31" s="15" t="s">
        <v>358</v>
      </c>
      <c r="AP31" s="27">
        <v>2.1547846213876007</v>
      </c>
      <c r="AQ31" s="27" t="s">
        <v>359</v>
      </c>
      <c r="AR31" s="29">
        <v>51726.094594000002</v>
      </c>
      <c r="AS31" s="29">
        <v>4946.8430079999998</v>
      </c>
      <c r="AT31" s="29">
        <v>36003</v>
      </c>
      <c r="AU31" s="29">
        <v>1.4367162345915618</v>
      </c>
      <c r="AV31" s="29">
        <v>0.1374008557064689</v>
      </c>
      <c r="AW31" s="61">
        <v>59.889423868312747</v>
      </c>
      <c r="AX31" s="61">
        <v>91.227582886611302</v>
      </c>
      <c r="AY31" s="61">
        <v>35.176666666666669</v>
      </c>
      <c r="AZ31" s="61">
        <v>93.916296859056132</v>
      </c>
      <c r="BA31" s="61">
        <v>52.300907382216678</v>
      </c>
      <c r="BB31" s="61">
        <v>70.052492570161718</v>
      </c>
      <c r="BC31" s="61">
        <v>53.202125743207837</v>
      </c>
      <c r="BD31" s="15">
        <v>5</v>
      </c>
      <c r="BE31" s="15">
        <v>0</v>
      </c>
      <c r="BF31" s="15">
        <v>6</v>
      </c>
      <c r="BG31" s="29">
        <v>329.93149099999999</v>
      </c>
      <c r="BH31" s="32">
        <v>7.6592961054511799E-2</v>
      </c>
      <c r="BI31" s="16" t="s">
        <v>360</v>
      </c>
      <c r="BJ31" s="29">
        <v>0</v>
      </c>
      <c r="BK31" s="32">
        <v>0</v>
      </c>
      <c r="BL31" s="15" t="s">
        <v>361</v>
      </c>
      <c r="BM31" s="16">
        <v>0.7194278058082848</v>
      </c>
      <c r="BN31" t="s">
        <v>377</v>
      </c>
      <c r="BO31" s="59">
        <v>1</v>
      </c>
      <c r="BP31" t="s">
        <v>2570</v>
      </c>
    </row>
    <row r="32" spans="1:68" x14ac:dyDescent="0.25">
      <c r="A32" s="15">
        <v>25269</v>
      </c>
      <c r="B32" s="15" t="s">
        <v>452</v>
      </c>
      <c r="C32" s="15" t="s">
        <v>394</v>
      </c>
      <c r="D32" s="15" t="s">
        <v>350</v>
      </c>
      <c r="E32" s="15" t="s">
        <v>395</v>
      </c>
      <c r="F32" s="15" t="s">
        <v>453</v>
      </c>
      <c r="G32" s="16">
        <v>79.19</v>
      </c>
      <c r="H32" s="16">
        <v>83.763499999999993</v>
      </c>
      <c r="I32" s="15">
        <v>71.900000000000006</v>
      </c>
      <c r="J32" s="15">
        <v>65.31</v>
      </c>
      <c r="K32" s="16">
        <v>55.286503322221847</v>
      </c>
      <c r="L32" s="16">
        <v>56.314835404300567</v>
      </c>
      <c r="M32" s="16">
        <v>57.896000795450774</v>
      </c>
      <c r="N32" s="21">
        <v>60.354304125394819</v>
      </c>
      <c r="O32" s="16" t="s">
        <v>372</v>
      </c>
      <c r="P32" s="16" t="s">
        <v>372</v>
      </c>
      <c r="Q32" s="16" t="s">
        <v>372</v>
      </c>
      <c r="R32" s="21" t="s">
        <v>354</v>
      </c>
      <c r="S32" s="16">
        <v>75.040875</v>
      </c>
      <c r="T32" s="16">
        <v>57.462910911842002</v>
      </c>
      <c r="U32" s="16">
        <v>66.251892955920994</v>
      </c>
      <c r="V32" s="16">
        <v>26.767940166728177</v>
      </c>
      <c r="W32" s="19">
        <v>73.232059833271819</v>
      </c>
      <c r="X32" s="19">
        <v>1</v>
      </c>
      <c r="Y32" s="16">
        <v>1.1166517821440873</v>
      </c>
      <c r="Z32" s="16">
        <v>73.980294339648481</v>
      </c>
      <c r="AA32" s="16">
        <v>0.75478948776628463</v>
      </c>
      <c r="AB32" s="49">
        <v>1</v>
      </c>
      <c r="AC32" s="15">
        <v>0</v>
      </c>
      <c r="AD32" s="15">
        <v>1</v>
      </c>
      <c r="AE32" s="15">
        <v>0</v>
      </c>
      <c r="AF32" s="15" t="s">
        <v>356</v>
      </c>
      <c r="AG32" s="15">
        <v>2</v>
      </c>
      <c r="AH32" s="15" t="s">
        <v>357</v>
      </c>
      <c r="AI32" s="15">
        <v>0</v>
      </c>
      <c r="AJ32" s="19">
        <v>1</v>
      </c>
      <c r="AK32" s="19">
        <v>0</v>
      </c>
      <c r="AL32" s="15">
        <v>10.5</v>
      </c>
      <c r="AM32" s="16">
        <v>4.0465299041377216</v>
      </c>
      <c r="AN32" s="15">
        <v>2.5801715367578102</v>
      </c>
      <c r="AO32" s="15" t="s">
        <v>358</v>
      </c>
      <c r="AP32" s="27">
        <v>1.228460788228616</v>
      </c>
      <c r="AQ32" s="27" t="s">
        <v>359</v>
      </c>
      <c r="AR32" s="29">
        <v>212703.02903500001</v>
      </c>
      <c r="AS32" s="29">
        <v>72260.008025000003</v>
      </c>
      <c r="AT32" s="29">
        <v>166588</v>
      </c>
      <c r="AU32" s="29">
        <v>1.2768208336434799</v>
      </c>
      <c r="AV32" s="29">
        <v>0.43376478512858069</v>
      </c>
      <c r="AW32" s="61">
        <v>56.215473763684408</v>
      </c>
      <c r="AX32" s="61">
        <v>89.813546769767257</v>
      </c>
      <c r="AY32" s="61">
        <v>66.683311366722577</v>
      </c>
      <c r="AZ32" s="61">
        <v>76.700319705707088</v>
      </c>
      <c r="BA32" s="61">
        <v>63.881275220916002</v>
      </c>
      <c r="BB32" s="61">
        <v>72.353162901470327</v>
      </c>
      <c r="BC32" s="61">
        <v>66.07061490964287</v>
      </c>
      <c r="BD32" s="15">
        <v>59</v>
      </c>
      <c r="BE32" s="15">
        <v>1</v>
      </c>
      <c r="BF32" s="15">
        <v>4</v>
      </c>
      <c r="BG32" s="29">
        <v>2496.8281809999999</v>
      </c>
      <c r="BH32" s="32">
        <v>0.15820172351620623</v>
      </c>
      <c r="BI32" s="16" t="s">
        <v>360</v>
      </c>
      <c r="BJ32" s="29">
        <v>0</v>
      </c>
      <c r="BK32" s="32">
        <v>0</v>
      </c>
      <c r="BL32" s="15" t="s">
        <v>361</v>
      </c>
      <c r="BM32" s="16">
        <v>0.80890954970128459</v>
      </c>
      <c r="BN32" t="s">
        <v>362</v>
      </c>
      <c r="BO32" s="59">
        <v>4</v>
      </c>
      <c r="BP32" t="s">
        <v>2569</v>
      </c>
    </row>
    <row r="33" spans="1:68" x14ac:dyDescent="0.25">
      <c r="A33" s="15">
        <v>66001</v>
      </c>
      <c r="B33" s="15" t="s">
        <v>454</v>
      </c>
      <c r="C33" s="15" t="s">
        <v>402</v>
      </c>
      <c r="D33" s="15" t="s">
        <v>350</v>
      </c>
      <c r="E33" s="15" t="s">
        <v>403</v>
      </c>
      <c r="F33" s="15" t="s">
        <v>455</v>
      </c>
      <c r="G33" s="16">
        <v>82.12</v>
      </c>
      <c r="H33" s="16">
        <v>83.0535</v>
      </c>
      <c r="I33" s="15">
        <v>82.34</v>
      </c>
      <c r="J33" s="15">
        <v>81.22</v>
      </c>
      <c r="K33" s="16">
        <v>63.83631538416347</v>
      </c>
      <c r="L33" s="16">
        <v>62.123529939647554</v>
      </c>
      <c r="M33" s="16">
        <v>65.469876079772746</v>
      </c>
      <c r="N33" s="21">
        <v>75.232254030406466</v>
      </c>
      <c r="O33" s="16" t="s">
        <v>354</v>
      </c>
      <c r="P33" s="16" t="s">
        <v>354</v>
      </c>
      <c r="Q33" s="16" t="s">
        <v>354</v>
      </c>
      <c r="R33" s="21" t="s">
        <v>353</v>
      </c>
      <c r="S33" s="16">
        <v>82.183374999999998</v>
      </c>
      <c r="T33" s="16">
        <v>66.665493858497555</v>
      </c>
      <c r="U33" s="16">
        <v>74.424434429248777</v>
      </c>
      <c r="V33" s="16">
        <v>26.998604548094473</v>
      </c>
      <c r="W33" s="19">
        <v>73.001395451905523</v>
      </c>
      <c r="X33" s="19">
        <v>1</v>
      </c>
      <c r="Y33" s="16" t="s">
        <v>2655</v>
      </c>
      <c r="Z33" s="16" t="s">
        <v>505</v>
      </c>
      <c r="AA33" s="16" t="s">
        <v>505</v>
      </c>
      <c r="AB33" s="49" t="s">
        <v>414</v>
      </c>
      <c r="AC33" s="15">
        <v>1</v>
      </c>
      <c r="AD33" s="15">
        <v>0</v>
      </c>
      <c r="AE33" s="15">
        <v>0</v>
      </c>
      <c r="AF33" s="15" t="s">
        <v>356</v>
      </c>
      <c r="AG33" s="15">
        <v>1</v>
      </c>
      <c r="AH33" s="15" t="s">
        <v>367</v>
      </c>
      <c r="AI33" s="15">
        <v>1</v>
      </c>
      <c r="AJ33" s="19">
        <v>1</v>
      </c>
      <c r="AK33" s="19">
        <v>1</v>
      </c>
      <c r="AL33" s="15">
        <v>15.1</v>
      </c>
      <c r="AM33" s="16">
        <v>5.8782165705322065</v>
      </c>
      <c r="AN33" s="15">
        <v>0.88684998026655337</v>
      </c>
      <c r="AO33" s="15" t="s">
        <v>358</v>
      </c>
      <c r="AP33" s="27">
        <v>2.201571923363693</v>
      </c>
      <c r="AQ33" s="27" t="s">
        <v>359</v>
      </c>
      <c r="AR33" s="29">
        <v>1298027.673953</v>
      </c>
      <c r="AS33" s="29">
        <v>515109.78490700002</v>
      </c>
      <c r="AT33" s="29">
        <v>481768</v>
      </c>
      <c r="AU33" s="29">
        <v>2.6943003145767257</v>
      </c>
      <c r="AV33" s="29">
        <v>1.0692071389278657</v>
      </c>
      <c r="AW33" s="61">
        <v>63.717395873382031</v>
      </c>
      <c r="AX33" s="61">
        <v>94.674324311774456</v>
      </c>
      <c r="AY33" s="61">
        <v>62.173206688871197</v>
      </c>
      <c r="AZ33" s="61">
        <v>75.367542573817687</v>
      </c>
      <c r="BA33" s="61">
        <v>81.448894285521533</v>
      </c>
      <c r="BB33" s="61">
        <v>73.983117361961348</v>
      </c>
      <c r="BC33" s="61">
        <v>81.311446487942717</v>
      </c>
      <c r="BD33" s="15">
        <v>49</v>
      </c>
      <c r="BE33" s="15">
        <v>1</v>
      </c>
      <c r="BF33" s="15">
        <v>3</v>
      </c>
      <c r="BG33" s="29">
        <v>28018.832358</v>
      </c>
      <c r="BH33" s="32">
        <v>0.46090676029014227</v>
      </c>
      <c r="BI33" s="16" t="s">
        <v>391</v>
      </c>
      <c r="BJ33" s="29">
        <v>0</v>
      </c>
      <c r="BK33" s="32">
        <v>0</v>
      </c>
      <c r="BL33" s="15" t="s">
        <v>361</v>
      </c>
      <c r="BM33" s="16">
        <v>0.65576680946192878</v>
      </c>
      <c r="BN33" t="s">
        <v>377</v>
      </c>
      <c r="BO33" s="59">
        <v>3</v>
      </c>
      <c r="BP33" t="s">
        <v>2569</v>
      </c>
    </row>
    <row r="34" spans="1:68" x14ac:dyDescent="0.25">
      <c r="A34" s="15">
        <v>5129</v>
      </c>
      <c r="B34" s="15" t="s">
        <v>456</v>
      </c>
      <c r="C34" s="15" t="s">
        <v>349</v>
      </c>
      <c r="D34" s="15" t="s">
        <v>350</v>
      </c>
      <c r="E34" s="15" t="s">
        <v>351</v>
      </c>
      <c r="F34" s="15" t="s">
        <v>448</v>
      </c>
      <c r="G34" s="16">
        <v>71.47</v>
      </c>
      <c r="H34" s="16">
        <v>72.090033333333295</v>
      </c>
      <c r="I34" s="15">
        <v>61.28</v>
      </c>
      <c r="J34" s="15">
        <v>59.35</v>
      </c>
      <c r="K34" s="16">
        <v>56.703818674503232</v>
      </c>
      <c r="L34" s="16">
        <v>53.881608875691967</v>
      </c>
      <c r="M34" s="16">
        <v>59.363295642146653</v>
      </c>
      <c r="N34" s="21">
        <v>77.860995891693605</v>
      </c>
      <c r="O34" s="16" t="s">
        <v>372</v>
      </c>
      <c r="P34" s="16" t="s">
        <v>372</v>
      </c>
      <c r="Q34" s="16" t="s">
        <v>372</v>
      </c>
      <c r="R34" s="21" t="s">
        <v>353</v>
      </c>
      <c r="S34" s="16">
        <v>66.047508333333326</v>
      </c>
      <c r="T34" s="16">
        <v>61.952429771008866</v>
      </c>
      <c r="U34" s="16">
        <v>63.999969052171096</v>
      </c>
      <c r="V34" s="16">
        <v>26.605429551797627</v>
      </c>
      <c r="W34" s="19">
        <v>73.394570448202373</v>
      </c>
      <c r="X34" s="19">
        <v>1</v>
      </c>
      <c r="Y34" s="16">
        <v>1.1166517821440873</v>
      </c>
      <c r="Z34" s="16">
        <v>71.465679499273293</v>
      </c>
      <c r="AA34" s="16">
        <v>0.72333430676708088</v>
      </c>
      <c r="AB34" s="49">
        <v>1</v>
      </c>
      <c r="AC34" s="15">
        <v>0</v>
      </c>
      <c r="AD34" s="15">
        <v>1</v>
      </c>
      <c r="AE34" s="15">
        <v>0</v>
      </c>
      <c r="AF34" s="15" t="s">
        <v>356</v>
      </c>
      <c r="AG34" s="15">
        <v>3</v>
      </c>
      <c r="AH34" s="15" t="s">
        <v>357</v>
      </c>
      <c r="AI34" s="15">
        <v>1</v>
      </c>
      <c r="AJ34" s="19">
        <v>0</v>
      </c>
      <c r="AK34" s="19">
        <v>1</v>
      </c>
      <c r="AL34" s="15">
        <v>16</v>
      </c>
      <c r="AM34" s="16">
        <v>5.4731410669860869</v>
      </c>
      <c r="AN34" s="15">
        <v>5.4467098442033484</v>
      </c>
      <c r="AO34" s="15" t="s">
        <v>417</v>
      </c>
      <c r="AP34" s="27">
        <v>1.9779151487635105</v>
      </c>
      <c r="AQ34" s="27" t="s">
        <v>359</v>
      </c>
      <c r="AR34" s="29">
        <v>105834.72253499999</v>
      </c>
      <c r="AS34" s="29">
        <v>42944.749502999999</v>
      </c>
      <c r="AT34" s="29">
        <v>85385</v>
      </c>
      <c r="AU34" s="29">
        <v>1.2395001760847923</v>
      </c>
      <c r="AV34" s="29">
        <v>0.50295426015108036</v>
      </c>
      <c r="AW34" s="61">
        <v>67.129578059071733</v>
      </c>
      <c r="AX34" s="61">
        <v>95.873443387978142</v>
      </c>
      <c r="AY34" s="61">
        <v>72.77</v>
      </c>
      <c r="AZ34" s="61">
        <v>82.953460278963689</v>
      </c>
      <c r="BA34" s="61">
        <v>58.504810218198699</v>
      </c>
      <c r="BB34" s="61">
        <v>79.68162043150339</v>
      </c>
      <c r="BC34" s="61">
        <v>58.954244043719797</v>
      </c>
      <c r="BD34" s="15">
        <v>2</v>
      </c>
      <c r="BE34" s="15">
        <v>0</v>
      </c>
      <c r="BF34" s="15">
        <v>6</v>
      </c>
      <c r="BG34" s="29">
        <v>794.11080200000004</v>
      </c>
      <c r="BH34" s="32">
        <v>5.9831452138871873E-2</v>
      </c>
      <c r="BI34" s="16" t="s">
        <v>360</v>
      </c>
      <c r="BJ34" s="29">
        <v>0</v>
      </c>
      <c r="BK34" s="32">
        <v>0</v>
      </c>
      <c r="BL34" s="15" t="s">
        <v>361</v>
      </c>
      <c r="BM34" s="16">
        <v>0.59831275366150716</v>
      </c>
      <c r="BN34" t="s">
        <v>377</v>
      </c>
      <c r="BO34" s="59">
        <v>1</v>
      </c>
      <c r="BP34" t="s">
        <v>2570</v>
      </c>
    </row>
    <row r="35" spans="1:68" x14ac:dyDescent="0.25">
      <c r="A35" s="15">
        <v>54874</v>
      </c>
      <c r="B35" s="15" t="s">
        <v>457</v>
      </c>
      <c r="C35" s="15" t="s">
        <v>458</v>
      </c>
      <c r="D35" s="15" t="s">
        <v>350</v>
      </c>
      <c r="E35" s="15" t="s">
        <v>459</v>
      </c>
      <c r="F35" s="15" t="s">
        <v>460</v>
      </c>
      <c r="G35" s="16">
        <v>60.99</v>
      </c>
      <c r="H35" s="16">
        <v>66.119566666666699</v>
      </c>
      <c r="I35" s="15">
        <v>70.44</v>
      </c>
      <c r="J35" s="15">
        <v>65.349999999999994</v>
      </c>
      <c r="K35" s="16">
        <v>64.493667429885946</v>
      </c>
      <c r="L35" s="16">
        <v>62.523819930457663</v>
      </c>
      <c r="M35" s="16">
        <v>67.335367930750223</v>
      </c>
      <c r="N35" s="21">
        <v>63.455340503873188</v>
      </c>
      <c r="O35" s="16" t="s">
        <v>354</v>
      </c>
      <c r="P35" s="16" t="s">
        <v>354</v>
      </c>
      <c r="Q35" s="16" t="s">
        <v>354</v>
      </c>
      <c r="R35" s="21" t="s">
        <v>354</v>
      </c>
      <c r="S35" s="16">
        <v>65.724891666666679</v>
      </c>
      <c r="T35" s="16">
        <v>64.452048948741748</v>
      </c>
      <c r="U35" s="16">
        <v>65.088470307704213</v>
      </c>
      <c r="V35" s="16">
        <v>27.178415073948852</v>
      </c>
      <c r="W35" s="19">
        <v>72.821584926051145</v>
      </c>
      <c r="X35" s="19">
        <v>1</v>
      </c>
      <c r="Y35" s="16">
        <v>1.1166517821440873</v>
      </c>
      <c r="Z35" s="16">
        <v>72.681156366130423</v>
      </c>
      <c r="AA35" s="16">
        <v>0.7385386411380781</v>
      </c>
      <c r="AB35" s="49">
        <v>1</v>
      </c>
      <c r="AC35" s="15">
        <v>0</v>
      </c>
      <c r="AD35" s="15">
        <v>1</v>
      </c>
      <c r="AE35" s="15">
        <v>0</v>
      </c>
      <c r="AF35" s="15" t="s">
        <v>356</v>
      </c>
      <c r="AG35" s="15">
        <v>4</v>
      </c>
      <c r="AH35" s="15" t="s">
        <v>357</v>
      </c>
      <c r="AI35" s="15">
        <v>1</v>
      </c>
      <c r="AJ35" s="19">
        <v>0</v>
      </c>
      <c r="AK35" s="19">
        <v>1</v>
      </c>
      <c r="AL35" s="15">
        <v>24.6</v>
      </c>
      <c r="AM35" s="16">
        <v>14.564404061998932</v>
      </c>
      <c r="AN35" s="15">
        <v>4.1885303481357274</v>
      </c>
      <c r="AO35" s="15" t="s">
        <v>358</v>
      </c>
      <c r="AP35" s="27">
        <v>6.4506833064963134</v>
      </c>
      <c r="AQ35" s="27" t="s">
        <v>461</v>
      </c>
      <c r="AR35" s="29">
        <v>227246.65140999999</v>
      </c>
      <c r="AS35" s="29">
        <v>45785.620988000002</v>
      </c>
      <c r="AT35" s="29">
        <v>115364</v>
      </c>
      <c r="AU35" s="29">
        <v>1.9698229205818105</v>
      </c>
      <c r="AV35" s="29">
        <v>0.39687962438889085</v>
      </c>
      <c r="AW35" s="61">
        <v>54.601054365733113</v>
      </c>
      <c r="AX35" s="61">
        <v>98.728986666666671</v>
      </c>
      <c r="AY35" s="61">
        <v>51.425294117647063</v>
      </c>
      <c r="AZ35" s="61">
        <v>89.45534871100989</v>
      </c>
      <c r="BA35" s="61">
        <v>64.615250462773261</v>
      </c>
      <c r="BB35" s="61">
        <v>73.552670965264184</v>
      </c>
      <c r="BC35" s="61">
        <v>64.453378013518162</v>
      </c>
      <c r="BD35" s="15">
        <v>73</v>
      </c>
      <c r="BE35" s="15">
        <v>0</v>
      </c>
      <c r="BF35" s="15">
        <v>6</v>
      </c>
      <c r="BG35" s="29">
        <v>1588.1650709999999</v>
      </c>
      <c r="BH35" s="32">
        <v>0.17345609547209698</v>
      </c>
      <c r="BI35" s="16" t="s">
        <v>360</v>
      </c>
      <c r="BJ35" s="29">
        <v>0</v>
      </c>
      <c r="BK35" s="32">
        <v>0</v>
      </c>
      <c r="BL35" s="15" t="s">
        <v>361</v>
      </c>
      <c r="BM35" s="16">
        <v>0.74693368991056186</v>
      </c>
      <c r="BN35" t="s">
        <v>377</v>
      </c>
      <c r="BO35" s="59">
        <v>3</v>
      </c>
      <c r="BP35" t="s">
        <v>2569</v>
      </c>
    </row>
    <row r="36" spans="1:68" x14ac:dyDescent="0.25">
      <c r="A36" s="15">
        <v>66400</v>
      </c>
      <c r="B36" s="15" t="s">
        <v>462</v>
      </c>
      <c r="C36" s="15" t="s">
        <v>402</v>
      </c>
      <c r="D36" s="15" t="s">
        <v>350</v>
      </c>
      <c r="E36" s="15" t="s">
        <v>403</v>
      </c>
      <c r="F36" s="15" t="s">
        <v>463</v>
      </c>
      <c r="G36" s="16">
        <v>53.35</v>
      </c>
      <c r="H36" s="16">
        <v>60.301299999999998</v>
      </c>
      <c r="I36" s="15">
        <v>80.33</v>
      </c>
      <c r="J36" s="15">
        <v>82.24</v>
      </c>
      <c r="K36" s="16">
        <v>45.659606445324059</v>
      </c>
      <c r="L36" s="16">
        <v>48.869582048989102</v>
      </c>
      <c r="M36" s="16">
        <v>57.782397811441818</v>
      </c>
      <c r="N36" s="21">
        <v>67.316037002735072</v>
      </c>
      <c r="O36" s="16" t="s">
        <v>372</v>
      </c>
      <c r="P36" s="16" t="s">
        <v>372</v>
      </c>
      <c r="Q36" s="16" t="s">
        <v>372</v>
      </c>
      <c r="R36" s="21" t="s">
        <v>354</v>
      </c>
      <c r="S36" s="16">
        <v>69.055324999999996</v>
      </c>
      <c r="T36" s="16">
        <v>54.906905827122515</v>
      </c>
      <c r="U36" s="16">
        <v>61.981115413561255</v>
      </c>
      <c r="V36" s="16">
        <v>27.375492306947528</v>
      </c>
      <c r="W36" s="19">
        <v>72.624507693052465</v>
      </c>
      <c r="X36" s="19">
        <v>1</v>
      </c>
      <c r="Y36" s="16">
        <v>1.1166517821440873</v>
      </c>
      <c r="Z36" s="16">
        <v>69.211322985831544</v>
      </c>
      <c r="AA36" s="16">
        <v>0.69513468309967907</v>
      </c>
      <c r="AB36" s="49">
        <v>1</v>
      </c>
      <c r="AC36" s="15">
        <v>0</v>
      </c>
      <c r="AD36" s="15">
        <v>0</v>
      </c>
      <c r="AE36" s="15">
        <v>0</v>
      </c>
      <c r="AF36" s="15" t="s">
        <v>464</v>
      </c>
      <c r="AG36" s="15">
        <v>6</v>
      </c>
      <c r="AH36" s="15" t="s">
        <v>465</v>
      </c>
      <c r="AI36" s="15">
        <v>1</v>
      </c>
      <c r="AJ36" s="19">
        <v>0</v>
      </c>
      <c r="AK36" s="19">
        <v>1</v>
      </c>
      <c r="AL36" s="15">
        <v>19</v>
      </c>
      <c r="AM36" s="16">
        <v>6.5856208138139305</v>
      </c>
      <c r="AN36" s="15">
        <v>2.5119337479232708</v>
      </c>
      <c r="AO36" s="15" t="s">
        <v>358</v>
      </c>
      <c r="AP36" s="27">
        <v>3.0415311104957286</v>
      </c>
      <c r="AQ36" s="27" t="s">
        <v>359</v>
      </c>
      <c r="AR36" s="29">
        <v>52167.680117000004</v>
      </c>
      <c r="AS36" s="29">
        <v>9610.9070069999998</v>
      </c>
      <c r="AT36" s="29">
        <v>28488</v>
      </c>
      <c r="AU36" s="29">
        <v>1.8312159546826736</v>
      </c>
      <c r="AV36" s="29">
        <v>0.33736685646588038</v>
      </c>
      <c r="AW36" s="61">
        <v>61.496799667497918</v>
      </c>
      <c r="AX36" s="61">
        <v>98.150050623306228</v>
      </c>
      <c r="AY36" s="61">
        <v>64.323333333333338</v>
      </c>
      <c r="AZ36" s="61">
        <v>80.200339873281095</v>
      </c>
      <c r="BA36" s="61">
        <v>52.210835536694532</v>
      </c>
      <c r="BB36" s="61">
        <v>76.042630874354643</v>
      </c>
      <c r="BC36" s="61">
        <v>51.094345813443013</v>
      </c>
      <c r="BD36" s="15">
        <v>49</v>
      </c>
      <c r="BE36" s="15">
        <v>0</v>
      </c>
      <c r="BF36" s="15">
        <v>4</v>
      </c>
      <c r="BG36" s="29">
        <v>1234.24019</v>
      </c>
      <c r="BH36" s="32">
        <v>0.37470637958394148</v>
      </c>
      <c r="BI36" s="16" t="s">
        <v>391</v>
      </c>
      <c r="BJ36" s="29">
        <v>0</v>
      </c>
      <c r="BK36" s="32">
        <v>0</v>
      </c>
      <c r="BL36" s="15" t="s">
        <v>361</v>
      </c>
      <c r="BM36" s="16">
        <v>0.77270951737576277</v>
      </c>
      <c r="BN36" t="s">
        <v>362</v>
      </c>
      <c r="BO36" s="59">
        <v>3</v>
      </c>
      <c r="BP36" t="s">
        <v>2569</v>
      </c>
    </row>
    <row r="37" spans="1:68" x14ac:dyDescent="0.25">
      <c r="A37" s="15">
        <v>5308</v>
      </c>
      <c r="B37" s="15" t="s">
        <v>466</v>
      </c>
      <c r="C37" s="15" t="s">
        <v>349</v>
      </c>
      <c r="D37" s="15" t="s">
        <v>350</v>
      </c>
      <c r="E37" s="15" t="s">
        <v>351</v>
      </c>
      <c r="F37" s="15" t="s">
        <v>467</v>
      </c>
      <c r="G37" s="16">
        <v>62.88</v>
      </c>
      <c r="H37" s="16">
        <v>65.574633333333296</v>
      </c>
      <c r="I37" s="15">
        <v>78.47</v>
      </c>
      <c r="J37" s="15">
        <v>66.27</v>
      </c>
      <c r="K37" s="16">
        <v>68.331643841264693</v>
      </c>
      <c r="L37" s="16">
        <v>76.549318667629962</v>
      </c>
      <c r="M37" s="16">
        <v>77.795170489241187</v>
      </c>
      <c r="N37" s="21">
        <v>58.531206313880013</v>
      </c>
      <c r="O37" s="16" t="s">
        <v>354</v>
      </c>
      <c r="P37" s="16" t="s">
        <v>353</v>
      </c>
      <c r="Q37" s="16" t="s">
        <v>353</v>
      </c>
      <c r="R37" s="21" t="s">
        <v>372</v>
      </c>
      <c r="S37" s="16">
        <v>68.298658333333321</v>
      </c>
      <c r="T37" s="16">
        <v>70.301834828003962</v>
      </c>
      <c r="U37" s="16">
        <v>69.300246580668642</v>
      </c>
      <c r="V37" s="16">
        <v>26.72460473724388</v>
      </c>
      <c r="W37" s="19">
        <v>73.27539526275612</v>
      </c>
      <c r="X37" s="19">
        <v>1</v>
      </c>
      <c r="Y37" s="16">
        <v>1.1166517821440873</v>
      </c>
      <c r="Z37" s="16">
        <v>77.384243847328335</v>
      </c>
      <c r="AA37" s="16">
        <v>0.79736930800636741</v>
      </c>
      <c r="AB37" s="49">
        <v>1</v>
      </c>
      <c r="AC37" s="15">
        <v>0</v>
      </c>
      <c r="AD37" s="15">
        <v>1</v>
      </c>
      <c r="AE37" s="15">
        <v>0</v>
      </c>
      <c r="AF37" s="15" t="s">
        <v>356</v>
      </c>
      <c r="AG37" s="15">
        <v>2</v>
      </c>
      <c r="AH37" s="15" t="s">
        <v>357</v>
      </c>
      <c r="AI37" s="15">
        <v>1</v>
      </c>
      <c r="AJ37" s="19">
        <v>0</v>
      </c>
      <c r="AK37" s="19">
        <v>1</v>
      </c>
      <c r="AL37" s="15">
        <v>13.9</v>
      </c>
      <c r="AM37" s="16">
        <v>5.0507141378596563</v>
      </c>
      <c r="AN37" s="15">
        <v>3.8123226128928787</v>
      </c>
      <c r="AO37" s="15" t="s">
        <v>358</v>
      </c>
      <c r="AP37" s="27">
        <v>1.2388185089160775</v>
      </c>
      <c r="AQ37" s="27" t="s">
        <v>359</v>
      </c>
      <c r="AR37" s="29">
        <v>131012.759684</v>
      </c>
      <c r="AS37" s="29">
        <v>77352.545006</v>
      </c>
      <c r="AT37" s="29">
        <v>55483</v>
      </c>
      <c r="AU37" s="29">
        <v>2.3613135498080493</v>
      </c>
      <c r="AV37" s="29">
        <v>1.3941665916767298</v>
      </c>
      <c r="AW37" s="61">
        <v>59.835034526051473</v>
      </c>
      <c r="AX37" s="61">
        <v>96.26542219888637</v>
      </c>
      <c r="AY37" s="61">
        <v>67.614999999999995</v>
      </c>
      <c r="AZ37" s="61">
        <v>84.104458328559886</v>
      </c>
      <c r="BA37" s="61">
        <v>68.529594951490978</v>
      </c>
      <c r="BB37" s="61">
        <v>76.954978763374427</v>
      </c>
      <c r="BC37" s="61">
        <v>69.127771377214401</v>
      </c>
      <c r="BD37" s="15">
        <v>2</v>
      </c>
      <c r="BE37" s="15">
        <v>0</v>
      </c>
      <c r="BF37" s="15">
        <v>6</v>
      </c>
      <c r="BG37" s="29">
        <v>0.152807</v>
      </c>
      <c r="BH37" s="32">
        <v>1.844831450417195E-5</v>
      </c>
      <c r="BI37" s="16" t="s">
        <v>360</v>
      </c>
      <c r="BJ37" s="29">
        <v>0</v>
      </c>
      <c r="BK37" s="32">
        <v>0</v>
      </c>
      <c r="BL37" s="15" t="s">
        <v>361</v>
      </c>
      <c r="BM37" s="16">
        <v>0.79477601527583264</v>
      </c>
      <c r="BN37" t="s">
        <v>362</v>
      </c>
      <c r="BO37" s="59">
        <v>3</v>
      </c>
      <c r="BP37" t="s">
        <v>2569</v>
      </c>
    </row>
    <row r="38" spans="1:68" x14ac:dyDescent="0.25">
      <c r="A38" s="15">
        <v>25307</v>
      </c>
      <c r="B38" s="15" t="s">
        <v>468</v>
      </c>
      <c r="C38" s="15" t="s">
        <v>394</v>
      </c>
      <c r="D38" s="15" t="s">
        <v>350</v>
      </c>
      <c r="E38" s="15" t="s">
        <v>395</v>
      </c>
      <c r="F38" s="15" t="s">
        <v>469</v>
      </c>
      <c r="G38" s="16">
        <v>72.13</v>
      </c>
      <c r="H38" s="16">
        <v>73.777366666666694</v>
      </c>
      <c r="I38" s="15">
        <v>68.45</v>
      </c>
      <c r="J38" s="15">
        <v>55.34</v>
      </c>
      <c r="K38" s="16">
        <v>44.71154005004739</v>
      </c>
      <c r="L38" s="16">
        <v>56.436456239719149</v>
      </c>
      <c r="M38" s="16">
        <v>51.839486931596646</v>
      </c>
      <c r="N38" s="21">
        <v>61.582703610025654</v>
      </c>
      <c r="O38" s="16" t="s">
        <v>372</v>
      </c>
      <c r="P38" s="16" t="s">
        <v>372</v>
      </c>
      <c r="Q38" s="16" t="s">
        <v>372</v>
      </c>
      <c r="R38" s="21" t="s">
        <v>354</v>
      </c>
      <c r="S38" s="16">
        <v>67.424341666666663</v>
      </c>
      <c r="T38" s="16">
        <v>53.64254670784721</v>
      </c>
      <c r="U38" s="16">
        <v>60.533444187256933</v>
      </c>
      <c r="V38" s="16">
        <v>27.706219131866678</v>
      </c>
      <c r="W38" s="19">
        <v>72.293780868133325</v>
      </c>
      <c r="X38" s="19">
        <v>1</v>
      </c>
      <c r="Y38" s="16" t="s">
        <v>2655</v>
      </c>
      <c r="Z38" s="16" t="s">
        <v>505</v>
      </c>
      <c r="AA38" s="16" t="s">
        <v>505</v>
      </c>
      <c r="AB38" s="49" t="s">
        <v>414</v>
      </c>
      <c r="AC38" s="15">
        <v>0</v>
      </c>
      <c r="AD38" s="15">
        <v>1</v>
      </c>
      <c r="AE38" s="15">
        <v>0</v>
      </c>
      <c r="AF38" s="15" t="s">
        <v>356</v>
      </c>
      <c r="AG38" s="15">
        <v>2</v>
      </c>
      <c r="AH38" s="15" t="s">
        <v>367</v>
      </c>
      <c r="AI38" s="15">
        <v>0</v>
      </c>
      <c r="AJ38" s="19">
        <v>1</v>
      </c>
      <c r="AK38" s="19">
        <v>0</v>
      </c>
      <c r="AL38" s="15">
        <v>13.4</v>
      </c>
      <c r="AM38" s="16">
        <v>7.5361843901906163</v>
      </c>
      <c r="AN38" s="15">
        <v>0.57720691222654408</v>
      </c>
      <c r="AO38" s="15" t="s">
        <v>358</v>
      </c>
      <c r="AP38" s="27">
        <v>3.4126282727666322</v>
      </c>
      <c r="AQ38" s="27" t="s">
        <v>359</v>
      </c>
      <c r="AR38" s="29">
        <v>226659.804351</v>
      </c>
      <c r="AS38" s="29">
        <v>73267.375390999994</v>
      </c>
      <c r="AT38" s="29">
        <v>119446</v>
      </c>
      <c r="AU38" s="29">
        <v>1.8975922538301826</v>
      </c>
      <c r="AV38" s="29">
        <v>0.61339329396547393</v>
      </c>
      <c r="AW38" s="61">
        <v>62.800454797559617</v>
      </c>
      <c r="AX38" s="61">
        <v>95.037629801699723</v>
      </c>
      <c r="AY38" s="61">
        <v>40.01</v>
      </c>
      <c r="AZ38" s="61">
        <v>59.458810415770543</v>
      </c>
      <c r="BA38" s="61">
        <v>70.519420560257345</v>
      </c>
      <c r="BB38" s="61">
        <v>64.326723753757477</v>
      </c>
      <c r="BC38" s="61">
        <v>66.548812731872985</v>
      </c>
      <c r="BD38" s="15">
        <v>55</v>
      </c>
      <c r="BE38" s="15">
        <v>1</v>
      </c>
      <c r="BF38" s="15">
        <v>4</v>
      </c>
      <c r="BG38" s="29">
        <v>219.92320900000001</v>
      </c>
      <c r="BH38" s="32">
        <v>1.6909723182760756E-2</v>
      </c>
      <c r="BI38" s="16" t="s">
        <v>360</v>
      </c>
      <c r="BJ38" s="29">
        <v>0</v>
      </c>
      <c r="BK38" s="32">
        <v>0</v>
      </c>
      <c r="BL38" s="15" t="s">
        <v>361</v>
      </c>
      <c r="BM38" s="16">
        <v>0.67760325145483358</v>
      </c>
      <c r="BN38" t="s">
        <v>377</v>
      </c>
      <c r="BO38" s="59">
        <v>2</v>
      </c>
      <c r="BP38" t="s">
        <v>2570</v>
      </c>
    </row>
    <row r="39" spans="1:68" x14ac:dyDescent="0.25">
      <c r="A39" s="15">
        <v>8573</v>
      </c>
      <c r="B39" s="15" t="s">
        <v>470</v>
      </c>
      <c r="C39" s="15" t="s">
        <v>369</v>
      </c>
      <c r="D39" s="15" t="s">
        <v>350</v>
      </c>
      <c r="E39" s="15" t="s">
        <v>370</v>
      </c>
      <c r="F39" s="15" t="s">
        <v>471</v>
      </c>
      <c r="G39" s="16">
        <v>55.63</v>
      </c>
      <c r="H39" s="16">
        <v>57.840966666666702</v>
      </c>
      <c r="I39" s="15">
        <v>74.19</v>
      </c>
      <c r="J39" s="15">
        <v>76</v>
      </c>
      <c r="K39" s="16">
        <v>67.898483372575299</v>
      </c>
      <c r="L39" s="16">
        <v>56.590059229633269</v>
      </c>
      <c r="M39" s="16">
        <v>56.598340535111937</v>
      </c>
      <c r="N39" s="21">
        <v>59.397859465815102</v>
      </c>
      <c r="O39" s="16" t="s">
        <v>354</v>
      </c>
      <c r="P39" s="16" t="s">
        <v>372</v>
      </c>
      <c r="Q39" s="16" t="s">
        <v>372</v>
      </c>
      <c r="R39" s="21" t="s">
        <v>372</v>
      </c>
      <c r="S39" s="16">
        <v>65.915241666666674</v>
      </c>
      <c r="T39" s="16">
        <v>60.1211856507839</v>
      </c>
      <c r="U39" s="16">
        <v>63.018213658725287</v>
      </c>
      <c r="V39" s="16">
        <v>27.810490531384779</v>
      </c>
      <c r="W39" s="19">
        <v>72.189509468615228</v>
      </c>
      <c r="X39" s="19">
        <v>1</v>
      </c>
      <c r="Y39" s="16">
        <v>1.1166517821440873</v>
      </c>
      <c r="Z39" s="16">
        <v>70.369400589552455</v>
      </c>
      <c r="AA39" s="16">
        <v>0.70962101319336868</v>
      </c>
      <c r="AB39" s="49">
        <v>1</v>
      </c>
      <c r="AC39" s="15">
        <v>0</v>
      </c>
      <c r="AD39" s="15">
        <v>1</v>
      </c>
      <c r="AE39" s="15">
        <v>0</v>
      </c>
      <c r="AF39" s="15" t="s">
        <v>356</v>
      </c>
      <c r="AG39" s="15">
        <v>3</v>
      </c>
      <c r="AH39" s="15" t="s">
        <v>357</v>
      </c>
      <c r="AI39" s="15">
        <v>1</v>
      </c>
      <c r="AJ39" s="19">
        <v>0</v>
      </c>
      <c r="AK39" s="19">
        <v>0</v>
      </c>
      <c r="AL39" s="15">
        <v>14.4</v>
      </c>
      <c r="AM39" s="16">
        <v>9.1701227430773748</v>
      </c>
      <c r="AN39" s="15">
        <v>0</v>
      </c>
      <c r="AO39" s="15" t="s">
        <v>358</v>
      </c>
      <c r="AP39" s="27">
        <v>2.6409477472362024</v>
      </c>
      <c r="AQ39" s="27" t="s">
        <v>359</v>
      </c>
      <c r="AR39" s="29">
        <v>131531.99159699999</v>
      </c>
      <c r="AS39" s="29">
        <v>88040.206231000004</v>
      </c>
      <c r="AT39" s="29">
        <v>54983</v>
      </c>
      <c r="AU39" s="29">
        <v>2.3922301729079893</v>
      </c>
      <c r="AV39" s="29">
        <v>1.601225946765364</v>
      </c>
      <c r="AW39" s="61">
        <v>63.612857142857138</v>
      </c>
      <c r="AX39" s="61">
        <v>82.192145444945496</v>
      </c>
      <c r="AY39" s="61">
        <v>66.733333333333334</v>
      </c>
      <c r="AZ39" s="61">
        <v>81.15832288041689</v>
      </c>
      <c r="BA39" s="61">
        <v>79.521996442258256</v>
      </c>
      <c r="BB39" s="61">
        <v>73.424164700388218</v>
      </c>
      <c r="BC39" s="61">
        <v>81.61373310880272</v>
      </c>
      <c r="BD39" s="15">
        <v>5</v>
      </c>
      <c r="BE39" s="15">
        <v>0</v>
      </c>
      <c r="BF39" s="15">
        <v>6</v>
      </c>
      <c r="BG39" s="29">
        <v>640.08895800000005</v>
      </c>
      <c r="BH39" s="32">
        <v>9.2251173988500787E-2</v>
      </c>
      <c r="BI39" s="16" t="s">
        <v>360</v>
      </c>
      <c r="BJ39" s="29">
        <v>0</v>
      </c>
      <c r="BK39" s="32">
        <v>0</v>
      </c>
      <c r="BL39" s="15" t="s">
        <v>361</v>
      </c>
      <c r="BM39" s="16">
        <v>0.8757360354166186</v>
      </c>
      <c r="BN39" t="s">
        <v>424</v>
      </c>
      <c r="BO39" s="59">
        <v>3</v>
      </c>
      <c r="BP39" t="s">
        <v>2569</v>
      </c>
    </row>
    <row r="40" spans="1:68" x14ac:dyDescent="0.25">
      <c r="A40" s="15">
        <v>25290</v>
      </c>
      <c r="B40" s="15" t="s">
        <v>472</v>
      </c>
      <c r="C40" s="15" t="s">
        <v>394</v>
      </c>
      <c r="D40" s="15" t="s">
        <v>350</v>
      </c>
      <c r="E40" s="15" t="s">
        <v>395</v>
      </c>
      <c r="F40" s="15" t="s">
        <v>473</v>
      </c>
      <c r="G40" s="16">
        <v>66.239999999999995</v>
      </c>
      <c r="H40" s="16">
        <v>70.881900000000002</v>
      </c>
      <c r="I40" s="15">
        <v>79.650000000000006</v>
      </c>
      <c r="J40" s="15">
        <v>74.63</v>
      </c>
      <c r="K40" s="16">
        <v>55.863188467051259</v>
      </c>
      <c r="L40" s="16">
        <v>60.480560908245096</v>
      </c>
      <c r="M40" s="16">
        <v>63.958343914931476</v>
      </c>
      <c r="N40" s="21">
        <v>62.731495048111725</v>
      </c>
      <c r="O40" s="16" t="s">
        <v>372</v>
      </c>
      <c r="P40" s="16" t="s">
        <v>354</v>
      </c>
      <c r="Q40" s="16" t="s">
        <v>354</v>
      </c>
      <c r="R40" s="21" t="s">
        <v>354</v>
      </c>
      <c r="S40" s="16">
        <v>72.850474999999989</v>
      </c>
      <c r="T40" s="16">
        <v>60.758397084584892</v>
      </c>
      <c r="U40" s="16">
        <v>66.804436042292437</v>
      </c>
      <c r="V40" s="16">
        <v>28.146650181634765</v>
      </c>
      <c r="W40" s="19">
        <v>71.853349818365231</v>
      </c>
      <c r="X40" s="19">
        <v>1</v>
      </c>
      <c r="Y40" s="16">
        <v>1.1166517821440873</v>
      </c>
      <c r="Z40" s="16">
        <v>74.597292561756547</v>
      </c>
      <c r="AA40" s="16">
        <v>0.76250748514742639</v>
      </c>
      <c r="AB40" s="49">
        <v>1</v>
      </c>
      <c r="AC40" s="15">
        <v>0</v>
      </c>
      <c r="AD40" s="15">
        <v>1</v>
      </c>
      <c r="AE40" s="15">
        <v>0</v>
      </c>
      <c r="AF40" s="15" t="s">
        <v>356</v>
      </c>
      <c r="AG40" s="15">
        <v>2</v>
      </c>
      <c r="AH40" s="15" t="s">
        <v>437</v>
      </c>
      <c r="AI40" s="15">
        <v>0</v>
      </c>
      <c r="AJ40" s="19">
        <v>1</v>
      </c>
      <c r="AK40" s="19">
        <v>0</v>
      </c>
      <c r="AL40" s="15">
        <v>12.2</v>
      </c>
      <c r="AM40" s="16">
        <v>4.6650108992032573</v>
      </c>
      <c r="AN40" s="15">
        <v>1.2346005598906877</v>
      </c>
      <c r="AO40" s="15" t="s">
        <v>358</v>
      </c>
      <c r="AP40" s="27">
        <v>0.59408602074029171</v>
      </c>
      <c r="AQ40" s="27" t="s">
        <v>359</v>
      </c>
      <c r="AR40" s="29">
        <v>314351.628853</v>
      </c>
      <c r="AS40" s="29">
        <v>105005.559867</v>
      </c>
      <c r="AT40" s="29">
        <v>165143</v>
      </c>
      <c r="AU40" s="29">
        <v>1.9035116768679265</v>
      </c>
      <c r="AV40" s="29">
        <v>0.63584626576361092</v>
      </c>
      <c r="AW40" s="61">
        <v>61.837688865943903</v>
      </c>
      <c r="AX40" s="61">
        <v>92.281539489519858</v>
      </c>
      <c r="AY40" s="61">
        <v>49.582984558516657</v>
      </c>
      <c r="AZ40" s="61">
        <v>73.753035477763291</v>
      </c>
      <c r="BA40" s="61">
        <v>66.320710117389083</v>
      </c>
      <c r="BB40" s="61">
        <v>69.363812097935934</v>
      </c>
      <c r="BC40" s="61">
        <v>66.306366628454896</v>
      </c>
      <c r="BD40" s="15">
        <v>78</v>
      </c>
      <c r="BE40" s="15">
        <v>1</v>
      </c>
      <c r="BF40" s="15">
        <v>4</v>
      </c>
      <c r="BG40" s="29">
        <v>4833.3733270000002</v>
      </c>
      <c r="BH40" s="32">
        <v>0.2494660825658678</v>
      </c>
      <c r="BI40" s="16" t="s">
        <v>360</v>
      </c>
      <c r="BJ40" s="29">
        <v>0</v>
      </c>
      <c r="BK40" s="32">
        <v>0</v>
      </c>
      <c r="BL40" s="15" t="s">
        <v>361</v>
      </c>
      <c r="BM40" s="16">
        <v>0.79844582567626166</v>
      </c>
      <c r="BN40" t="s">
        <v>362</v>
      </c>
      <c r="BO40" s="59">
        <v>4</v>
      </c>
      <c r="BP40" t="s">
        <v>2569</v>
      </c>
    </row>
    <row r="41" spans="1:68" x14ac:dyDescent="0.25">
      <c r="A41" s="15">
        <v>8296</v>
      </c>
      <c r="B41" s="15" t="s">
        <v>474</v>
      </c>
      <c r="C41" s="15" t="s">
        <v>369</v>
      </c>
      <c r="D41" s="15" t="s">
        <v>350</v>
      </c>
      <c r="E41" s="15" t="s">
        <v>370</v>
      </c>
      <c r="F41" s="15" t="s">
        <v>475</v>
      </c>
      <c r="G41" s="16">
        <v>79.48</v>
      </c>
      <c r="H41" s="16">
        <v>83.0238333333333</v>
      </c>
      <c r="I41" s="15">
        <v>77.760000000000005</v>
      </c>
      <c r="J41" s="15">
        <v>81.41</v>
      </c>
      <c r="K41" s="16">
        <v>76.50549348886338</v>
      </c>
      <c r="L41" s="16">
        <v>28.12129355196025</v>
      </c>
      <c r="M41" s="16">
        <v>70.593965695232043</v>
      </c>
      <c r="N41" s="21">
        <v>57.283204199262201</v>
      </c>
      <c r="O41" s="16" t="s">
        <v>353</v>
      </c>
      <c r="P41" s="16" t="s">
        <v>476</v>
      </c>
      <c r="Q41" s="16" t="s">
        <v>353</v>
      </c>
      <c r="R41" s="21" t="s">
        <v>372</v>
      </c>
      <c r="S41" s="16">
        <v>80.418458333333319</v>
      </c>
      <c r="T41" s="16">
        <v>58.125989233829465</v>
      </c>
      <c r="U41" s="16">
        <v>69.272223783581396</v>
      </c>
      <c r="V41" s="16">
        <v>28.215243898424053</v>
      </c>
      <c r="W41" s="19">
        <v>71.784756101575951</v>
      </c>
      <c r="X41" s="19">
        <v>1</v>
      </c>
      <c r="Y41" s="16">
        <v>1.1166517821440873</v>
      </c>
      <c r="Z41" s="16">
        <v>77.352952141020197</v>
      </c>
      <c r="AA41" s="16">
        <v>0.79697788174502016</v>
      </c>
      <c r="AB41" s="49">
        <v>1</v>
      </c>
      <c r="AC41" s="15">
        <v>0</v>
      </c>
      <c r="AD41" s="15">
        <v>0</v>
      </c>
      <c r="AE41" s="15">
        <v>0</v>
      </c>
      <c r="AF41" s="15" t="s">
        <v>356</v>
      </c>
      <c r="AG41" s="15">
        <v>4</v>
      </c>
      <c r="AH41" s="15" t="s">
        <v>357</v>
      </c>
      <c r="AI41" s="15">
        <v>1</v>
      </c>
      <c r="AJ41" s="19">
        <v>0</v>
      </c>
      <c r="AK41" s="19">
        <v>1</v>
      </c>
      <c r="AL41" s="15">
        <v>23.8</v>
      </c>
      <c r="AM41" s="16">
        <v>13.652888355691278</v>
      </c>
      <c r="AN41" s="15">
        <v>0</v>
      </c>
      <c r="AO41" s="15" t="s">
        <v>358</v>
      </c>
      <c r="AP41" s="27">
        <v>1.1172995492708475</v>
      </c>
      <c r="AQ41" s="27" t="s">
        <v>359</v>
      </c>
      <c r="AR41" s="29">
        <v>103910.964643</v>
      </c>
      <c r="AS41" s="29">
        <v>37939.063355999999</v>
      </c>
      <c r="AT41" s="29">
        <v>68011</v>
      </c>
      <c r="AU41" s="29">
        <v>1.5278552681625031</v>
      </c>
      <c r="AV41" s="29">
        <v>0.55783716392936433</v>
      </c>
      <c r="AW41" s="61">
        <v>49.605529640427598</v>
      </c>
      <c r="AX41" s="61">
        <v>87.604693088250627</v>
      </c>
      <c r="AY41" s="61">
        <v>37.793024691358028</v>
      </c>
      <c r="AZ41" s="61">
        <v>87.78373629335961</v>
      </c>
      <c r="BA41" s="61">
        <v>70.110073528971881</v>
      </c>
      <c r="BB41" s="61">
        <v>65.696745928348975</v>
      </c>
      <c r="BC41" s="61">
        <v>70.518430531240085</v>
      </c>
      <c r="BD41" s="15">
        <v>5</v>
      </c>
      <c r="BE41" s="15">
        <v>0</v>
      </c>
      <c r="BF41" s="15">
        <v>6</v>
      </c>
      <c r="BG41" s="29">
        <v>270.731832</v>
      </c>
      <c r="BH41" s="32">
        <v>2.7784240719808537E-2</v>
      </c>
      <c r="BI41" s="16" t="s">
        <v>360</v>
      </c>
      <c r="BJ41" s="29">
        <v>18.262509000000001</v>
      </c>
      <c r="BK41" s="32">
        <v>1.8742160552574769E-3</v>
      </c>
      <c r="BL41" s="15" t="s">
        <v>392</v>
      </c>
      <c r="BM41" s="16">
        <v>0.80080594975836183</v>
      </c>
      <c r="BN41" t="s">
        <v>362</v>
      </c>
      <c r="BO41" s="59">
        <v>3</v>
      </c>
      <c r="BP41" t="s">
        <v>2569</v>
      </c>
    </row>
    <row r="42" spans="1:68" x14ac:dyDescent="0.25">
      <c r="A42" s="15">
        <v>5440</v>
      </c>
      <c r="B42" s="15" t="s">
        <v>477</v>
      </c>
      <c r="C42" s="15" t="s">
        <v>349</v>
      </c>
      <c r="D42" s="15" t="s">
        <v>350</v>
      </c>
      <c r="E42" s="15" t="s">
        <v>351</v>
      </c>
      <c r="F42" s="15" t="s">
        <v>478</v>
      </c>
      <c r="G42" s="16">
        <v>74.39</v>
      </c>
      <c r="H42" s="16">
        <v>76.140666666666704</v>
      </c>
      <c r="I42" s="15">
        <v>70.31</v>
      </c>
      <c r="J42" s="15">
        <v>79.489999999999995</v>
      </c>
      <c r="K42" s="16">
        <v>62.06062173770129</v>
      </c>
      <c r="L42" s="16">
        <v>75.727916216154966</v>
      </c>
      <c r="M42" s="16">
        <v>67.491197223835684</v>
      </c>
      <c r="N42" s="21">
        <v>54.228343951507</v>
      </c>
      <c r="O42" s="16" t="s">
        <v>354</v>
      </c>
      <c r="P42" s="16" t="s">
        <v>353</v>
      </c>
      <c r="Q42" s="16" t="s">
        <v>354</v>
      </c>
      <c r="R42" s="21" t="s">
        <v>372</v>
      </c>
      <c r="S42" s="16">
        <v>75.082666666666682</v>
      </c>
      <c r="T42" s="16">
        <v>64.87701978229974</v>
      </c>
      <c r="U42" s="16">
        <v>69.979843224483204</v>
      </c>
      <c r="V42" s="16">
        <v>28.682949180517475</v>
      </c>
      <c r="W42" s="19">
        <v>71.317050819482517</v>
      </c>
      <c r="X42" s="19">
        <v>1</v>
      </c>
      <c r="Y42" s="16">
        <v>1.1166517821440873</v>
      </c>
      <c r="Z42" s="16">
        <v>78.143116650783</v>
      </c>
      <c r="AA42" s="16">
        <v>0.80686200685025</v>
      </c>
      <c r="AB42" s="49">
        <v>1</v>
      </c>
      <c r="AC42" s="15">
        <v>0</v>
      </c>
      <c r="AD42" s="15">
        <v>1</v>
      </c>
      <c r="AE42" s="15">
        <v>0</v>
      </c>
      <c r="AF42" s="15" t="s">
        <v>464</v>
      </c>
      <c r="AG42" s="15">
        <v>3</v>
      </c>
      <c r="AH42" s="15" t="s">
        <v>357</v>
      </c>
      <c r="AI42" s="15">
        <v>1</v>
      </c>
      <c r="AJ42" s="19">
        <v>0</v>
      </c>
      <c r="AK42" s="19">
        <v>1</v>
      </c>
      <c r="AL42" s="15">
        <v>15.4</v>
      </c>
      <c r="AM42" s="16">
        <v>5.0918967858759618</v>
      </c>
      <c r="AN42" s="15">
        <v>0.19894507796690872</v>
      </c>
      <c r="AO42" s="15" t="s">
        <v>358</v>
      </c>
      <c r="AP42" s="27">
        <v>2.2165418960477266</v>
      </c>
      <c r="AQ42" s="27" t="s">
        <v>359</v>
      </c>
      <c r="AR42" s="29">
        <v>105196.003577</v>
      </c>
      <c r="AS42" s="29">
        <v>45949.766164000001</v>
      </c>
      <c r="AT42" s="29">
        <v>69343</v>
      </c>
      <c r="AU42" s="29">
        <v>1.5170385414100918</v>
      </c>
      <c r="AV42" s="29">
        <v>0.66264462402838065</v>
      </c>
      <c r="AW42" s="61">
        <v>65.175717326521919</v>
      </c>
      <c r="AX42" s="61">
        <v>96.767951742919394</v>
      </c>
      <c r="AY42" s="61">
        <v>71.896666666666661</v>
      </c>
      <c r="AZ42" s="61">
        <v>87.070920589822862</v>
      </c>
      <c r="BA42" s="61">
        <v>58.095452402697887</v>
      </c>
      <c r="BB42" s="61">
        <v>80.227814081482705</v>
      </c>
      <c r="BC42" s="61">
        <v>58.318643160737842</v>
      </c>
      <c r="BD42" s="15">
        <v>22</v>
      </c>
      <c r="BE42" s="15">
        <v>0</v>
      </c>
      <c r="BF42" s="15">
        <v>6</v>
      </c>
      <c r="BG42" s="29">
        <v>2346.2081560000001</v>
      </c>
      <c r="BH42" s="32">
        <v>0.20437569712329073</v>
      </c>
      <c r="BI42" s="16" t="s">
        <v>360</v>
      </c>
      <c r="BJ42" s="29">
        <v>0</v>
      </c>
      <c r="BK42" s="32">
        <v>0</v>
      </c>
      <c r="BL42" s="15" t="s">
        <v>361</v>
      </c>
      <c r="BM42" s="16">
        <v>0.60699789414155747</v>
      </c>
      <c r="BN42" t="s">
        <v>377</v>
      </c>
      <c r="BO42" s="59">
        <v>1</v>
      </c>
      <c r="BP42" t="s">
        <v>2570</v>
      </c>
    </row>
    <row r="43" spans="1:68" x14ac:dyDescent="0.25">
      <c r="A43" s="15">
        <v>25899</v>
      </c>
      <c r="B43" s="15" t="s">
        <v>479</v>
      </c>
      <c r="C43" s="15" t="s">
        <v>394</v>
      </c>
      <c r="D43" s="15" t="s">
        <v>350</v>
      </c>
      <c r="E43" s="15" t="s">
        <v>395</v>
      </c>
      <c r="F43" s="15" t="s">
        <v>480</v>
      </c>
      <c r="G43" s="16">
        <v>73.5</v>
      </c>
      <c r="H43" s="16">
        <v>72.913866666666706</v>
      </c>
      <c r="I43" s="15">
        <v>65.540000000000006</v>
      </c>
      <c r="J43" s="15">
        <v>66.31</v>
      </c>
      <c r="K43" s="16">
        <v>56.963185167073803</v>
      </c>
      <c r="L43" s="16">
        <v>66.525072819559398</v>
      </c>
      <c r="M43" s="16">
        <v>71.152085615178649</v>
      </c>
      <c r="N43" s="21">
        <v>67.443292488845145</v>
      </c>
      <c r="O43" s="16" t="s">
        <v>372</v>
      </c>
      <c r="P43" s="16" t="s">
        <v>354</v>
      </c>
      <c r="Q43" s="16" t="s">
        <v>353</v>
      </c>
      <c r="R43" s="21" t="s">
        <v>354</v>
      </c>
      <c r="S43" s="16">
        <v>69.565966666666682</v>
      </c>
      <c r="T43" s="16">
        <v>65.520909022664256</v>
      </c>
      <c r="U43" s="16">
        <v>67.543437844665476</v>
      </c>
      <c r="V43" s="16">
        <v>29.753439662698582</v>
      </c>
      <c r="W43" s="19">
        <v>70.246560337301418</v>
      </c>
      <c r="X43" s="19">
        <v>1</v>
      </c>
      <c r="Y43" s="16">
        <v>1.1166517821440873</v>
      </c>
      <c r="Z43" s="16">
        <v>75.4225002413841</v>
      </c>
      <c r="AA43" s="16">
        <v>0.77282996336868148</v>
      </c>
      <c r="AB43" s="49">
        <v>1</v>
      </c>
      <c r="AC43" s="15">
        <v>0</v>
      </c>
      <c r="AD43" s="15">
        <v>1</v>
      </c>
      <c r="AE43" s="15">
        <v>0</v>
      </c>
      <c r="AF43" s="15" t="s">
        <v>356</v>
      </c>
      <c r="AG43" s="15">
        <v>2</v>
      </c>
      <c r="AH43" s="15" t="s">
        <v>357</v>
      </c>
      <c r="AI43" s="15">
        <v>1</v>
      </c>
      <c r="AJ43" s="19">
        <v>1</v>
      </c>
      <c r="AK43" s="19">
        <v>0</v>
      </c>
      <c r="AL43" s="15">
        <v>10.3</v>
      </c>
      <c r="AM43" s="16">
        <v>3.116276905899138</v>
      </c>
      <c r="AN43" s="15">
        <v>0.33293830520776629</v>
      </c>
      <c r="AO43" s="15" t="s">
        <v>358</v>
      </c>
      <c r="AP43" s="27">
        <v>0.86853135923721392</v>
      </c>
      <c r="AQ43" s="27" t="s">
        <v>359</v>
      </c>
      <c r="AR43" s="29">
        <v>318179.02657799999</v>
      </c>
      <c r="AS43" s="29">
        <v>99016.092634000001</v>
      </c>
      <c r="AT43" s="29">
        <v>155618</v>
      </c>
      <c r="AU43" s="29">
        <v>2.0446158322173527</v>
      </c>
      <c r="AV43" s="29">
        <v>0.63627660446734957</v>
      </c>
      <c r="AW43" s="61">
        <v>60.02595405232929</v>
      </c>
      <c r="AX43" s="61">
        <v>98.189855319844682</v>
      </c>
      <c r="AY43" s="61">
        <v>70.698155246346374</v>
      </c>
      <c r="AZ43" s="61">
        <v>76.908626786500662</v>
      </c>
      <c r="BA43" s="61">
        <v>73.997819876349809</v>
      </c>
      <c r="BB43" s="61">
        <v>76.45564785125525</v>
      </c>
      <c r="BC43" s="61">
        <v>75.044074599464309</v>
      </c>
      <c r="BD43" s="15">
        <v>94</v>
      </c>
      <c r="BE43" s="15">
        <v>0</v>
      </c>
      <c r="BF43" s="15">
        <v>4</v>
      </c>
      <c r="BG43" s="29">
        <v>11292.194047999999</v>
      </c>
      <c r="BH43" s="32">
        <v>0.58036476997901687</v>
      </c>
      <c r="BI43" s="16" t="s">
        <v>386</v>
      </c>
      <c r="BJ43" s="29">
        <v>0</v>
      </c>
      <c r="BK43" s="32">
        <v>0</v>
      </c>
      <c r="BL43" s="15" t="s">
        <v>361</v>
      </c>
      <c r="BM43" s="16">
        <v>0.88314040097896107</v>
      </c>
      <c r="BN43" t="s">
        <v>424</v>
      </c>
      <c r="BO43" s="59">
        <v>4</v>
      </c>
      <c r="BP43" t="s">
        <v>2569</v>
      </c>
    </row>
    <row r="44" spans="1:68" x14ac:dyDescent="0.25">
      <c r="A44" s="15">
        <v>76147</v>
      </c>
      <c r="B44" s="15" t="s">
        <v>481</v>
      </c>
      <c r="C44" s="15" t="s">
        <v>388</v>
      </c>
      <c r="D44" s="15" t="s">
        <v>350</v>
      </c>
      <c r="E44" s="15" t="s">
        <v>389</v>
      </c>
      <c r="F44" s="15" t="s">
        <v>482</v>
      </c>
      <c r="G44" s="16">
        <v>62.7</v>
      </c>
      <c r="H44" s="16">
        <v>65.288466666666693</v>
      </c>
      <c r="I44" s="15">
        <v>60.95</v>
      </c>
      <c r="J44" s="15">
        <v>56.49</v>
      </c>
      <c r="K44" s="16">
        <v>62.848068580418328</v>
      </c>
      <c r="L44" s="16">
        <v>63.223044265253478</v>
      </c>
      <c r="M44" s="16">
        <v>63.549178605741893</v>
      </c>
      <c r="N44" s="21">
        <v>64.497112205091383</v>
      </c>
      <c r="O44" s="16" t="s">
        <v>354</v>
      </c>
      <c r="P44" s="16" t="s">
        <v>354</v>
      </c>
      <c r="Q44" s="16" t="s">
        <v>354</v>
      </c>
      <c r="R44" s="21" t="s">
        <v>354</v>
      </c>
      <c r="S44" s="16">
        <v>61.357116666666677</v>
      </c>
      <c r="T44" s="16">
        <v>63.529350914126269</v>
      </c>
      <c r="U44" s="16">
        <v>62.443233790396476</v>
      </c>
      <c r="V44" s="16">
        <v>29.648752833064961</v>
      </c>
      <c r="W44" s="19">
        <v>70.351247166935039</v>
      </c>
      <c r="X44" s="19">
        <v>1</v>
      </c>
      <c r="Y44" s="16">
        <v>1.1166517821440873</v>
      </c>
      <c r="Z44" s="16">
        <v>69.727348294886113</v>
      </c>
      <c r="AA44" s="16">
        <v>0.70158961577400458</v>
      </c>
      <c r="AB44" s="49">
        <v>1</v>
      </c>
      <c r="AC44" s="15">
        <v>0</v>
      </c>
      <c r="AD44" s="15">
        <v>1</v>
      </c>
      <c r="AE44" s="15">
        <v>0</v>
      </c>
      <c r="AF44" s="15" t="s">
        <v>356</v>
      </c>
      <c r="AG44" s="15">
        <v>2</v>
      </c>
      <c r="AH44" s="15" t="s">
        <v>437</v>
      </c>
      <c r="AI44" s="15">
        <v>0</v>
      </c>
      <c r="AJ44" s="19">
        <v>1</v>
      </c>
      <c r="AK44" s="19">
        <v>0</v>
      </c>
      <c r="AL44" s="15">
        <v>16.600000000000001</v>
      </c>
      <c r="AM44" s="16">
        <v>5.3997188977384045</v>
      </c>
      <c r="AN44" s="15">
        <v>0.34338253535102953</v>
      </c>
      <c r="AO44" s="15" t="s">
        <v>358</v>
      </c>
      <c r="AP44" s="27">
        <v>7.342967860490182</v>
      </c>
      <c r="AQ44" s="27" t="s">
        <v>461</v>
      </c>
      <c r="AR44" s="29">
        <v>302377.297976</v>
      </c>
      <c r="AS44" s="29">
        <v>78730.410892999993</v>
      </c>
      <c r="AT44" s="29">
        <v>142902</v>
      </c>
      <c r="AU44" s="29">
        <v>2.1159766691578845</v>
      </c>
      <c r="AV44" s="29">
        <v>0.5509398811283257</v>
      </c>
      <c r="AW44" s="61">
        <v>51.347212121212117</v>
      </c>
      <c r="AX44" s="61">
        <v>95.142272579706756</v>
      </c>
      <c r="AY44" s="61">
        <v>65.638333333333335</v>
      </c>
      <c r="AZ44" s="61">
        <v>82.151020421733435</v>
      </c>
      <c r="BA44" s="61">
        <v>69.225955081601484</v>
      </c>
      <c r="BB44" s="61">
        <v>73.569709613996409</v>
      </c>
      <c r="BC44" s="61">
        <v>70.412004560373589</v>
      </c>
      <c r="BD44" s="15">
        <v>91</v>
      </c>
      <c r="BE44" s="15">
        <v>1</v>
      </c>
      <c r="BF44" s="15">
        <v>4</v>
      </c>
      <c r="BG44" s="29">
        <v>5099.6598029999996</v>
      </c>
      <c r="BH44" s="32">
        <v>0.20545371352370378</v>
      </c>
      <c r="BI44" s="16" t="s">
        <v>360</v>
      </c>
      <c r="BJ44" s="29">
        <v>0</v>
      </c>
      <c r="BK44" s="32">
        <v>0</v>
      </c>
      <c r="BL44" s="15" t="s">
        <v>361</v>
      </c>
      <c r="BM44" s="16">
        <v>0.76101861602743215</v>
      </c>
      <c r="BN44" t="s">
        <v>362</v>
      </c>
      <c r="BO44" s="59">
        <v>3</v>
      </c>
      <c r="BP44" t="s">
        <v>2569</v>
      </c>
    </row>
    <row r="45" spans="1:68" x14ac:dyDescent="0.25">
      <c r="A45" s="15">
        <v>5376</v>
      </c>
      <c r="B45" s="15" t="s">
        <v>483</v>
      </c>
      <c r="C45" s="15" t="s">
        <v>349</v>
      </c>
      <c r="D45" s="15" t="s">
        <v>350</v>
      </c>
      <c r="E45" s="15" t="s">
        <v>351</v>
      </c>
      <c r="F45" s="15" t="s">
        <v>484</v>
      </c>
      <c r="G45" s="16">
        <v>69.52</v>
      </c>
      <c r="H45" s="16">
        <v>71.1541</v>
      </c>
      <c r="I45" s="15">
        <v>66.89</v>
      </c>
      <c r="J45" s="15">
        <v>64.95</v>
      </c>
      <c r="K45" s="16">
        <v>69.070962151351907</v>
      </c>
      <c r="L45" s="16">
        <v>81.281366690449033</v>
      </c>
      <c r="M45" s="16">
        <v>71.82064414154658</v>
      </c>
      <c r="N45" s="21">
        <v>67.107794628988842</v>
      </c>
      <c r="O45" s="16" t="s">
        <v>354</v>
      </c>
      <c r="P45" s="16" t="s">
        <v>355</v>
      </c>
      <c r="Q45" s="16" t="s">
        <v>353</v>
      </c>
      <c r="R45" s="21" t="s">
        <v>354</v>
      </c>
      <c r="S45" s="16">
        <v>68.128524999999996</v>
      </c>
      <c r="T45" s="16">
        <v>72.320191903084094</v>
      </c>
      <c r="U45" s="16">
        <v>70.224358451542045</v>
      </c>
      <c r="V45" s="16">
        <v>29.769571825284103</v>
      </c>
      <c r="W45" s="19">
        <v>70.230428174715897</v>
      </c>
      <c r="X45" s="19">
        <v>1</v>
      </c>
      <c r="Y45" s="16">
        <v>1.1166517821440873</v>
      </c>
      <c r="Z45" s="16">
        <v>78.416155014839632</v>
      </c>
      <c r="AA45" s="16">
        <v>0.81027742897503408</v>
      </c>
      <c r="AB45" s="49">
        <v>1</v>
      </c>
      <c r="AC45" s="15">
        <v>0</v>
      </c>
      <c r="AD45" s="15">
        <v>1</v>
      </c>
      <c r="AE45" s="15">
        <v>0</v>
      </c>
      <c r="AF45" s="15" t="s">
        <v>464</v>
      </c>
      <c r="AG45" s="15">
        <v>2</v>
      </c>
      <c r="AH45" s="15" t="s">
        <v>357</v>
      </c>
      <c r="AI45" s="15">
        <v>1</v>
      </c>
      <c r="AJ45" s="19">
        <v>0</v>
      </c>
      <c r="AK45" s="19">
        <v>1</v>
      </c>
      <c r="AL45" s="15">
        <v>11.5</v>
      </c>
      <c r="AM45" s="16">
        <v>4.1097521560889314</v>
      </c>
      <c r="AN45" s="15">
        <v>0.90421946886716775</v>
      </c>
      <c r="AO45" s="15" t="s">
        <v>358</v>
      </c>
      <c r="AP45" s="27">
        <v>0.72456370462499298</v>
      </c>
      <c r="AQ45" s="27" t="s">
        <v>359</v>
      </c>
      <c r="AR45" s="29">
        <v>143315.920847</v>
      </c>
      <c r="AS45" s="29">
        <v>74896.178465000005</v>
      </c>
      <c r="AT45" s="29">
        <v>69831</v>
      </c>
      <c r="AU45" s="29">
        <v>2.052325197219</v>
      </c>
      <c r="AV45" s="29">
        <v>1.0725348121178273</v>
      </c>
      <c r="AW45" s="61">
        <v>65.726789184621879</v>
      </c>
      <c r="AX45" s="61">
        <v>95.362904879227045</v>
      </c>
      <c r="AY45" s="61">
        <v>76.506666666666661</v>
      </c>
      <c r="AZ45" s="61">
        <v>88.46976547680687</v>
      </c>
      <c r="BA45" s="61">
        <v>81.750969276306463</v>
      </c>
      <c r="BB45" s="61">
        <v>81.51653155183061</v>
      </c>
      <c r="BC45" s="61">
        <v>82.149494199438621</v>
      </c>
      <c r="BD45" s="15">
        <v>22</v>
      </c>
      <c r="BE45" s="15">
        <v>0</v>
      </c>
      <c r="BF45" s="15">
        <v>6</v>
      </c>
      <c r="BG45" s="29">
        <v>3620.4087789999999</v>
      </c>
      <c r="BH45" s="32">
        <v>0.27288608065408348</v>
      </c>
      <c r="BI45" s="16" t="s">
        <v>360</v>
      </c>
      <c r="BJ45" s="29">
        <v>0</v>
      </c>
      <c r="BK45" s="32">
        <v>0</v>
      </c>
      <c r="BL45" s="15" t="s">
        <v>361</v>
      </c>
      <c r="BM45" s="16">
        <v>0.85165801091182236</v>
      </c>
      <c r="BN45" t="s">
        <v>424</v>
      </c>
      <c r="BO45" s="59">
        <v>4</v>
      </c>
      <c r="BP45" t="s">
        <v>2569</v>
      </c>
    </row>
    <row r="46" spans="1:68" x14ac:dyDescent="0.25">
      <c r="A46" s="15">
        <v>25214</v>
      </c>
      <c r="B46" s="15" t="s">
        <v>485</v>
      </c>
      <c r="C46" s="15" t="s">
        <v>394</v>
      </c>
      <c r="D46" s="15" t="s">
        <v>350</v>
      </c>
      <c r="E46" s="15" t="s">
        <v>395</v>
      </c>
      <c r="F46" s="15" t="s">
        <v>486</v>
      </c>
      <c r="G46" s="16">
        <v>69.02</v>
      </c>
      <c r="H46" s="16">
        <v>70.875066666666697</v>
      </c>
      <c r="I46" s="15">
        <v>67.540000000000006</v>
      </c>
      <c r="J46" s="15">
        <v>45.82</v>
      </c>
      <c r="K46" s="16">
        <v>71.172628685308524</v>
      </c>
      <c r="L46" s="16">
        <v>64.564169737557052</v>
      </c>
      <c r="M46" s="16">
        <v>69.846018855300542</v>
      </c>
      <c r="N46" s="21">
        <v>64.702246174049236</v>
      </c>
      <c r="O46" s="16" t="s">
        <v>353</v>
      </c>
      <c r="P46" s="16" t="s">
        <v>354</v>
      </c>
      <c r="Q46" s="16" t="s">
        <v>354</v>
      </c>
      <c r="R46" s="21" t="s">
        <v>354</v>
      </c>
      <c r="S46" s="16">
        <v>63.31376666666668</v>
      </c>
      <c r="T46" s="16">
        <v>67.571265863053839</v>
      </c>
      <c r="U46" s="16">
        <v>65.442516264860259</v>
      </c>
      <c r="V46" s="16">
        <v>30.01865555583214</v>
      </c>
      <c r="W46" s="19">
        <v>69.98134444416786</v>
      </c>
      <c r="X46" s="19">
        <v>1</v>
      </c>
      <c r="Y46" s="16">
        <v>1.1166517821440873</v>
      </c>
      <c r="Z46" s="16">
        <v>73.076502415149633</v>
      </c>
      <c r="AA46" s="16">
        <v>0.74348400347729182</v>
      </c>
      <c r="AB46" s="49">
        <v>1</v>
      </c>
      <c r="AC46" s="15">
        <v>0</v>
      </c>
      <c r="AD46" s="15">
        <v>1</v>
      </c>
      <c r="AE46" s="15">
        <v>0</v>
      </c>
      <c r="AF46" s="15" t="s">
        <v>356</v>
      </c>
      <c r="AG46" s="15">
        <v>2</v>
      </c>
      <c r="AH46" s="15" t="s">
        <v>357</v>
      </c>
      <c r="AI46" s="15">
        <v>1</v>
      </c>
      <c r="AJ46" s="19">
        <v>0</v>
      </c>
      <c r="AK46" s="19">
        <v>0</v>
      </c>
      <c r="AL46" s="15">
        <v>9</v>
      </c>
      <c r="AM46" s="16">
        <v>4.11618416018365</v>
      </c>
      <c r="AN46" s="15">
        <v>0.90743266472305084</v>
      </c>
      <c r="AO46" s="15" t="s">
        <v>358</v>
      </c>
      <c r="AP46" s="27">
        <v>0</v>
      </c>
      <c r="AQ46" s="27" t="s">
        <v>417</v>
      </c>
      <c r="AR46" s="29">
        <v>275018.36786200001</v>
      </c>
      <c r="AS46" s="29">
        <v>228568.60316299999</v>
      </c>
      <c r="AT46" s="29">
        <v>39070</v>
      </c>
      <c r="AU46" s="29">
        <v>7.0391187064755574</v>
      </c>
      <c r="AV46" s="29">
        <v>5.8502329962375219</v>
      </c>
      <c r="AW46" s="61">
        <v>84.365449010654487</v>
      </c>
      <c r="AX46" s="61">
        <v>77.615921298524015</v>
      </c>
      <c r="AY46" s="61">
        <v>75.043333333333337</v>
      </c>
      <c r="AZ46" s="61">
        <v>59.047416276739781</v>
      </c>
      <c r="BA46" s="61">
        <v>74.238302505508088</v>
      </c>
      <c r="BB46" s="61">
        <v>74.018029979812908</v>
      </c>
      <c r="BC46" s="61">
        <v>76.753350051228296</v>
      </c>
      <c r="BD46" s="15">
        <v>59</v>
      </c>
      <c r="BE46" s="15">
        <v>0</v>
      </c>
      <c r="BF46" s="15">
        <v>5</v>
      </c>
      <c r="BG46" s="29">
        <v>695.42401600000005</v>
      </c>
      <c r="BH46" s="32">
        <v>0.1295754684705189</v>
      </c>
      <c r="BI46" s="16" t="s">
        <v>360</v>
      </c>
      <c r="BJ46" s="29">
        <v>367.73117000000002</v>
      </c>
      <c r="BK46" s="32">
        <v>6.8517821541501128E-2</v>
      </c>
      <c r="BL46" s="15" t="s">
        <v>392</v>
      </c>
      <c r="BM46" s="16">
        <v>0.74719233629333281</v>
      </c>
      <c r="BN46" t="s">
        <v>377</v>
      </c>
      <c r="BO46" s="59">
        <v>2</v>
      </c>
      <c r="BP46" t="s">
        <v>2570</v>
      </c>
    </row>
    <row r="47" spans="1:68" x14ac:dyDescent="0.25">
      <c r="A47" s="15">
        <v>8078</v>
      </c>
      <c r="B47" s="15" t="s">
        <v>487</v>
      </c>
      <c r="C47" s="15" t="s">
        <v>369</v>
      </c>
      <c r="D47" s="15" t="s">
        <v>350</v>
      </c>
      <c r="E47" s="15" t="s">
        <v>370</v>
      </c>
      <c r="F47" s="15" t="s">
        <v>488</v>
      </c>
      <c r="G47" s="16">
        <v>62.94</v>
      </c>
      <c r="H47" s="16">
        <v>64.849699999999999</v>
      </c>
      <c r="I47" s="15">
        <v>62.7</v>
      </c>
      <c r="J47" s="15">
        <v>59.82</v>
      </c>
      <c r="K47" s="16">
        <v>61.562979450539451</v>
      </c>
      <c r="L47" s="16">
        <v>57.270651332432195</v>
      </c>
      <c r="M47" s="16">
        <v>51.190404344657381</v>
      </c>
      <c r="N47" s="21">
        <v>63.309228116865114</v>
      </c>
      <c r="O47" s="16" t="s">
        <v>354</v>
      </c>
      <c r="P47" s="16" t="s">
        <v>372</v>
      </c>
      <c r="Q47" s="16" t="s">
        <v>372</v>
      </c>
      <c r="R47" s="21" t="s">
        <v>354</v>
      </c>
      <c r="S47" s="16">
        <v>62.577424999999998</v>
      </c>
      <c r="T47" s="16">
        <v>58.333315811123533</v>
      </c>
      <c r="U47" s="16">
        <v>60.455370405561766</v>
      </c>
      <c r="V47" s="16">
        <v>30.121494648718816</v>
      </c>
      <c r="W47" s="19">
        <v>69.878505351281177</v>
      </c>
      <c r="X47" s="19">
        <v>1</v>
      </c>
      <c r="Y47" s="16">
        <v>1.1166517821440873</v>
      </c>
      <c r="Z47" s="16">
        <v>67.507597103551461</v>
      </c>
      <c r="AA47" s="16">
        <v>0.67382286820871473</v>
      </c>
      <c r="AB47" s="49">
        <v>1</v>
      </c>
      <c r="AC47" s="15">
        <v>0</v>
      </c>
      <c r="AD47" s="15">
        <v>0</v>
      </c>
      <c r="AE47" s="15">
        <v>0</v>
      </c>
      <c r="AF47" s="15" t="s">
        <v>356</v>
      </c>
      <c r="AG47" s="15">
        <v>6</v>
      </c>
      <c r="AH47" s="15" t="s">
        <v>357</v>
      </c>
      <c r="AI47" s="15">
        <v>1</v>
      </c>
      <c r="AJ47" s="19">
        <v>0</v>
      </c>
      <c r="AK47" s="19">
        <v>1</v>
      </c>
      <c r="AL47" s="15">
        <v>33.5</v>
      </c>
      <c r="AM47" s="16">
        <v>14.277577059531946</v>
      </c>
      <c r="AN47" s="15">
        <v>3.6973225235896572</v>
      </c>
      <c r="AO47" s="15" t="s">
        <v>358</v>
      </c>
      <c r="AP47" s="27">
        <v>0.51150968948723619</v>
      </c>
      <c r="AQ47" s="27" t="s">
        <v>359</v>
      </c>
      <c r="AR47" s="29">
        <v>90173.810274000003</v>
      </c>
      <c r="AS47" s="29">
        <v>17256.566507</v>
      </c>
      <c r="AT47" s="29">
        <v>69143</v>
      </c>
      <c r="AU47" s="29">
        <v>1.3041639829628451</v>
      </c>
      <c r="AV47" s="29">
        <v>0.24957792556007116</v>
      </c>
      <c r="AW47" s="61">
        <v>56.162139554434638</v>
      </c>
      <c r="AX47" s="61">
        <v>88.096401250081811</v>
      </c>
      <c r="AY47" s="61">
        <v>43.717448255470131</v>
      </c>
      <c r="AZ47" s="61">
        <v>94.360112833004365</v>
      </c>
      <c r="BA47" s="61">
        <v>48.965564719018403</v>
      </c>
      <c r="BB47" s="61">
        <v>70.584025473247735</v>
      </c>
      <c r="BC47" s="61">
        <v>50.053083360761192</v>
      </c>
      <c r="BD47" s="15">
        <v>5</v>
      </c>
      <c r="BE47" s="15">
        <v>0</v>
      </c>
      <c r="BF47" s="15">
        <v>7</v>
      </c>
      <c r="BG47" s="29">
        <v>0</v>
      </c>
      <c r="BH47" s="32">
        <v>0</v>
      </c>
      <c r="BI47" s="16" t="s">
        <v>360</v>
      </c>
      <c r="BJ47" s="29">
        <v>0</v>
      </c>
      <c r="BK47" s="32">
        <v>0</v>
      </c>
      <c r="BL47" s="15" t="s">
        <v>361</v>
      </c>
      <c r="BM47" s="16">
        <v>0.76889873145068066</v>
      </c>
      <c r="BN47" t="s">
        <v>362</v>
      </c>
      <c r="BO47" s="59">
        <v>2</v>
      </c>
      <c r="BP47" t="s">
        <v>2570</v>
      </c>
    </row>
    <row r="48" spans="1:68" x14ac:dyDescent="0.25">
      <c r="A48" s="15">
        <v>13836</v>
      </c>
      <c r="B48" s="15" t="s">
        <v>489</v>
      </c>
      <c r="C48" s="15" t="s">
        <v>419</v>
      </c>
      <c r="D48" s="15" t="s">
        <v>350</v>
      </c>
      <c r="E48" s="15" t="s">
        <v>420</v>
      </c>
      <c r="F48" s="15" t="s">
        <v>490</v>
      </c>
      <c r="G48" s="16">
        <v>56.2</v>
      </c>
      <c r="H48" s="16">
        <v>57.903066666666703</v>
      </c>
      <c r="I48" s="15">
        <v>55.41</v>
      </c>
      <c r="J48" s="15">
        <v>52.46</v>
      </c>
      <c r="K48" s="16">
        <v>58.443386028987391</v>
      </c>
      <c r="L48" s="16">
        <v>58.653838808579465</v>
      </c>
      <c r="M48" s="16">
        <v>63.931507969888642</v>
      </c>
      <c r="N48" s="21">
        <v>63.838232933745743</v>
      </c>
      <c r="O48" s="16" t="s">
        <v>372</v>
      </c>
      <c r="P48" s="16" t="s">
        <v>372</v>
      </c>
      <c r="Q48" s="16" t="s">
        <v>354</v>
      </c>
      <c r="R48" s="21" t="s">
        <v>354</v>
      </c>
      <c r="S48" s="16">
        <v>55.493266666666678</v>
      </c>
      <c r="T48" s="16">
        <v>61.216741435300307</v>
      </c>
      <c r="U48" s="16">
        <v>58.355004050983496</v>
      </c>
      <c r="V48" s="16">
        <v>30.197172401386712</v>
      </c>
      <c r="W48" s="19">
        <v>69.802827598613291</v>
      </c>
      <c r="X48" s="19">
        <v>1</v>
      </c>
      <c r="Y48" s="16">
        <v>1.1166517821440873</v>
      </c>
      <c r="Z48" s="16">
        <v>65.16221927055615</v>
      </c>
      <c r="AA48" s="16">
        <v>0.64448466377921243</v>
      </c>
      <c r="AB48" s="49">
        <v>1</v>
      </c>
      <c r="AC48" s="15">
        <v>0</v>
      </c>
      <c r="AD48" s="15">
        <v>1</v>
      </c>
      <c r="AE48" s="15">
        <v>0</v>
      </c>
      <c r="AF48" s="15" t="s">
        <v>356</v>
      </c>
      <c r="AG48" s="15">
        <v>3</v>
      </c>
      <c r="AH48" s="15" t="s">
        <v>357</v>
      </c>
      <c r="AI48" s="15">
        <v>0</v>
      </c>
      <c r="AJ48" s="19">
        <v>0</v>
      </c>
      <c r="AK48" s="19">
        <v>1</v>
      </c>
      <c r="AL48" s="15">
        <v>30.4</v>
      </c>
      <c r="AM48" s="16">
        <v>17.193535271396627</v>
      </c>
      <c r="AN48" s="15">
        <v>0</v>
      </c>
      <c r="AO48" s="15" t="s">
        <v>358</v>
      </c>
      <c r="AP48" s="27">
        <v>1.4326584351364782</v>
      </c>
      <c r="AQ48" s="27" t="s">
        <v>359</v>
      </c>
      <c r="AR48" s="29">
        <v>148519.023342</v>
      </c>
      <c r="AS48" s="29">
        <v>54037.788783999997</v>
      </c>
      <c r="AT48" s="29">
        <v>114716</v>
      </c>
      <c r="AU48" s="29">
        <v>1.2946670328637679</v>
      </c>
      <c r="AV48" s="29">
        <v>0.47105712179643638</v>
      </c>
      <c r="AW48" s="61">
        <v>61.413166666666669</v>
      </c>
      <c r="AX48" s="61">
        <v>89.83956603048145</v>
      </c>
      <c r="AY48" s="61">
        <v>53.424182098765442</v>
      </c>
      <c r="AZ48" s="61">
        <v>87.368182050315696</v>
      </c>
      <c r="BA48" s="61">
        <v>56.248737509175498</v>
      </c>
      <c r="BB48" s="61">
        <v>73.011274211557307</v>
      </c>
      <c r="BC48" s="61">
        <v>58.857105495231806</v>
      </c>
      <c r="BD48" s="15">
        <v>48</v>
      </c>
      <c r="BE48" s="15">
        <v>0</v>
      </c>
      <c r="BF48" s="15">
        <v>6</v>
      </c>
      <c r="BG48" s="29">
        <v>1076.159778</v>
      </c>
      <c r="BH48" s="32">
        <v>5.330472277829678E-2</v>
      </c>
      <c r="BI48" s="16" t="s">
        <v>360</v>
      </c>
      <c r="BJ48" s="29">
        <v>0</v>
      </c>
      <c r="BK48" s="32">
        <v>0</v>
      </c>
      <c r="BL48" s="15" t="s">
        <v>361</v>
      </c>
      <c r="BM48" s="16">
        <v>0.59343914541038756</v>
      </c>
      <c r="BN48" t="s">
        <v>377</v>
      </c>
      <c r="BO48" s="59">
        <v>1</v>
      </c>
      <c r="BP48" t="s">
        <v>2570</v>
      </c>
    </row>
    <row r="49" spans="1:68" x14ac:dyDescent="0.25">
      <c r="A49" s="15">
        <v>8685</v>
      </c>
      <c r="B49" s="15" t="s">
        <v>491</v>
      </c>
      <c r="C49" s="15" t="s">
        <v>369</v>
      </c>
      <c r="D49" s="15" t="s">
        <v>350</v>
      </c>
      <c r="E49" s="15" t="s">
        <v>370</v>
      </c>
      <c r="F49" s="15" t="s">
        <v>492</v>
      </c>
      <c r="G49" s="16">
        <v>67.59</v>
      </c>
      <c r="H49" s="16">
        <v>68.402799999999999</v>
      </c>
      <c r="I49" s="15">
        <v>69.83</v>
      </c>
      <c r="J49" s="15">
        <v>70.25</v>
      </c>
      <c r="K49" s="16">
        <v>47.912087833628902</v>
      </c>
      <c r="L49" s="16">
        <v>44.376979209834857</v>
      </c>
      <c r="M49" s="16">
        <v>49.333896094608797</v>
      </c>
      <c r="N49" s="21">
        <v>56.205222415677724</v>
      </c>
      <c r="O49" s="16" t="s">
        <v>372</v>
      </c>
      <c r="P49" s="16" t="s">
        <v>372</v>
      </c>
      <c r="Q49" s="16" t="s">
        <v>372</v>
      </c>
      <c r="R49" s="21" t="s">
        <v>372</v>
      </c>
      <c r="S49" s="16">
        <v>69.018199999999993</v>
      </c>
      <c r="T49" s="16">
        <v>49.457046388437568</v>
      </c>
      <c r="U49" s="16">
        <v>59.237623194218784</v>
      </c>
      <c r="V49" s="16">
        <v>30.735320101223774</v>
      </c>
      <c r="W49" s="19">
        <v>69.264679898776222</v>
      </c>
      <c r="X49" s="19">
        <v>1</v>
      </c>
      <c r="Y49" s="16">
        <v>1.1166517821440873</v>
      </c>
      <c r="Z49" s="16">
        <v>66.147797509804334</v>
      </c>
      <c r="AA49" s="16">
        <v>0.65681320865481752</v>
      </c>
      <c r="AB49" s="49">
        <v>1</v>
      </c>
      <c r="AC49" s="15">
        <v>0</v>
      </c>
      <c r="AD49" s="15">
        <v>0</v>
      </c>
      <c r="AE49" s="15">
        <v>0</v>
      </c>
      <c r="AF49" s="15" t="s">
        <v>356</v>
      </c>
      <c r="AG49" s="15">
        <v>6</v>
      </c>
      <c r="AH49" s="15" t="s">
        <v>357</v>
      </c>
      <c r="AI49" s="15">
        <v>1</v>
      </c>
      <c r="AJ49" s="19">
        <v>0</v>
      </c>
      <c r="AK49" s="19">
        <v>0</v>
      </c>
      <c r="AL49" s="15">
        <v>25.8</v>
      </c>
      <c r="AM49" s="16">
        <v>14.789593155229614</v>
      </c>
      <c r="AN49" s="15">
        <v>0</v>
      </c>
      <c r="AO49" s="15" t="s">
        <v>358</v>
      </c>
      <c r="AP49" s="27">
        <v>1.0663800002222048</v>
      </c>
      <c r="AQ49" s="27" t="s">
        <v>359</v>
      </c>
      <c r="AR49" s="29">
        <v>46516.978217000003</v>
      </c>
      <c r="AS49" s="29">
        <v>6063.4217399999998</v>
      </c>
      <c r="AT49" s="29">
        <v>33058</v>
      </c>
      <c r="AU49" s="29">
        <v>1.4071322589690847</v>
      </c>
      <c r="AV49" s="29">
        <v>0.18341768225542984</v>
      </c>
      <c r="AW49" s="61">
        <v>44.902915479582141</v>
      </c>
      <c r="AX49" s="61">
        <v>95.337985672454479</v>
      </c>
      <c r="AY49" s="61">
        <v>33.343333333333327</v>
      </c>
      <c r="AZ49" s="61">
        <v>92.94278048077787</v>
      </c>
      <c r="BA49" s="61">
        <v>42.707724209550882</v>
      </c>
      <c r="BB49" s="61">
        <v>66.631753741536954</v>
      </c>
      <c r="BC49" s="61">
        <v>43.044024541821052</v>
      </c>
      <c r="BD49" s="15">
        <v>5</v>
      </c>
      <c r="BE49" s="15">
        <v>0</v>
      </c>
      <c r="BF49" s="15">
        <v>7</v>
      </c>
      <c r="BG49" s="29">
        <v>78.775968000000006</v>
      </c>
      <c r="BH49" s="32">
        <v>1.2128350940203154E-2</v>
      </c>
      <c r="BI49" s="16" t="s">
        <v>360</v>
      </c>
      <c r="BJ49" s="29">
        <v>0</v>
      </c>
      <c r="BK49" s="32">
        <v>0</v>
      </c>
      <c r="BL49" s="15" t="s">
        <v>361</v>
      </c>
      <c r="BM49" s="16">
        <v>0.65830150207673854</v>
      </c>
      <c r="BN49" t="s">
        <v>377</v>
      </c>
      <c r="BO49" s="59">
        <v>1</v>
      </c>
      <c r="BP49" t="s">
        <v>2570</v>
      </c>
    </row>
    <row r="50" spans="1:68" x14ac:dyDescent="0.25">
      <c r="A50" s="15">
        <v>54405</v>
      </c>
      <c r="B50" s="15" t="s">
        <v>493</v>
      </c>
      <c r="C50" s="15" t="s">
        <v>458</v>
      </c>
      <c r="D50" s="15" t="s">
        <v>350</v>
      </c>
      <c r="E50" s="15" t="s">
        <v>459</v>
      </c>
      <c r="F50" s="15" t="s">
        <v>494</v>
      </c>
      <c r="G50" s="16">
        <v>66.55</v>
      </c>
      <c r="H50" s="16">
        <v>70.431166666666698</v>
      </c>
      <c r="I50" s="15">
        <v>72.83</v>
      </c>
      <c r="J50" s="15">
        <v>80.739999999999995</v>
      </c>
      <c r="K50" s="16">
        <v>64.667431501868492</v>
      </c>
      <c r="L50" s="16">
        <v>60.549856304441299</v>
      </c>
      <c r="M50" s="16">
        <v>69.825177647380968</v>
      </c>
      <c r="N50" s="21">
        <v>61.362313854386151</v>
      </c>
      <c r="O50" s="16" t="s">
        <v>354</v>
      </c>
      <c r="P50" s="16" t="s">
        <v>354</v>
      </c>
      <c r="Q50" s="16" t="s">
        <v>354</v>
      </c>
      <c r="R50" s="21" t="s">
        <v>354</v>
      </c>
      <c r="S50" s="16">
        <v>72.637791666666672</v>
      </c>
      <c r="T50" s="16">
        <v>64.101194827019228</v>
      </c>
      <c r="U50" s="16">
        <v>68.36949324684295</v>
      </c>
      <c r="V50" s="16">
        <v>30.813813571415604</v>
      </c>
      <c r="W50" s="19">
        <v>69.186186428584392</v>
      </c>
      <c r="X50" s="19">
        <v>1</v>
      </c>
      <c r="Y50" s="16">
        <v>1.1166517821440873</v>
      </c>
      <c r="Z50" s="16">
        <v>76.344916478375325</v>
      </c>
      <c r="AA50" s="16">
        <v>0.78436841817507807</v>
      </c>
      <c r="AB50" s="49">
        <v>1</v>
      </c>
      <c r="AC50" s="15">
        <v>0</v>
      </c>
      <c r="AD50" s="15">
        <v>1</v>
      </c>
      <c r="AE50" s="15">
        <v>0</v>
      </c>
      <c r="AF50" s="15" t="s">
        <v>356</v>
      </c>
      <c r="AG50" s="15">
        <v>4</v>
      </c>
      <c r="AH50" s="15" t="s">
        <v>357</v>
      </c>
      <c r="AI50" s="15">
        <v>1</v>
      </c>
      <c r="AJ50" s="19">
        <v>0</v>
      </c>
      <c r="AK50" s="19">
        <v>1</v>
      </c>
      <c r="AL50" s="15">
        <v>21.4</v>
      </c>
      <c r="AM50" s="16">
        <v>9.8592070223887962</v>
      </c>
      <c r="AN50" s="15">
        <v>3.9052767035777332</v>
      </c>
      <c r="AO50" s="15" t="s">
        <v>358</v>
      </c>
      <c r="AP50" s="27">
        <v>0.66831478043211301</v>
      </c>
      <c r="AQ50" s="27" t="s">
        <v>359</v>
      </c>
      <c r="AR50" s="29">
        <v>136803.97295200001</v>
      </c>
      <c r="AS50" s="29">
        <v>47495.146657999998</v>
      </c>
      <c r="AT50" s="29">
        <v>102949</v>
      </c>
      <c r="AU50" s="29">
        <v>1.3288518873617035</v>
      </c>
      <c r="AV50" s="29">
        <v>0.46134636235417537</v>
      </c>
      <c r="AW50" s="61">
        <v>54.835983772819468</v>
      </c>
      <c r="AX50" s="61">
        <v>86.176375689979068</v>
      </c>
      <c r="AY50" s="61">
        <v>71.376666666666665</v>
      </c>
      <c r="AZ50" s="61">
        <v>89.745547214213175</v>
      </c>
      <c r="BA50" s="61">
        <v>68.854170443219147</v>
      </c>
      <c r="BB50" s="61">
        <v>75.533643335919592</v>
      </c>
      <c r="BC50" s="61">
        <v>69.555230714302667</v>
      </c>
      <c r="BD50" s="15">
        <v>73</v>
      </c>
      <c r="BE50" s="15">
        <v>0</v>
      </c>
      <c r="BF50" s="15">
        <v>6</v>
      </c>
      <c r="BG50" s="29">
        <v>3943.6772989999999</v>
      </c>
      <c r="BH50" s="32">
        <v>0.31276607182497113</v>
      </c>
      <c r="BI50" s="16" t="s">
        <v>391</v>
      </c>
      <c r="BJ50" s="29">
        <v>0</v>
      </c>
      <c r="BK50" s="32">
        <v>0</v>
      </c>
      <c r="BL50" s="15" t="s">
        <v>361</v>
      </c>
      <c r="BM50" s="16">
        <v>0.79519059081205179</v>
      </c>
      <c r="BN50" t="s">
        <v>362</v>
      </c>
      <c r="BO50" s="59">
        <v>4</v>
      </c>
      <c r="BP50" t="s">
        <v>2569</v>
      </c>
    </row>
    <row r="51" spans="1:68" x14ac:dyDescent="0.25">
      <c r="A51" s="15">
        <v>76892</v>
      </c>
      <c r="B51" s="15" t="s">
        <v>495</v>
      </c>
      <c r="C51" s="15" t="s">
        <v>388</v>
      </c>
      <c r="D51" s="15" t="s">
        <v>350</v>
      </c>
      <c r="E51" s="15" t="s">
        <v>389</v>
      </c>
      <c r="F51" s="15" t="s">
        <v>496</v>
      </c>
      <c r="G51" s="16">
        <v>66.87</v>
      </c>
      <c r="H51" s="16">
        <v>74.478399999999993</v>
      </c>
      <c r="I51" s="15">
        <v>83.96</v>
      </c>
      <c r="J51" s="15">
        <v>85.28</v>
      </c>
      <c r="K51" s="16">
        <v>64.381356489214369</v>
      </c>
      <c r="L51" s="16">
        <v>59.595953555419484</v>
      </c>
      <c r="M51" s="16">
        <v>59.603452709479811</v>
      </c>
      <c r="N51" s="21">
        <v>68.446902906305638</v>
      </c>
      <c r="O51" s="16" t="s">
        <v>354</v>
      </c>
      <c r="P51" s="16" t="s">
        <v>372</v>
      </c>
      <c r="Q51" s="16" t="s">
        <v>372</v>
      </c>
      <c r="R51" s="21" t="s">
        <v>354</v>
      </c>
      <c r="S51" s="16">
        <v>77.647099999999995</v>
      </c>
      <c r="T51" s="16">
        <v>63.006916415104826</v>
      </c>
      <c r="U51" s="16">
        <v>70.32700820755241</v>
      </c>
      <c r="V51" s="16">
        <v>31.249683409095177</v>
      </c>
      <c r="W51" s="19">
        <v>68.750316590904816</v>
      </c>
      <c r="X51" s="19">
        <v>1</v>
      </c>
      <c r="Y51" s="16">
        <v>1.1166517821440873</v>
      </c>
      <c r="Z51" s="16">
        <v>78.530779047825263</v>
      </c>
      <c r="AA51" s="16">
        <v>0.81171125480256467</v>
      </c>
      <c r="AB51" s="49">
        <v>1</v>
      </c>
      <c r="AC51" s="15">
        <v>0</v>
      </c>
      <c r="AD51" s="15">
        <v>1</v>
      </c>
      <c r="AE51" s="15">
        <v>0</v>
      </c>
      <c r="AF51" s="15" t="s">
        <v>356</v>
      </c>
      <c r="AG51" s="15">
        <v>1</v>
      </c>
      <c r="AH51" s="15" t="s">
        <v>357</v>
      </c>
      <c r="AI51" s="15">
        <v>1</v>
      </c>
      <c r="AJ51" s="19">
        <v>1</v>
      </c>
      <c r="AK51" s="19">
        <v>0</v>
      </c>
      <c r="AL51" s="15">
        <v>15.6</v>
      </c>
      <c r="AM51" s="16">
        <v>7.6780368512037782</v>
      </c>
      <c r="AN51" s="15">
        <v>3.9966252500243273</v>
      </c>
      <c r="AO51" s="15" t="s">
        <v>358</v>
      </c>
      <c r="AP51" s="27">
        <v>4.9056359995655621</v>
      </c>
      <c r="AQ51" s="27" t="s">
        <v>359</v>
      </c>
      <c r="AR51" s="29">
        <v>449773.87532799999</v>
      </c>
      <c r="AS51" s="29">
        <v>281532.642827</v>
      </c>
      <c r="AT51" s="29">
        <v>108774</v>
      </c>
      <c r="AU51" s="29">
        <v>4.1349391888502769</v>
      </c>
      <c r="AV51" s="29">
        <v>2.5882347144262416</v>
      </c>
      <c r="AW51" s="61">
        <v>64.675800438596497</v>
      </c>
      <c r="AX51" s="61">
        <v>95.341108309566962</v>
      </c>
      <c r="AY51" s="61">
        <v>56.966529248329202</v>
      </c>
      <c r="AZ51" s="61">
        <v>78.142604482992198</v>
      </c>
      <c r="BA51" s="61">
        <v>87.311197095035439</v>
      </c>
      <c r="BB51" s="61">
        <v>73.781510619871213</v>
      </c>
      <c r="BC51" s="61">
        <v>88.656996092874124</v>
      </c>
      <c r="BD51" s="15">
        <v>85</v>
      </c>
      <c r="BE51" s="15">
        <v>0</v>
      </c>
      <c r="BF51" s="15">
        <v>4</v>
      </c>
      <c r="BG51" s="29">
        <v>1540.017889</v>
      </c>
      <c r="BH51" s="32">
        <v>6.6762180897238205E-2</v>
      </c>
      <c r="BI51" s="16" t="s">
        <v>360</v>
      </c>
      <c r="BJ51" s="29">
        <v>0</v>
      </c>
      <c r="BK51" s="32">
        <v>0</v>
      </c>
      <c r="BL51" s="15" t="s">
        <v>361</v>
      </c>
      <c r="BM51" s="16">
        <v>0.8623902121148721</v>
      </c>
      <c r="BN51" t="s">
        <v>424</v>
      </c>
      <c r="BO51" s="59">
        <v>4</v>
      </c>
      <c r="BP51" t="s">
        <v>2569</v>
      </c>
    </row>
    <row r="52" spans="1:68" x14ac:dyDescent="0.25">
      <c r="A52" s="15">
        <v>25817</v>
      </c>
      <c r="B52" s="15" t="s">
        <v>497</v>
      </c>
      <c r="C52" s="15" t="s">
        <v>394</v>
      </c>
      <c r="D52" s="15" t="s">
        <v>350</v>
      </c>
      <c r="E52" s="15" t="s">
        <v>395</v>
      </c>
      <c r="F52" s="15" t="s">
        <v>498</v>
      </c>
      <c r="G52" s="16">
        <v>77.2</v>
      </c>
      <c r="H52" s="16">
        <v>80.736133333333299</v>
      </c>
      <c r="I52" s="15">
        <v>68.209999999999994</v>
      </c>
      <c r="J52" s="15">
        <v>68.75</v>
      </c>
      <c r="K52" s="16">
        <v>57.334113978366929</v>
      </c>
      <c r="L52" s="16">
        <v>64.703723563046324</v>
      </c>
      <c r="M52" s="16">
        <v>66.644619572490029</v>
      </c>
      <c r="N52" s="21">
        <v>79.715588020975161</v>
      </c>
      <c r="O52" s="16" t="s">
        <v>372</v>
      </c>
      <c r="P52" s="16" t="s">
        <v>354</v>
      </c>
      <c r="Q52" s="16" t="s">
        <v>354</v>
      </c>
      <c r="R52" s="21" t="s">
        <v>353</v>
      </c>
      <c r="S52" s="16">
        <v>73.724033333333324</v>
      </c>
      <c r="T52" s="16">
        <v>67.099511283719607</v>
      </c>
      <c r="U52" s="16">
        <v>70.411772308526466</v>
      </c>
      <c r="V52" s="16">
        <v>31.746465967768739</v>
      </c>
      <c r="W52" s="19">
        <v>68.253534032231258</v>
      </c>
      <c r="X52" s="19">
        <v>1</v>
      </c>
      <c r="Y52" s="16">
        <v>1.1166517821440873</v>
      </c>
      <c r="Z52" s="16">
        <v>78.625431032239774</v>
      </c>
      <c r="AA52" s="16">
        <v>0.81289525135499419</v>
      </c>
      <c r="AB52" s="49">
        <v>1</v>
      </c>
      <c r="AC52" s="15">
        <v>0</v>
      </c>
      <c r="AD52" s="15">
        <v>1</v>
      </c>
      <c r="AE52" s="15">
        <v>0</v>
      </c>
      <c r="AF52" s="15" t="s">
        <v>356</v>
      </c>
      <c r="AG52" s="15">
        <v>2</v>
      </c>
      <c r="AH52" s="15" t="s">
        <v>357</v>
      </c>
      <c r="AI52" s="15">
        <v>1</v>
      </c>
      <c r="AJ52" s="19">
        <v>0</v>
      </c>
      <c r="AK52" s="19">
        <v>0</v>
      </c>
      <c r="AL52" s="15">
        <v>10.1</v>
      </c>
      <c r="AM52" s="16">
        <v>4.2355870620220033</v>
      </c>
      <c r="AN52" s="15">
        <v>2.3734699091209559</v>
      </c>
      <c r="AO52" s="15" t="s">
        <v>358</v>
      </c>
      <c r="AP52" s="27">
        <v>0.34709903990294882</v>
      </c>
      <c r="AQ52" s="27" t="s">
        <v>359</v>
      </c>
      <c r="AR52" s="29">
        <v>207387.13850500001</v>
      </c>
      <c r="AS52" s="29">
        <v>153679.467172</v>
      </c>
      <c r="AT52" s="29">
        <v>46918</v>
      </c>
      <c r="AU52" s="29">
        <v>4.4202041541625814</v>
      </c>
      <c r="AV52" s="29">
        <v>3.2754905829745513</v>
      </c>
      <c r="AW52" s="61">
        <v>60.723200847906718</v>
      </c>
      <c r="AX52" s="61">
        <v>99.104084949494947</v>
      </c>
      <c r="AY52" s="61">
        <v>75.911666666666662</v>
      </c>
      <c r="AZ52" s="61">
        <v>67.199086800741725</v>
      </c>
      <c r="BA52" s="61">
        <v>66.471152092942674</v>
      </c>
      <c r="BB52" s="61">
        <v>75.734509816202518</v>
      </c>
      <c r="BC52" s="61">
        <v>67.255007503664075</v>
      </c>
      <c r="BD52" s="15">
        <v>94</v>
      </c>
      <c r="BE52" s="15">
        <v>0</v>
      </c>
      <c r="BF52" s="15">
        <v>5</v>
      </c>
      <c r="BG52" s="29">
        <v>1419.735034</v>
      </c>
      <c r="BH52" s="32">
        <v>0.1941075671516653</v>
      </c>
      <c r="BI52" s="16" t="s">
        <v>360</v>
      </c>
      <c r="BJ52" s="29">
        <v>0</v>
      </c>
      <c r="BK52" s="32">
        <v>0</v>
      </c>
      <c r="BL52" s="15" t="s">
        <v>361</v>
      </c>
      <c r="BM52" s="16">
        <v>0.84363740087590722</v>
      </c>
      <c r="BN52" t="s">
        <v>362</v>
      </c>
      <c r="BO52" s="59">
        <v>4</v>
      </c>
      <c r="BP52" t="s">
        <v>2569</v>
      </c>
    </row>
    <row r="53" spans="1:68" x14ac:dyDescent="0.25">
      <c r="A53" s="15">
        <v>5318</v>
      </c>
      <c r="B53" s="15" t="s">
        <v>499</v>
      </c>
      <c r="C53" s="15" t="s">
        <v>349</v>
      </c>
      <c r="D53" s="15" t="s">
        <v>350</v>
      </c>
      <c r="E53" s="15" t="s">
        <v>351</v>
      </c>
      <c r="F53" s="15" t="s">
        <v>500</v>
      </c>
      <c r="G53" s="16">
        <v>77.11</v>
      </c>
      <c r="H53" s="16">
        <v>79.920566666666701</v>
      </c>
      <c r="I53" s="15">
        <v>77.11</v>
      </c>
      <c r="J53" s="15">
        <v>84.86</v>
      </c>
      <c r="K53" s="16">
        <v>63.78620275575561</v>
      </c>
      <c r="L53" s="16">
        <v>62.569790243957108</v>
      </c>
      <c r="M53" s="16">
        <v>72.492495396379269</v>
      </c>
      <c r="N53" s="21">
        <v>70.897468274289338</v>
      </c>
      <c r="O53" s="16" t="s">
        <v>354</v>
      </c>
      <c r="P53" s="16" t="s">
        <v>354</v>
      </c>
      <c r="Q53" s="16" t="s">
        <v>353</v>
      </c>
      <c r="R53" s="21" t="s">
        <v>353</v>
      </c>
      <c r="S53" s="16">
        <v>79.750141666666678</v>
      </c>
      <c r="T53" s="16">
        <v>67.43648916759534</v>
      </c>
      <c r="U53" s="16">
        <v>73.593315417131009</v>
      </c>
      <c r="V53" s="16">
        <v>30.993477175871696</v>
      </c>
      <c r="W53" s="19">
        <v>69.006522824128297</v>
      </c>
      <c r="X53" s="19">
        <v>1</v>
      </c>
      <c r="Y53" s="16">
        <v>1.1166517821440873</v>
      </c>
      <c r="Z53" s="16">
        <v>82.178106814431274</v>
      </c>
      <c r="AA53" s="16">
        <v>0.85733548051694708</v>
      </c>
      <c r="AB53" s="49">
        <v>1</v>
      </c>
      <c r="AC53" s="15">
        <v>0</v>
      </c>
      <c r="AD53" s="15">
        <v>1</v>
      </c>
      <c r="AE53" s="15">
        <v>0</v>
      </c>
      <c r="AF53" s="15" t="s">
        <v>464</v>
      </c>
      <c r="AG53" s="15">
        <v>2</v>
      </c>
      <c r="AH53" s="15" t="s">
        <v>357</v>
      </c>
      <c r="AI53" s="15">
        <v>1</v>
      </c>
      <c r="AJ53" s="19">
        <v>0</v>
      </c>
      <c r="AK53" s="19">
        <v>1</v>
      </c>
      <c r="AL53" s="15">
        <v>17</v>
      </c>
      <c r="AM53" s="16">
        <v>6.2140172241518767</v>
      </c>
      <c r="AN53" s="15">
        <v>6.5398361011388397</v>
      </c>
      <c r="AO53" s="15" t="s">
        <v>417</v>
      </c>
      <c r="AP53" s="27">
        <v>1.2922104087258408</v>
      </c>
      <c r="AQ53" s="27" t="s">
        <v>359</v>
      </c>
      <c r="AR53" s="29">
        <v>135443.89532700001</v>
      </c>
      <c r="AS53" s="29">
        <v>78839.876686000003</v>
      </c>
      <c r="AT53" s="29">
        <v>59226</v>
      </c>
      <c r="AU53" s="29">
        <v>2.286899255850471</v>
      </c>
      <c r="AV53" s="29">
        <v>1.3311700382602236</v>
      </c>
      <c r="AW53" s="61">
        <v>56.36518518518519</v>
      </c>
      <c r="AX53" s="61">
        <v>94.221560484359344</v>
      </c>
      <c r="AY53" s="61">
        <v>55.433211576613367</v>
      </c>
      <c r="AZ53" s="61">
        <v>79.236269238413385</v>
      </c>
      <c r="BA53" s="61">
        <v>77.141281905141938</v>
      </c>
      <c r="BB53" s="61">
        <v>71.314056621142825</v>
      </c>
      <c r="BC53" s="61">
        <v>77.823539833573406</v>
      </c>
      <c r="BD53" s="15">
        <v>2</v>
      </c>
      <c r="BE53" s="15">
        <v>0</v>
      </c>
      <c r="BF53" s="15">
        <v>6</v>
      </c>
      <c r="BG53" s="29">
        <v>1292.6639379999999</v>
      </c>
      <c r="BH53" s="32">
        <v>8.5162300761747078E-2</v>
      </c>
      <c r="BI53" s="16" t="s">
        <v>360</v>
      </c>
      <c r="BJ53" s="29">
        <v>0</v>
      </c>
      <c r="BK53" s="32">
        <v>0</v>
      </c>
      <c r="BL53" s="15" t="s">
        <v>361</v>
      </c>
      <c r="BM53" s="16">
        <v>0.77863516801450972</v>
      </c>
      <c r="BN53" t="s">
        <v>362</v>
      </c>
      <c r="BO53" s="59">
        <v>4</v>
      </c>
      <c r="BP53" t="s">
        <v>2569</v>
      </c>
    </row>
    <row r="54" spans="1:68" x14ac:dyDescent="0.25">
      <c r="A54" s="15">
        <v>19001</v>
      </c>
      <c r="B54" s="15" t="s">
        <v>501</v>
      </c>
      <c r="C54" s="15" t="s">
        <v>502</v>
      </c>
      <c r="D54" s="15" t="s">
        <v>350</v>
      </c>
      <c r="E54" s="15" t="s">
        <v>503</v>
      </c>
      <c r="F54" s="15" t="s">
        <v>504</v>
      </c>
      <c r="G54" s="16">
        <v>61.73</v>
      </c>
      <c r="H54" s="16">
        <v>62.670400000000001</v>
      </c>
      <c r="I54" s="15">
        <v>55.67</v>
      </c>
      <c r="J54" s="15">
        <v>54.88</v>
      </c>
      <c r="K54" s="16">
        <v>48.007827299154663</v>
      </c>
      <c r="L54" s="16">
        <v>51.880330755391192</v>
      </c>
      <c r="M54" s="16">
        <v>55.272577584178528</v>
      </c>
      <c r="N54" s="21">
        <v>59.628743475793726</v>
      </c>
      <c r="O54" s="16" t="s">
        <v>372</v>
      </c>
      <c r="P54" s="16" t="s">
        <v>372</v>
      </c>
      <c r="Q54" s="16" t="s">
        <v>372</v>
      </c>
      <c r="R54" s="21" t="s">
        <v>372</v>
      </c>
      <c r="S54" s="16">
        <v>58.7376</v>
      </c>
      <c r="T54" s="16">
        <v>53.697369778629529</v>
      </c>
      <c r="U54" s="16">
        <v>56.217484889314761</v>
      </c>
      <c r="V54" s="16">
        <v>31.614952983319462</v>
      </c>
      <c r="W54" s="19">
        <v>68.385047016680545</v>
      </c>
      <c r="X54" s="19">
        <v>1</v>
      </c>
      <c r="Y54" s="16">
        <v>1.1166517821440873</v>
      </c>
      <c r="Z54" s="16">
        <v>62.775354689311627</v>
      </c>
      <c r="AA54" s="16">
        <v>0.6146275038602671</v>
      </c>
      <c r="AB54" s="49">
        <v>2</v>
      </c>
      <c r="AC54" s="15">
        <v>1</v>
      </c>
      <c r="AD54" s="15">
        <v>0</v>
      </c>
      <c r="AE54" s="15">
        <v>0</v>
      </c>
      <c r="AF54" s="15" t="s">
        <v>356</v>
      </c>
      <c r="AG54" s="15">
        <v>1</v>
      </c>
      <c r="AH54" s="15" t="s">
        <v>437</v>
      </c>
      <c r="AI54" s="15">
        <v>0</v>
      </c>
      <c r="AJ54" s="19">
        <v>1</v>
      </c>
      <c r="AK54" s="19">
        <v>0</v>
      </c>
      <c r="AL54" s="15">
        <v>18.399999999999999</v>
      </c>
      <c r="AM54" s="16">
        <v>9.0974382651584271</v>
      </c>
      <c r="AN54" s="15" t="s">
        <v>505</v>
      </c>
      <c r="AO54" s="15" t="s">
        <v>505</v>
      </c>
      <c r="AP54" s="27">
        <v>3.4056718155215258</v>
      </c>
      <c r="AQ54" s="27" t="s">
        <v>359</v>
      </c>
      <c r="AR54" s="29">
        <v>716392.79010900005</v>
      </c>
      <c r="AS54" s="29">
        <v>172399.34575800001</v>
      </c>
      <c r="AT54" s="29">
        <v>339454</v>
      </c>
      <c r="AU54" s="29">
        <v>2.1104267149864193</v>
      </c>
      <c r="AV54" s="29">
        <v>0.50787248274582131</v>
      </c>
      <c r="AW54" s="61">
        <v>65.8690977443609</v>
      </c>
      <c r="AX54" s="61">
        <v>96.186477374103646</v>
      </c>
      <c r="AY54" s="61">
        <v>70.066666666666663</v>
      </c>
      <c r="AZ54" s="61">
        <v>67.388284465639316</v>
      </c>
      <c r="BA54" s="61">
        <v>64.510053959176076</v>
      </c>
      <c r="BB54" s="61">
        <v>74.877631562692628</v>
      </c>
      <c r="BC54" s="61">
        <v>64.622376057660261</v>
      </c>
      <c r="BD54" s="15">
        <v>46</v>
      </c>
      <c r="BE54" s="15">
        <v>1</v>
      </c>
      <c r="BF54" s="15">
        <v>3</v>
      </c>
      <c r="BG54" s="29">
        <v>3704.4717380000002</v>
      </c>
      <c r="BH54" s="32">
        <v>7.7115207336669267E-2</v>
      </c>
      <c r="BI54" s="16" t="s">
        <v>360</v>
      </c>
      <c r="BJ54" s="29">
        <v>2428.1278830000001</v>
      </c>
      <c r="BK54" s="32">
        <v>5.0545826336519564E-2</v>
      </c>
      <c r="BL54" s="15" t="s">
        <v>392</v>
      </c>
      <c r="BM54" s="16">
        <v>0.65771449407957039</v>
      </c>
      <c r="BN54" t="s">
        <v>377</v>
      </c>
      <c r="BO54" s="59">
        <v>1</v>
      </c>
      <c r="BP54" t="s">
        <v>2570</v>
      </c>
    </row>
    <row r="55" spans="1:68" x14ac:dyDescent="0.25">
      <c r="A55" s="15">
        <v>17174</v>
      </c>
      <c r="B55" s="15" t="s">
        <v>506</v>
      </c>
      <c r="C55" s="15" t="s">
        <v>447</v>
      </c>
      <c r="D55" s="15" t="s">
        <v>350</v>
      </c>
      <c r="E55" s="15" t="s">
        <v>448</v>
      </c>
      <c r="F55" s="15" t="s">
        <v>507</v>
      </c>
      <c r="G55" s="16">
        <v>66.58</v>
      </c>
      <c r="H55" s="16">
        <v>67.830533333333307</v>
      </c>
      <c r="I55" s="15">
        <v>74.53</v>
      </c>
      <c r="J55" s="15">
        <v>67.790000000000006</v>
      </c>
      <c r="K55" s="16">
        <v>48.864026072383119</v>
      </c>
      <c r="L55" s="16">
        <v>50.736855148642377</v>
      </c>
      <c r="M55" s="16">
        <v>51.910720051656412</v>
      </c>
      <c r="N55" s="21">
        <v>56.699895888973479</v>
      </c>
      <c r="O55" s="16" t="s">
        <v>372</v>
      </c>
      <c r="P55" s="16" t="s">
        <v>372</v>
      </c>
      <c r="Q55" s="16" t="s">
        <v>372</v>
      </c>
      <c r="R55" s="21" t="s">
        <v>372</v>
      </c>
      <c r="S55" s="16">
        <v>69.182633333333328</v>
      </c>
      <c r="T55" s="16">
        <v>52.052874290413847</v>
      </c>
      <c r="U55" s="16">
        <v>60.617753811873584</v>
      </c>
      <c r="V55" s="16">
        <v>32.028412544251871</v>
      </c>
      <c r="W55" s="19">
        <v>67.971587455748136</v>
      </c>
      <c r="X55" s="19">
        <v>1</v>
      </c>
      <c r="Y55" s="16">
        <v>1.1166517821440873</v>
      </c>
      <c r="Z55" s="16">
        <v>67.68892282360018</v>
      </c>
      <c r="AA55" s="16">
        <v>0.67609106183119905</v>
      </c>
      <c r="AB55" s="49">
        <v>1</v>
      </c>
      <c r="AC55" s="15">
        <v>0</v>
      </c>
      <c r="AD55" s="15">
        <v>0</v>
      </c>
      <c r="AE55" s="15">
        <v>0</v>
      </c>
      <c r="AF55" s="15" t="s">
        <v>464</v>
      </c>
      <c r="AG55" s="15">
        <v>5</v>
      </c>
      <c r="AH55" s="15" t="s">
        <v>465</v>
      </c>
      <c r="AI55" s="15">
        <v>1</v>
      </c>
      <c r="AJ55" s="19">
        <v>0</v>
      </c>
      <c r="AK55" s="19">
        <v>0</v>
      </c>
      <c r="AL55" s="15">
        <v>21.8</v>
      </c>
      <c r="AM55" s="16">
        <v>7.9920493602219551</v>
      </c>
      <c r="AN55" s="15">
        <v>4.0949377713968627</v>
      </c>
      <c r="AO55" s="15" t="s">
        <v>358</v>
      </c>
      <c r="AP55" s="27">
        <v>2.0801370570221667</v>
      </c>
      <c r="AQ55" s="27" t="s">
        <v>359</v>
      </c>
      <c r="AR55" s="29">
        <v>77247.692848000006</v>
      </c>
      <c r="AS55" s="29">
        <v>21400.604522000001</v>
      </c>
      <c r="AT55" s="29">
        <v>53317</v>
      </c>
      <c r="AU55" s="29">
        <v>1.4488379475214286</v>
      </c>
      <c r="AV55" s="29">
        <v>0.401384258716732</v>
      </c>
      <c r="AW55" s="61">
        <v>58.815183776932827</v>
      </c>
      <c r="AX55" s="61">
        <v>99.222797927461144</v>
      </c>
      <c r="AY55" s="61">
        <v>67.921666666666667</v>
      </c>
      <c r="AZ55" s="61">
        <v>89.311988666528052</v>
      </c>
      <c r="BA55" s="61">
        <v>48.174854155971587</v>
      </c>
      <c r="BB55" s="61">
        <v>78.817909259397169</v>
      </c>
      <c r="BC55" s="61">
        <v>50.319807870936259</v>
      </c>
      <c r="BD55" s="15">
        <v>19</v>
      </c>
      <c r="BE55" s="15">
        <v>0</v>
      </c>
      <c r="BF55" s="15">
        <v>5</v>
      </c>
      <c r="BG55" s="29">
        <v>697.37884499999996</v>
      </c>
      <c r="BH55" s="32">
        <v>6.377492595161266E-2</v>
      </c>
      <c r="BI55" s="16" t="s">
        <v>360</v>
      </c>
      <c r="BJ55" s="29">
        <v>0</v>
      </c>
      <c r="BK55" s="32">
        <v>0</v>
      </c>
      <c r="BL55" s="15" t="s">
        <v>361</v>
      </c>
      <c r="BM55" s="16">
        <v>0.76940468643257987</v>
      </c>
      <c r="BN55" t="s">
        <v>362</v>
      </c>
      <c r="BO55" s="59">
        <v>2</v>
      </c>
      <c r="BP55" t="s">
        <v>2570</v>
      </c>
    </row>
    <row r="56" spans="1:68" x14ac:dyDescent="0.25">
      <c r="A56" s="15">
        <v>68077</v>
      </c>
      <c r="B56" s="15" t="s">
        <v>508</v>
      </c>
      <c r="C56" s="15" t="s">
        <v>398</v>
      </c>
      <c r="D56" s="15" t="s">
        <v>350</v>
      </c>
      <c r="E56" s="15" t="s">
        <v>399</v>
      </c>
      <c r="F56" s="15" t="s">
        <v>509</v>
      </c>
      <c r="G56" s="16">
        <v>68.510000000000005</v>
      </c>
      <c r="H56" s="16">
        <v>68.915333333333294</v>
      </c>
      <c r="I56" s="15">
        <v>72.819999999999993</v>
      </c>
      <c r="J56" s="15">
        <v>64.959999999999994</v>
      </c>
      <c r="K56" s="16">
        <v>59.356152443381475</v>
      </c>
      <c r="L56" s="16">
        <v>51.261148142728352</v>
      </c>
      <c r="M56" s="16">
        <v>61.898749533840657</v>
      </c>
      <c r="N56" s="21">
        <v>60.926025587202041</v>
      </c>
      <c r="O56" s="16" t="s">
        <v>372</v>
      </c>
      <c r="P56" s="16" t="s">
        <v>372</v>
      </c>
      <c r="Q56" s="16" t="s">
        <v>354</v>
      </c>
      <c r="R56" s="21" t="s">
        <v>354</v>
      </c>
      <c r="S56" s="16">
        <v>68.801333333333318</v>
      </c>
      <c r="T56" s="16">
        <v>58.360518926788131</v>
      </c>
      <c r="U56" s="16">
        <v>63.580926130060725</v>
      </c>
      <c r="V56" s="16">
        <v>32.147600935916351</v>
      </c>
      <c r="W56" s="19">
        <v>67.852399064083642</v>
      </c>
      <c r="X56" s="19">
        <v>1</v>
      </c>
      <c r="Y56" s="16">
        <v>1.1166517821440873</v>
      </c>
      <c r="Z56" s="16">
        <v>70.997754473503875</v>
      </c>
      <c r="AA56" s="16">
        <v>0.71748105793417494</v>
      </c>
      <c r="AB56" s="49">
        <v>1</v>
      </c>
      <c r="AC56" s="15">
        <v>0</v>
      </c>
      <c r="AD56" s="15">
        <v>0</v>
      </c>
      <c r="AE56" s="15">
        <v>0</v>
      </c>
      <c r="AF56" s="15" t="s">
        <v>464</v>
      </c>
      <c r="AG56" s="15">
        <v>6</v>
      </c>
      <c r="AH56" s="15" t="s">
        <v>465</v>
      </c>
      <c r="AI56" s="15">
        <v>1</v>
      </c>
      <c r="AJ56" s="19">
        <v>0</v>
      </c>
      <c r="AK56" s="19">
        <v>1</v>
      </c>
      <c r="AL56" s="15">
        <v>21.6</v>
      </c>
      <c r="AM56" s="16">
        <v>8.0761334771564766</v>
      </c>
      <c r="AN56" s="15">
        <v>19.233742378810593</v>
      </c>
      <c r="AO56" s="15" t="s">
        <v>461</v>
      </c>
      <c r="AP56" s="27">
        <v>0.54482263053174695</v>
      </c>
      <c r="AQ56" s="27" t="s">
        <v>359</v>
      </c>
      <c r="AR56" s="29">
        <v>37226.195011999996</v>
      </c>
      <c r="AS56" s="29">
        <v>9232.9998599999999</v>
      </c>
      <c r="AT56" s="29">
        <v>32861</v>
      </c>
      <c r="AU56" s="29">
        <v>1.132838167189069</v>
      </c>
      <c r="AV56" s="29">
        <v>0.28097135997078604</v>
      </c>
      <c r="AW56" s="61">
        <v>60.367101200686108</v>
      </c>
      <c r="AX56" s="61">
        <v>86.262228332369673</v>
      </c>
      <c r="AY56" s="61">
        <v>61.656666666666673</v>
      </c>
      <c r="AZ56" s="61">
        <v>83.850377731797181</v>
      </c>
      <c r="BA56" s="61">
        <v>62.293916458270999</v>
      </c>
      <c r="BB56" s="61">
        <v>73.034093482879911</v>
      </c>
      <c r="BC56" s="61">
        <v>61.429915821567747</v>
      </c>
      <c r="BD56" s="15">
        <v>20</v>
      </c>
      <c r="BE56" s="15">
        <v>1</v>
      </c>
      <c r="BF56" s="15">
        <v>6</v>
      </c>
      <c r="BG56" s="29">
        <v>9.9618889999999993</v>
      </c>
      <c r="BH56" s="32">
        <v>2.1380732576443259E-3</v>
      </c>
      <c r="BI56" s="16" t="s">
        <v>360</v>
      </c>
      <c r="BJ56" s="29">
        <v>0</v>
      </c>
      <c r="BK56" s="32">
        <v>0</v>
      </c>
      <c r="BL56" s="15" t="s">
        <v>361</v>
      </c>
      <c r="BM56" s="16">
        <v>0.78566253807672015</v>
      </c>
      <c r="BN56" t="s">
        <v>362</v>
      </c>
      <c r="BO56" s="59">
        <v>4</v>
      </c>
      <c r="BP56" t="s">
        <v>2569</v>
      </c>
    </row>
    <row r="57" spans="1:68" x14ac:dyDescent="0.25">
      <c r="A57" s="15">
        <v>54001</v>
      </c>
      <c r="B57" s="15" t="s">
        <v>510</v>
      </c>
      <c r="C57" s="15" t="s">
        <v>458</v>
      </c>
      <c r="D57" s="15" t="s">
        <v>350</v>
      </c>
      <c r="E57" s="15" t="s">
        <v>459</v>
      </c>
      <c r="F57" s="15" t="s">
        <v>511</v>
      </c>
      <c r="G57" s="16">
        <v>69.33</v>
      </c>
      <c r="H57" s="16">
        <v>72.171966666666705</v>
      </c>
      <c r="I57" s="15">
        <v>72.209999999999994</v>
      </c>
      <c r="J57" s="15">
        <v>73.77</v>
      </c>
      <c r="K57" s="16">
        <v>68.881175818912965</v>
      </c>
      <c r="L57" s="16">
        <v>63.712114714844517</v>
      </c>
      <c r="M57" s="16">
        <v>64.436771094801699</v>
      </c>
      <c r="N57" s="21">
        <v>65.963360038953496</v>
      </c>
      <c r="O57" s="16" t="s">
        <v>354</v>
      </c>
      <c r="P57" s="16" t="s">
        <v>354</v>
      </c>
      <c r="Q57" s="16" t="s">
        <v>354</v>
      </c>
      <c r="R57" s="21" t="s">
        <v>354</v>
      </c>
      <c r="S57" s="16">
        <v>71.870491666666666</v>
      </c>
      <c r="T57" s="16">
        <v>65.748355416878169</v>
      </c>
      <c r="U57" s="16">
        <v>68.809423541772418</v>
      </c>
      <c r="V57" s="16">
        <v>31.944452115555617</v>
      </c>
      <c r="W57" s="19">
        <v>68.05554788444438</v>
      </c>
      <c r="X57" s="19">
        <v>1</v>
      </c>
      <c r="Y57" s="16" t="s">
        <v>2655</v>
      </c>
      <c r="Z57" s="16" t="s">
        <v>505</v>
      </c>
      <c r="AA57" s="16" t="s">
        <v>505</v>
      </c>
      <c r="AB57" s="49" t="s">
        <v>414</v>
      </c>
      <c r="AC57" s="15">
        <v>1</v>
      </c>
      <c r="AD57" s="15">
        <v>0</v>
      </c>
      <c r="AE57" s="15">
        <v>0</v>
      </c>
      <c r="AF57" s="15" t="s">
        <v>356</v>
      </c>
      <c r="AG57" s="15">
        <v>1</v>
      </c>
      <c r="AH57" s="15" t="s">
        <v>367</v>
      </c>
      <c r="AI57" s="15">
        <v>1</v>
      </c>
      <c r="AJ57" s="19">
        <v>1</v>
      </c>
      <c r="AK57" s="19">
        <v>1</v>
      </c>
      <c r="AL57" s="15">
        <v>25.7</v>
      </c>
      <c r="AM57" s="16">
        <v>13.750122052922148</v>
      </c>
      <c r="AN57" s="15">
        <v>0.12947599278341523</v>
      </c>
      <c r="AO57" s="15" t="s">
        <v>358</v>
      </c>
      <c r="AP57" s="27">
        <v>5.9863996652019447</v>
      </c>
      <c r="AQ57" s="27" t="s">
        <v>461</v>
      </c>
      <c r="AR57" s="29">
        <v>1741155.997894</v>
      </c>
      <c r="AS57" s="29">
        <v>325800.95239599998</v>
      </c>
      <c r="AT57" s="29">
        <v>806378</v>
      </c>
      <c r="AU57" s="29">
        <v>2.1592305319515166</v>
      </c>
      <c r="AV57" s="29">
        <v>0.40403006083499299</v>
      </c>
      <c r="AW57" s="61">
        <v>62.131520691609978</v>
      </c>
      <c r="AX57" s="61">
        <v>89.635058927203062</v>
      </c>
      <c r="AY57" s="61">
        <v>37.422930793362823</v>
      </c>
      <c r="AZ57" s="61">
        <v>83.112795694819539</v>
      </c>
      <c r="BA57" s="61">
        <v>69.598935259633805</v>
      </c>
      <c r="BB57" s="61">
        <v>68.075576526748847</v>
      </c>
      <c r="BC57" s="61">
        <v>66.405025897234566</v>
      </c>
      <c r="BD57" s="15">
        <v>73</v>
      </c>
      <c r="BE57" s="15">
        <v>1</v>
      </c>
      <c r="BF57" s="15">
        <v>3</v>
      </c>
      <c r="BG57" s="29">
        <v>8506.1738789999999</v>
      </c>
      <c r="BH57" s="32">
        <v>7.5188621537859712E-2</v>
      </c>
      <c r="BI57" s="16" t="s">
        <v>360</v>
      </c>
      <c r="BJ57" s="29">
        <v>0</v>
      </c>
      <c r="BK57" s="32">
        <v>0</v>
      </c>
      <c r="BL57" s="15" t="s">
        <v>361</v>
      </c>
      <c r="BM57" s="16">
        <v>0.8210935146553916</v>
      </c>
      <c r="BN57" t="s">
        <v>362</v>
      </c>
      <c r="BO57" s="59">
        <v>4</v>
      </c>
      <c r="BP57" t="s">
        <v>2569</v>
      </c>
    </row>
    <row r="58" spans="1:68" x14ac:dyDescent="0.25">
      <c r="A58" s="15">
        <v>23815</v>
      </c>
      <c r="B58" s="15" t="s">
        <v>512</v>
      </c>
      <c r="C58" s="15" t="s">
        <v>513</v>
      </c>
      <c r="D58" s="15" t="s">
        <v>350</v>
      </c>
      <c r="E58" s="15" t="s">
        <v>514</v>
      </c>
      <c r="F58" s="15" t="s">
        <v>515</v>
      </c>
      <c r="G58" s="16">
        <v>54.31</v>
      </c>
      <c r="H58" s="16">
        <v>55.060166666666703</v>
      </c>
      <c r="I58" s="15">
        <v>44.48</v>
      </c>
      <c r="J58" s="15">
        <v>28.7</v>
      </c>
      <c r="K58" s="16">
        <v>59.785101786047548</v>
      </c>
      <c r="L58" s="16">
        <v>53.822081934766778</v>
      </c>
      <c r="M58" s="16">
        <v>73.850860009736323</v>
      </c>
      <c r="N58" s="21">
        <v>65.53274900019521</v>
      </c>
      <c r="O58" s="16" t="s">
        <v>372</v>
      </c>
      <c r="P58" s="16" t="s">
        <v>372</v>
      </c>
      <c r="Q58" s="16" t="s">
        <v>353</v>
      </c>
      <c r="R58" s="21" t="s">
        <v>354</v>
      </c>
      <c r="S58" s="16">
        <v>45.637541666666671</v>
      </c>
      <c r="T58" s="16">
        <v>63.247698182686463</v>
      </c>
      <c r="U58" s="16">
        <v>54.442619924676563</v>
      </c>
      <c r="V58" s="16">
        <v>32.190136339709262</v>
      </c>
      <c r="W58" s="19">
        <v>67.809863660290745</v>
      </c>
      <c r="X58" s="19">
        <v>1</v>
      </c>
      <c r="Y58" s="16">
        <v>1.1166517821440873</v>
      </c>
      <c r="Z58" s="16">
        <v>60.793448563483281</v>
      </c>
      <c r="AA58" s="16">
        <v>0.58983594735213019</v>
      </c>
      <c r="AB58" s="49">
        <v>2</v>
      </c>
      <c r="AC58" s="15">
        <v>0</v>
      </c>
      <c r="AD58" s="15">
        <v>0</v>
      </c>
      <c r="AE58" s="15">
        <v>0</v>
      </c>
      <c r="AF58" s="15" t="s">
        <v>464</v>
      </c>
      <c r="AG58" s="15">
        <v>6</v>
      </c>
      <c r="AH58" s="15" t="s">
        <v>465</v>
      </c>
      <c r="AI58" s="15">
        <v>1</v>
      </c>
      <c r="AJ58" s="19">
        <v>0</v>
      </c>
      <c r="AK58" s="19">
        <v>0</v>
      </c>
      <c r="AL58" s="15">
        <v>78</v>
      </c>
      <c r="AM58" s="16">
        <v>77.975670072190439</v>
      </c>
      <c r="AN58" s="15">
        <v>37.641666666666666</v>
      </c>
      <c r="AO58" s="15" t="s">
        <v>516</v>
      </c>
      <c r="AP58" s="27">
        <v>1.043403417606648</v>
      </c>
      <c r="AQ58" s="27" t="s">
        <v>359</v>
      </c>
      <c r="AR58" s="29">
        <v>92933.462895999997</v>
      </c>
      <c r="AS58" s="29">
        <v>8177.0830720000004</v>
      </c>
      <c r="AT58" s="29">
        <v>56666</v>
      </c>
      <c r="AU58" s="29">
        <v>1.6400215807715384</v>
      </c>
      <c r="AV58" s="29">
        <v>0.14430316366074897</v>
      </c>
      <c r="AW58" s="61">
        <v>36.634251386321623</v>
      </c>
      <c r="AX58" s="61">
        <v>89.18519810115022</v>
      </c>
      <c r="AY58" s="61">
        <v>44.165269597677309</v>
      </c>
      <c r="AZ58" s="61">
        <v>99.680818075306576</v>
      </c>
      <c r="BA58" s="61">
        <v>38.989597656042733</v>
      </c>
      <c r="BB58" s="61">
        <v>67.416384290113939</v>
      </c>
      <c r="BC58" s="61">
        <v>40.056384182341162</v>
      </c>
      <c r="BD58" s="15">
        <v>10</v>
      </c>
      <c r="BE58" s="15">
        <v>0</v>
      </c>
      <c r="BF58" s="15">
        <v>7</v>
      </c>
      <c r="BG58" s="29">
        <v>2878.1071339999999</v>
      </c>
      <c r="BH58" s="32">
        <v>0.27063525098408925</v>
      </c>
      <c r="BI58" s="16" t="s">
        <v>360</v>
      </c>
      <c r="BJ58" s="29">
        <v>2165.3630979999998</v>
      </c>
      <c r="BK58" s="32">
        <v>0.20361423609845197</v>
      </c>
      <c r="BL58" s="15" t="s">
        <v>392</v>
      </c>
      <c r="BM58" s="16">
        <v>0.66272651752760303</v>
      </c>
      <c r="BN58" t="s">
        <v>377</v>
      </c>
      <c r="BO58" s="59">
        <v>1</v>
      </c>
      <c r="BP58" t="s">
        <v>2570</v>
      </c>
    </row>
    <row r="59" spans="1:68" x14ac:dyDescent="0.25">
      <c r="A59" s="15">
        <v>5030</v>
      </c>
      <c r="B59" s="15" t="s">
        <v>517</v>
      </c>
      <c r="C59" s="15" t="s">
        <v>349</v>
      </c>
      <c r="D59" s="15" t="s">
        <v>350</v>
      </c>
      <c r="E59" s="15" t="s">
        <v>351</v>
      </c>
      <c r="F59" s="15" t="s">
        <v>518</v>
      </c>
      <c r="G59" s="16">
        <v>48.59</v>
      </c>
      <c r="H59" s="16">
        <v>53.830599999999997</v>
      </c>
      <c r="I59" s="15">
        <v>58.64</v>
      </c>
      <c r="J59" s="15">
        <v>43.02</v>
      </c>
      <c r="K59" s="16">
        <v>56.187626724526808</v>
      </c>
      <c r="L59" s="16">
        <v>60.750091468026511</v>
      </c>
      <c r="M59" s="16">
        <v>72.167404447145245</v>
      </c>
      <c r="N59" s="21">
        <v>64.425323830597222</v>
      </c>
      <c r="O59" s="16" t="s">
        <v>372</v>
      </c>
      <c r="P59" s="16" t="s">
        <v>354</v>
      </c>
      <c r="Q59" s="16" t="s">
        <v>353</v>
      </c>
      <c r="R59" s="21" t="s">
        <v>354</v>
      </c>
      <c r="S59" s="16">
        <v>51.020150000000008</v>
      </c>
      <c r="T59" s="16">
        <v>63.382611617573943</v>
      </c>
      <c r="U59" s="16">
        <v>57.201380808786979</v>
      </c>
      <c r="V59" s="16">
        <v>32.051914345862585</v>
      </c>
      <c r="W59" s="19">
        <v>67.948085654137415</v>
      </c>
      <c r="X59" s="19">
        <v>1</v>
      </c>
      <c r="Y59" s="16">
        <v>1.1166517821440873</v>
      </c>
      <c r="Z59" s="16">
        <v>63.874023821234573</v>
      </c>
      <c r="AA59" s="16">
        <v>0.62837069659419609</v>
      </c>
      <c r="AB59" s="49">
        <v>2</v>
      </c>
      <c r="AC59" s="15">
        <v>0</v>
      </c>
      <c r="AD59" s="15">
        <v>0</v>
      </c>
      <c r="AE59" s="15">
        <v>0</v>
      </c>
      <c r="AF59" s="15" t="s">
        <v>464</v>
      </c>
      <c r="AG59" s="15">
        <v>5</v>
      </c>
      <c r="AH59" s="15" t="s">
        <v>465</v>
      </c>
      <c r="AI59" s="15">
        <v>1</v>
      </c>
      <c r="AJ59" s="19">
        <v>0</v>
      </c>
      <c r="AK59" s="19">
        <v>1</v>
      </c>
      <c r="AL59" s="15">
        <v>22.9</v>
      </c>
      <c r="AM59" s="16">
        <v>9.663881290515981</v>
      </c>
      <c r="AN59" s="15">
        <v>22.852580358684651</v>
      </c>
      <c r="AO59" s="15" t="s">
        <v>461</v>
      </c>
      <c r="AP59" s="27">
        <v>4.7247373391050456</v>
      </c>
      <c r="AQ59" s="27" t="s">
        <v>359</v>
      </c>
      <c r="AR59" s="29">
        <v>45845.063367000002</v>
      </c>
      <c r="AS59" s="29">
        <v>20428.388728000002</v>
      </c>
      <c r="AT59" s="29">
        <v>32142</v>
      </c>
      <c r="AU59" s="29">
        <v>1.4263288957438867</v>
      </c>
      <c r="AV59" s="29">
        <v>0.63556681998631082</v>
      </c>
      <c r="AW59" s="61">
        <v>52.020197444831602</v>
      </c>
      <c r="AX59" s="61">
        <v>91.401668707402564</v>
      </c>
      <c r="AY59" s="61">
        <v>53.182896534895072</v>
      </c>
      <c r="AZ59" s="61">
        <v>83.831934025672652</v>
      </c>
      <c r="BA59" s="61">
        <v>59.062696940291012</v>
      </c>
      <c r="BB59" s="61">
        <v>70.109174178200476</v>
      </c>
      <c r="BC59" s="61">
        <v>59.370081935060668</v>
      </c>
      <c r="BD59" s="15">
        <v>83</v>
      </c>
      <c r="BE59" s="15">
        <v>1</v>
      </c>
      <c r="BF59" s="15">
        <v>6</v>
      </c>
      <c r="BG59" s="29">
        <v>304.10894000000002</v>
      </c>
      <c r="BH59" s="32">
        <v>3.6152941825012795E-2</v>
      </c>
      <c r="BI59" s="16" t="s">
        <v>360</v>
      </c>
      <c r="BJ59" s="29">
        <v>0</v>
      </c>
      <c r="BK59" s="32">
        <v>0</v>
      </c>
      <c r="BL59" s="15" t="s">
        <v>361</v>
      </c>
      <c r="BM59" s="16">
        <v>0.78671098930767025</v>
      </c>
      <c r="BN59" t="s">
        <v>362</v>
      </c>
      <c r="BO59" s="59">
        <v>2</v>
      </c>
      <c r="BP59" t="s">
        <v>2570</v>
      </c>
    </row>
    <row r="60" spans="1:68" x14ac:dyDescent="0.25">
      <c r="A60" s="15">
        <v>5697</v>
      </c>
      <c r="B60" s="15" t="s">
        <v>519</v>
      </c>
      <c r="C60" s="15" t="s">
        <v>349</v>
      </c>
      <c r="D60" s="15" t="s">
        <v>350</v>
      </c>
      <c r="E60" s="15" t="s">
        <v>351</v>
      </c>
      <c r="F60" s="15" t="s">
        <v>520</v>
      </c>
      <c r="G60" s="16">
        <v>83.68</v>
      </c>
      <c r="H60" s="16">
        <v>84.315299999999993</v>
      </c>
      <c r="I60" s="15">
        <v>77.819999999999993</v>
      </c>
      <c r="J60" s="15">
        <v>79.84</v>
      </c>
      <c r="K60" s="16">
        <v>68.675593620234352</v>
      </c>
      <c r="L60" s="16">
        <v>58.034764466681729</v>
      </c>
      <c r="M60" s="16">
        <v>66.861928020081947</v>
      </c>
      <c r="N60" s="21">
        <v>64.239396157924944</v>
      </c>
      <c r="O60" s="16" t="s">
        <v>354</v>
      </c>
      <c r="P60" s="16" t="s">
        <v>372</v>
      </c>
      <c r="Q60" s="16" t="s">
        <v>354</v>
      </c>
      <c r="R60" s="21" t="s">
        <v>354</v>
      </c>
      <c r="S60" s="16">
        <v>81.413825000000003</v>
      </c>
      <c r="T60" s="16">
        <v>64.452920566230745</v>
      </c>
      <c r="U60" s="16">
        <v>72.933372783115374</v>
      </c>
      <c r="V60" s="16">
        <v>31.921512498498871</v>
      </c>
      <c r="W60" s="19">
        <v>68.078487501501129</v>
      </c>
      <c r="X60" s="19">
        <v>1</v>
      </c>
      <c r="Y60" s="16">
        <v>1.1166517821440873</v>
      </c>
      <c r="Z60" s="16">
        <v>81.441180696044853</v>
      </c>
      <c r="AA60" s="16">
        <v>0.84811731156928161</v>
      </c>
      <c r="AB60" s="49">
        <v>1</v>
      </c>
      <c r="AC60" s="15">
        <v>0</v>
      </c>
      <c r="AD60" s="15">
        <v>0</v>
      </c>
      <c r="AE60" s="15">
        <v>0</v>
      </c>
      <c r="AF60" s="15" t="s">
        <v>464</v>
      </c>
      <c r="AG60" s="15">
        <v>6</v>
      </c>
      <c r="AH60" s="15" t="s">
        <v>465</v>
      </c>
      <c r="AI60" s="15">
        <v>1</v>
      </c>
      <c r="AJ60" s="19">
        <v>0</v>
      </c>
      <c r="AK60" s="19">
        <v>1</v>
      </c>
      <c r="AL60" s="15">
        <v>22</v>
      </c>
      <c r="AM60" s="16">
        <v>6.7955709800033048</v>
      </c>
      <c r="AN60" s="15">
        <v>10.86042695473251</v>
      </c>
      <c r="AO60" s="15" t="s">
        <v>417</v>
      </c>
      <c r="AP60" s="27">
        <v>1.9650132855271607</v>
      </c>
      <c r="AQ60" s="27" t="s">
        <v>359</v>
      </c>
      <c r="AR60" s="29">
        <v>55039.791085999997</v>
      </c>
      <c r="AS60" s="29">
        <v>16691.834591999999</v>
      </c>
      <c r="AT60" s="29">
        <v>37801</v>
      </c>
      <c r="AU60" s="29">
        <v>1.4560406096664109</v>
      </c>
      <c r="AV60" s="29">
        <v>0.44157124393534558</v>
      </c>
      <c r="AW60" s="61">
        <v>64.151420029895363</v>
      </c>
      <c r="AX60" s="61">
        <v>94.727804797844854</v>
      </c>
      <c r="AY60" s="61">
        <v>69.38666666666667</v>
      </c>
      <c r="AZ60" s="61">
        <v>92.642561856866223</v>
      </c>
      <c r="BA60" s="61">
        <v>62.870998955993002</v>
      </c>
      <c r="BB60" s="61">
        <v>80.227113337818281</v>
      </c>
      <c r="BC60" s="61">
        <v>63.844132090867483</v>
      </c>
      <c r="BD60" s="15">
        <v>22</v>
      </c>
      <c r="BE60" s="15">
        <v>0</v>
      </c>
      <c r="BF60" s="15">
        <v>6</v>
      </c>
      <c r="BG60" s="29">
        <v>2248.0598369999998</v>
      </c>
      <c r="BH60" s="32">
        <v>0.26953871478927866</v>
      </c>
      <c r="BI60" s="16" t="s">
        <v>360</v>
      </c>
      <c r="BJ60" s="29">
        <v>0</v>
      </c>
      <c r="BK60" s="32">
        <v>0</v>
      </c>
      <c r="BL60" s="15" t="s">
        <v>361</v>
      </c>
      <c r="BM60" s="16">
        <v>0.64342483757853819</v>
      </c>
      <c r="BN60" t="s">
        <v>377</v>
      </c>
      <c r="BO60" s="59">
        <v>3</v>
      </c>
      <c r="BP60" t="s">
        <v>2569</v>
      </c>
    </row>
    <row r="61" spans="1:68" x14ac:dyDescent="0.25">
      <c r="A61" s="15">
        <v>76520</v>
      </c>
      <c r="B61" s="15" t="s">
        <v>521</v>
      </c>
      <c r="C61" s="15" t="s">
        <v>388</v>
      </c>
      <c r="D61" s="15" t="s">
        <v>350</v>
      </c>
      <c r="E61" s="15" t="s">
        <v>389</v>
      </c>
      <c r="F61" s="15" t="s">
        <v>522</v>
      </c>
      <c r="G61" s="16">
        <v>69.61</v>
      </c>
      <c r="H61" s="16">
        <v>72.999733333333296</v>
      </c>
      <c r="I61" s="15">
        <v>79.98</v>
      </c>
      <c r="J61" s="15">
        <v>82</v>
      </c>
      <c r="K61" s="16">
        <v>44.892684752248769</v>
      </c>
      <c r="L61" s="16">
        <v>57.700775200812203</v>
      </c>
      <c r="M61" s="16">
        <v>58.843563028243381</v>
      </c>
      <c r="N61" s="21">
        <v>52.580807541655275</v>
      </c>
      <c r="O61" s="16" t="s">
        <v>372</v>
      </c>
      <c r="P61" s="16" t="s">
        <v>372</v>
      </c>
      <c r="Q61" s="16" t="s">
        <v>372</v>
      </c>
      <c r="R61" s="21" t="s">
        <v>372</v>
      </c>
      <c r="S61" s="16">
        <v>76.147433333333325</v>
      </c>
      <c r="T61" s="16">
        <v>53.504457630739907</v>
      </c>
      <c r="U61" s="16">
        <v>64.825945482036616</v>
      </c>
      <c r="V61" s="16">
        <v>33.386265552398896</v>
      </c>
      <c r="W61" s="19">
        <v>66.613734447601104</v>
      </c>
      <c r="X61" s="19">
        <v>2</v>
      </c>
      <c r="Y61" s="16">
        <v>0.9741882058902549</v>
      </c>
      <c r="Z61" s="16">
        <v>63.152671524284727</v>
      </c>
      <c r="AA61" s="16">
        <v>0.61934733973634692</v>
      </c>
      <c r="AB61" s="49">
        <v>2</v>
      </c>
      <c r="AC61" s="15">
        <v>0</v>
      </c>
      <c r="AD61" s="15">
        <v>1</v>
      </c>
      <c r="AE61" s="15">
        <v>0</v>
      </c>
      <c r="AF61" s="15" t="s">
        <v>356</v>
      </c>
      <c r="AG61" s="15">
        <v>1</v>
      </c>
      <c r="AH61" s="15" t="s">
        <v>437</v>
      </c>
      <c r="AI61" s="15">
        <v>1</v>
      </c>
      <c r="AJ61" s="19">
        <v>1</v>
      </c>
      <c r="AK61" s="19">
        <v>1</v>
      </c>
      <c r="AL61" s="15">
        <v>11.5</v>
      </c>
      <c r="AM61" s="16">
        <v>4.5692626005689014</v>
      </c>
      <c r="AN61" s="15">
        <v>0.20436798442841461</v>
      </c>
      <c r="AO61" s="15" t="s">
        <v>358</v>
      </c>
      <c r="AP61" s="27">
        <v>3.6082013935677337</v>
      </c>
      <c r="AQ61" s="27" t="s">
        <v>359</v>
      </c>
      <c r="AR61" s="29">
        <v>820752.86394900002</v>
      </c>
      <c r="AS61" s="29">
        <v>327205.37451400002</v>
      </c>
      <c r="AT61" s="29">
        <v>358895</v>
      </c>
      <c r="AU61" s="29">
        <v>2.2868885438610178</v>
      </c>
      <c r="AV61" s="29">
        <v>0.91170223746221046</v>
      </c>
      <c r="AW61" s="61">
        <v>52.391587837837839</v>
      </c>
      <c r="AX61" s="61">
        <v>89.691205293954667</v>
      </c>
      <c r="AY61" s="61">
        <v>66.638360264758688</v>
      </c>
      <c r="AZ61" s="61">
        <v>79.969795535316791</v>
      </c>
      <c r="BA61" s="61">
        <v>81.758162652538175</v>
      </c>
      <c r="BB61" s="61">
        <v>72.172737232966995</v>
      </c>
      <c r="BC61" s="61">
        <v>83.019107006221162</v>
      </c>
      <c r="BD61" s="15">
        <v>85</v>
      </c>
      <c r="BE61" s="15">
        <v>0</v>
      </c>
      <c r="BF61" s="15">
        <v>3</v>
      </c>
      <c r="BG61" s="29">
        <v>33243.679792000003</v>
      </c>
      <c r="BH61" s="32">
        <v>0.33067583484105023</v>
      </c>
      <c r="BI61" s="16" t="s">
        <v>391</v>
      </c>
      <c r="BJ61" s="29">
        <v>0</v>
      </c>
      <c r="BK61" s="32">
        <v>0</v>
      </c>
      <c r="BL61" s="15" t="s">
        <v>361</v>
      </c>
      <c r="BM61" s="16">
        <v>0.86967097763787249</v>
      </c>
      <c r="BN61" t="s">
        <v>424</v>
      </c>
      <c r="BO61" s="59">
        <v>3</v>
      </c>
      <c r="BP61" t="s">
        <v>2569</v>
      </c>
    </row>
    <row r="62" spans="1:68" x14ac:dyDescent="0.25">
      <c r="A62" s="15">
        <v>15759</v>
      </c>
      <c r="B62" s="15" t="s">
        <v>523</v>
      </c>
      <c r="C62" s="15" t="s">
        <v>439</v>
      </c>
      <c r="D62" s="15" t="s">
        <v>350</v>
      </c>
      <c r="E62" s="15" t="s">
        <v>440</v>
      </c>
      <c r="F62" s="15" t="s">
        <v>524</v>
      </c>
      <c r="G62" s="16">
        <v>77.77</v>
      </c>
      <c r="H62" s="16">
        <v>82.696799999999996</v>
      </c>
      <c r="I62" s="15">
        <v>88.93</v>
      </c>
      <c r="J62" s="15">
        <v>86.28</v>
      </c>
      <c r="K62" s="16">
        <v>55.503427141043936</v>
      </c>
      <c r="L62" s="16">
        <v>48.374072534065427</v>
      </c>
      <c r="M62" s="16">
        <v>56.387633763452321</v>
      </c>
      <c r="N62" s="21">
        <v>58.987908863127927</v>
      </c>
      <c r="O62" s="16" t="s">
        <v>372</v>
      </c>
      <c r="P62" s="16" t="s">
        <v>372</v>
      </c>
      <c r="Q62" s="16" t="s">
        <v>372</v>
      </c>
      <c r="R62" s="21" t="s">
        <v>372</v>
      </c>
      <c r="S62" s="16">
        <v>83.919199999999989</v>
      </c>
      <c r="T62" s="16">
        <v>54.813260575422404</v>
      </c>
      <c r="U62" s="16">
        <v>69.366230287711204</v>
      </c>
      <c r="V62" s="16">
        <v>33.460884993974837</v>
      </c>
      <c r="W62" s="19">
        <v>66.539115006025156</v>
      </c>
      <c r="X62" s="19">
        <v>2</v>
      </c>
      <c r="Y62" s="16" t="s">
        <v>2655</v>
      </c>
      <c r="Z62" s="16" t="s">
        <v>505</v>
      </c>
      <c r="AA62" s="16" t="s">
        <v>505</v>
      </c>
      <c r="AB62" s="49" t="s">
        <v>414</v>
      </c>
      <c r="AC62" s="15">
        <v>0</v>
      </c>
      <c r="AD62" s="15">
        <v>1</v>
      </c>
      <c r="AE62" s="15">
        <v>0</v>
      </c>
      <c r="AF62" s="15" t="s">
        <v>356</v>
      </c>
      <c r="AG62" s="15">
        <v>2</v>
      </c>
      <c r="AH62" s="15" t="s">
        <v>367</v>
      </c>
      <c r="AI62" s="15">
        <v>0</v>
      </c>
      <c r="AJ62" s="19">
        <v>1</v>
      </c>
      <c r="AK62" s="19">
        <v>0</v>
      </c>
      <c r="AL62" s="15">
        <v>10.4</v>
      </c>
      <c r="AM62" s="16">
        <v>3.5932152330903828</v>
      </c>
      <c r="AN62" s="15">
        <v>9.1119776143247178E-2</v>
      </c>
      <c r="AO62" s="15" t="s">
        <v>358</v>
      </c>
      <c r="AP62" s="27">
        <v>0.66258594388288994</v>
      </c>
      <c r="AQ62" s="27" t="s">
        <v>359</v>
      </c>
      <c r="AR62" s="29">
        <v>267687.83895499998</v>
      </c>
      <c r="AS62" s="29">
        <v>79106.553979999997</v>
      </c>
      <c r="AT62" s="29">
        <v>136391</v>
      </c>
      <c r="AU62" s="29">
        <v>1.9626503138403559</v>
      </c>
      <c r="AV62" s="29">
        <v>0.57999834285253427</v>
      </c>
      <c r="AW62" s="61">
        <v>71.178817716604911</v>
      </c>
      <c r="AX62" s="61">
        <v>99.329092814632816</v>
      </c>
      <c r="AY62" s="61">
        <v>70.923333333333332</v>
      </c>
      <c r="AZ62" s="61">
        <v>73.544273988580812</v>
      </c>
      <c r="BA62" s="61">
        <v>58.486032113106148</v>
      </c>
      <c r="BB62" s="61">
        <v>78.743879463287968</v>
      </c>
      <c r="BC62" s="61">
        <v>58.829306410143538</v>
      </c>
      <c r="BD62" s="15">
        <v>62</v>
      </c>
      <c r="BE62" s="15">
        <v>1</v>
      </c>
      <c r="BF62" s="15">
        <v>4</v>
      </c>
      <c r="BG62" s="29">
        <v>10518.072667</v>
      </c>
      <c r="BH62" s="32">
        <v>0.5059577864396293</v>
      </c>
      <c r="BI62" s="16" t="s">
        <v>386</v>
      </c>
      <c r="BJ62" s="29">
        <v>0</v>
      </c>
      <c r="BK62" s="32">
        <v>0</v>
      </c>
      <c r="BL62" s="15" t="s">
        <v>361</v>
      </c>
      <c r="BM62" s="16">
        <v>0.81948998306093168</v>
      </c>
      <c r="BN62" t="s">
        <v>362</v>
      </c>
      <c r="BO62" s="59">
        <v>2</v>
      </c>
      <c r="BP62" t="s">
        <v>2570</v>
      </c>
    </row>
    <row r="63" spans="1:68" x14ac:dyDescent="0.25">
      <c r="A63" s="15">
        <v>19573</v>
      </c>
      <c r="B63" s="15" t="s">
        <v>525</v>
      </c>
      <c r="C63" s="15" t="s">
        <v>502</v>
      </c>
      <c r="D63" s="15" t="s">
        <v>350</v>
      </c>
      <c r="E63" s="15" t="s">
        <v>503</v>
      </c>
      <c r="F63" s="15" t="s">
        <v>526</v>
      </c>
      <c r="G63" s="16">
        <v>48.87</v>
      </c>
      <c r="H63" s="16">
        <v>54.482300000000002</v>
      </c>
      <c r="I63" s="15">
        <v>72.12</v>
      </c>
      <c r="J63" s="15">
        <v>81.77</v>
      </c>
      <c r="K63" s="16">
        <v>53.069045573388792</v>
      </c>
      <c r="L63" s="16">
        <v>59.929687566540366</v>
      </c>
      <c r="M63" s="16">
        <v>56.669071570400348</v>
      </c>
      <c r="N63" s="21">
        <v>47.562715820724804</v>
      </c>
      <c r="O63" s="16" t="s">
        <v>372</v>
      </c>
      <c r="P63" s="16" t="s">
        <v>372</v>
      </c>
      <c r="Q63" s="16" t="s">
        <v>372</v>
      </c>
      <c r="R63" s="21" t="s">
        <v>372</v>
      </c>
      <c r="S63" s="16">
        <v>64.310575</v>
      </c>
      <c r="T63" s="16">
        <v>54.307630132763578</v>
      </c>
      <c r="U63" s="16">
        <v>59.309102566381789</v>
      </c>
      <c r="V63" s="16">
        <v>33.617117156684252</v>
      </c>
      <c r="W63" s="19">
        <v>66.382882843315741</v>
      </c>
      <c r="X63" s="19">
        <v>2</v>
      </c>
      <c r="Y63" s="16">
        <v>0.9741882058902549</v>
      </c>
      <c r="Z63" s="16">
        <v>57.778228222104588</v>
      </c>
      <c r="AA63" s="16">
        <v>0.55211871922331013</v>
      </c>
      <c r="AB63" s="49">
        <v>2</v>
      </c>
      <c r="AC63" s="15">
        <v>0</v>
      </c>
      <c r="AD63" s="15">
        <v>0</v>
      </c>
      <c r="AE63" s="15">
        <v>0</v>
      </c>
      <c r="AF63" s="15" t="s">
        <v>356</v>
      </c>
      <c r="AG63" s="15">
        <v>5</v>
      </c>
      <c r="AH63" s="15" t="s">
        <v>357</v>
      </c>
      <c r="AI63" s="15">
        <v>1</v>
      </c>
      <c r="AJ63" s="19">
        <v>0</v>
      </c>
      <c r="AK63" s="19">
        <v>0</v>
      </c>
      <c r="AL63" s="15">
        <v>16.600000000000001</v>
      </c>
      <c r="AM63" s="16">
        <v>7.9760119940029988</v>
      </c>
      <c r="AN63" s="15">
        <v>6.6886854447688622</v>
      </c>
      <c r="AO63" s="15" t="s">
        <v>417</v>
      </c>
      <c r="AP63" s="27">
        <v>17.983082013045379</v>
      </c>
      <c r="AQ63" s="27" t="s">
        <v>516</v>
      </c>
      <c r="AR63" s="29">
        <v>55906.665255</v>
      </c>
      <c r="AS63" s="29">
        <v>17276.813784999998</v>
      </c>
      <c r="AT63" s="29">
        <v>44134</v>
      </c>
      <c r="AU63" s="29">
        <v>1.2667482044455523</v>
      </c>
      <c r="AV63" s="29">
        <v>0.39146267696107306</v>
      </c>
      <c r="AW63" s="61">
        <v>57.15936184657162</v>
      </c>
      <c r="AX63" s="61">
        <v>95.555556666666661</v>
      </c>
      <c r="AY63" s="61">
        <v>68.771666666666661</v>
      </c>
      <c r="AZ63" s="61">
        <v>68.105589401898072</v>
      </c>
      <c r="BA63" s="61">
        <v>54.365299544291076</v>
      </c>
      <c r="BB63" s="61">
        <v>72.398043645450755</v>
      </c>
      <c r="BC63" s="61">
        <v>53.660076006858013</v>
      </c>
      <c r="BD63" s="15">
        <v>32</v>
      </c>
      <c r="BE63" s="15">
        <v>0</v>
      </c>
      <c r="BF63" s="15">
        <v>6</v>
      </c>
      <c r="BG63" s="29">
        <v>392.88939499999998</v>
      </c>
      <c r="BH63" s="32">
        <v>3.5993440126666457E-2</v>
      </c>
      <c r="BI63" s="16" t="s">
        <v>360</v>
      </c>
      <c r="BJ63" s="29">
        <v>5.2221999999999998E-2</v>
      </c>
      <c r="BK63" s="32">
        <v>4.7841694232922107E-6</v>
      </c>
      <c r="BL63" s="15" t="s">
        <v>392</v>
      </c>
      <c r="BM63" s="16">
        <v>0.77582326959629322</v>
      </c>
      <c r="BN63" t="s">
        <v>362</v>
      </c>
      <c r="BO63" s="59">
        <v>2</v>
      </c>
      <c r="BP63" t="s">
        <v>2570</v>
      </c>
    </row>
    <row r="64" spans="1:68" x14ac:dyDescent="0.25">
      <c r="A64" s="15">
        <v>8520</v>
      </c>
      <c r="B64" s="15" t="s">
        <v>527</v>
      </c>
      <c r="C64" s="15" t="s">
        <v>369</v>
      </c>
      <c r="D64" s="15" t="s">
        <v>350</v>
      </c>
      <c r="E64" s="15" t="s">
        <v>370</v>
      </c>
      <c r="F64" s="15" t="s">
        <v>528</v>
      </c>
      <c r="G64" s="16">
        <v>58.95</v>
      </c>
      <c r="H64" s="16">
        <v>65.743700000000004</v>
      </c>
      <c r="I64" s="15">
        <v>68.91</v>
      </c>
      <c r="J64" s="15">
        <v>55</v>
      </c>
      <c r="K64" s="16">
        <v>58.813324251671943</v>
      </c>
      <c r="L64" s="16">
        <v>53.412704969634312</v>
      </c>
      <c r="M64" s="16">
        <v>60.574079628510006</v>
      </c>
      <c r="N64" s="21">
        <v>70.963654717301893</v>
      </c>
      <c r="O64" s="16" t="s">
        <v>372</v>
      </c>
      <c r="P64" s="16" t="s">
        <v>372</v>
      </c>
      <c r="Q64" s="16" t="s">
        <v>354</v>
      </c>
      <c r="R64" s="21" t="s">
        <v>353</v>
      </c>
      <c r="S64" s="16">
        <v>62.150925000000001</v>
      </c>
      <c r="T64" s="16">
        <v>60.940940891779533</v>
      </c>
      <c r="U64" s="16">
        <v>61.545932945889767</v>
      </c>
      <c r="V64" s="16">
        <v>33.805676823789526</v>
      </c>
      <c r="W64" s="19">
        <v>66.194323176210474</v>
      </c>
      <c r="X64" s="19">
        <v>2</v>
      </c>
      <c r="Y64" s="16">
        <v>0.9741882058902549</v>
      </c>
      <c r="Z64" s="16">
        <v>59.957321996398285</v>
      </c>
      <c r="AA64" s="16">
        <v>0.57937688535837484</v>
      </c>
      <c r="AB64" s="49">
        <v>2</v>
      </c>
      <c r="AC64" s="15">
        <v>0</v>
      </c>
      <c r="AD64" s="15">
        <v>0</v>
      </c>
      <c r="AE64" s="15">
        <v>0</v>
      </c>
      <c r="AF64" s="15" t="s">
        <v>356</v>
      </c>
      <c r="AG64" s="15">
        <v>6</v>
      </c>
      <c r="AH64" s="15" t="s">
        <v>357</v>
      </c>
      <c r="AI64" s="15">
        <v>0</v>
      </c>
      <c r="AJ64" s="19">
        <v>0</v>
      </c>
      <c r="AK64" s="19">
        <v>0</v>
      </c>
      <c r="AL64" s="15">
        <v>36</v>
      </c>
      <c r="AM64" s="16">
        <v>18.163694761324621</v>
      </c>
      <c r="AN64" s="15">
        <v>0.62136812411847675</v>
      </c>
      <c r="AO64" s="15" t="s">
        <v>358</v>
      </c>
      <c r="AP64" s="27">
        <v>1.6144998356828189</v>
      </c>
      <c r="AQ64" s="27" t="s">
        <v>359</v>
      </c>
      <c r="AR64" s="29">
        <v>54424.605231000001</v>
      </c>
      <c r="AS64" s="29">
        <v>19358.909178000002</v>
      </c>
      <c r="AT64" s="29">
        <v>32082</v>
      </c>
      <c r="AU64" s="29">
        <v>1.6964218325229101</v>
      </c>
      <c r="AV64" s="29">
        <v>0.60341964896203482</v>
      </c>
      <c r="AW64" s="61">
        <v>58.029642857142861</v>
      </c>
      <c r="AX64" s="61">
        <v>87.569353531575331</v>
      </c>
      <c r="AY64" s="61">
        <v>26.231666666666669</v>
      </c>
      <c r="AZ64" s="61">
        <v>97.457910568933897</v>
      </c>
      <c r="BA64" s="61">
        <v>57.525146489689647</v>
      </c>
      <c r="BB64" s="61">
        <v>67.322143406079689</v>
      </c>
      <c r="BC64" s="61">
        <v>58.130294899952673</v>
      </c>
      <c r="BD64" s="15">
        <v>5</v>
      </c>
      <c r="BE64" s="15">
        <v>0</v>
      </c>
      <c r="BF64" s="15">
        <v>7</v>
      </c>
      <c r="BG64" s="29">
        <v>659.84528</v>
      </c>
      <c r="BH64" s="32">
        <v>7.1518496662118194E-2</v>
      </c>
      <c r="BI64" s="16" t="s">
        <v>360</v>
      </c>
      <c r="BJ64" s="29">
        <v>0</v>
      </c>
      <c r="BK64" s="32">
        <v>0</v>
      </c>
      <c r="BL64" s="15" t="s">
        <v>361</v>
      </c>
      <c r="BM64" s="16">
        <v>0.74516426243947642</v>
      </c>
      <c r="BN64" t="s">
        <v>377</v>
      </c>
      <c r="BO64" s="59">
        <v>1</v>
      </c>
      <c r="BP64" t="s">
        <v>2570</v>
      </c>
    </row>
    <row r="65" spans="1:68" x14ac:dyDescent="0.25">
      <c r="A65" s="15">
        <v>25843</v>
      </c>
      <c r="B65" s="15" t="s">
        <v>529</v>
      </c>
      <c r="C65" s="15" t="s">
        <v>394</v>
      </c>
      <c r="D65" s="15" t="s">
        <v>350</v>
      </c>
      <c r="E65" s="15" t="s">
        <v>395</v>
      </c>
      <c r="F65" s="15" t="s">
        <v>530</v>
      </c>
      <c r="G65" s="16">
        <v>79.72</v>
      </c>
      <c r="H65" s="16">
        <v>86.414333333333303</v>
      </c>
      <c r="I65" s="15">
        <v>91.21</v>
      </c>
      <c r="J65" s="15">
        <v>90.53</v>
      </c>
      <c r="K65" s="16">
        <v>61.026693571372277</v>
      </c>
      <c r="L65" s="16">
        <v>67.473615376793902</v>
      </c>
      <c r="M65" s="16">
        <v>62.262567369970974</v>
      </c>
      <c r="N65" s="21">
        <v>62.748600039503501</v>
      </c>
      <c r="O65" s="16" t="s">
        <v>354</v>
      </c>
      <c r="P65" s="16" t="s">
        <v>354</v>
      </c>
      <c r="Q65" s="16" t="s">
        <v>354</v>
      </c>
      <c r="R65" s="21" t="s">
        <v>354</v>
      </c>
      <c r="S65" s="16">
        <v>86.968583333333328</v>
      </c>
      <c r="T65" s="16">
        <v>63.377869089410169</v>
      </c>
      <c r="U65" s="16">
        <v>75.173226211371741</v>
      </c>
      <c r="V65" s="16">
        <v>34.25021895964003</v>
      </c>
      <c r="W65" s="19">
        <v>65.749781040359977</v>
      </c>
      <c r="X65" s="19">
        <v>2</v>
      </c>
      <c r="Y65" s="16">
        <v>0.9741882058902549</v>
      </c>
      <c r="Z65" s="16">
        <v>73.232870373838523</v>
      </c>
      <c r="AA65" s="16">
        <v>0.74544000181312486</v>
      </c>
      <c r="AB65" s="49">
        <v>1</v>
      </c>
      <c r="AC65" s="15">
        <v>0</v>
      </c>
      <c r="AD65" s="15">
        <v>0</v>
      </c>
      <c r="AE65" s="15">
        <v>0</v>
      </c>
      <c r="AF65" s="15" t="s">
        <v>464</v>
      </c>
      <c r="AG65" s="15">
        <v>5</v>
      </c>
      <c r="AH65" s="15" t="s">
        <v>465</v>
      </c>
      <c r="AI65" s="15">
        <v>0</v>
      </c>
      <c r="AJ65" s="19">
        <v>0</v>
      </c>
      <c r="AK65" s="19">
        <v>0</v>
      </c>
      <c r="AL65" s="15">
        <v>14.2</v>
      </c>
      <c r="AM65" s="16">
        <v>5.2521590251026007</v>
      </c>
      <c r="AN65" s="15">
        <v>1.288590324510962</v>
      </c>
      <c r="AO65" s="15" t="s">
        <v>358</v>
      </c>
      <c r="AP65" s="27">
        <v>0.50746391565051263</v>
      </c>
      <c r="AQ65" s="27" t="s">
        <v>359</v>
      </c>
      <c r="AR65" s="29">
        <v>59401.230435999998</v>
      </c>
      <c r="AS65" s="29">
        <v>24764.413299</v>
      </c>
      <c r="AT65" s="29">
        <v>50581</v>
      </c>
      <c r="AU65" s="29">
        <v>1.1743783324963919</v>
      </c>
      <c r="AV65" s="29">
        <v>0.48959912415729229</v>
      </c>
      <c r="AW65" s="61">
        <v>62.118506703652344</v>
      </c>
      <c r="AX65" s="61">
        <v>90.32985219954648</v>
      </c>
      <c r="AY65" s="61">
        <v>68.411666666666662</v>
      </c>
      <c r="AZ65" s="61">
        <v>85.028079037856884</v>
      </c>
      <c r="BA65" s="61">
        <v>62.173536792313179</v>
      </c>
      <c r="BB65" s="61">
        <v>76.472026151930592</v>
      </c>
      <c r="BC65" s="61">
        <v>65.192320567987636</v>
      </c>
      <c r="BD65" s="15">
        <v>36</v>
      </c>
      <c r="BE65" s="15">
        <v>1</v>
      </c>
      <c r="BF65" s="15">
        <v>6</v>
      </c>
      <c r="BG65" s="29">
        <v>309.53485499999999</v>
      </c>
      <c r="BH65" s="32">
        <v>3.0307295179496756E-2</v>
      </c>
      <c r="BI65" s="16" t="s">
        <v>360</v>
      </c>
      <c r="BJ65" s="29">
        <v>0</v>
      </c>
      <c r="BK65" s="32">
        <v>0</v>
      </c>
      <c r="BL65" s="15" t="s">
        <v>361</v>
      </c>
      <c r="BM65" s="16">
        <v>0.77186423217075262</v>
      </c>
      <c r="BN65" t="s">
        <v>362</v>
      </c>
      <c r="BO65" s="59">
        <v>4</v>
      </c>
      <c r="BP65" t="s">
        <v>2569</v>
      </c>
    </row>
    <row r="66" spans="1:68" x14ac:dyDescent="0.25">
      <c r="A66" s="15">
        <v>23162</v>
      </c>
      <c r="B66" s="15" t="s">
        <v>531</v>
      </c>
      <c r="C66" s="15" t="s">
        <v>513</v>
      </c>
      <c r="D66" s="15" t="s">
        <v>350</v>
      </c>
      <c r="E66" s="15" t="s">
        <v>514</v>
      </c>
      <c r="F66" s="15" t="s">
        <v>532</v>
      </c>
      <c r="G66" s="16">
        <v>69.19</v>
      </c>
      <c r="H66" s="16">
        <v>68.2177333333333</v>
      </c>
      <c r="I66" s="15">
        <v>47.5</v>
      </c>
      <c r="J66" s="15">
        <v>45.74</v>
      </c>
      <c r="K66" s="16">
        <v>65.194728699945713</v>
      </c>
      <c r="L66" s="16">
        <v>61.258916053052829</v>
      </c>
      <c r="M66" s="16">
        <v>71.013728149304512</v>
      </c>
      <c r="N66" s="21">
        <v>53.939946835500955</v>
      </c>
      <c r="O66" s="16" t="s">
        <v>354</v>
      </c>
      <c r="P66" s="16" t="s">
        <v>354</v>
      </c>
      <c r="Q66" s="16" t="s">
        <v>353</v>
      </c>
      <c r="R66" s="21" t="s">
        <v>372</v>
      </c>
      <c r="S66" s="16">
        <v>57.661933333333323</v>
      </c>
      <c r="T66" s="16">
        <v>62.851829934451004</v>
      </c>
      <c r="U66" s="16">
        <v>60.256881633892164</v>
      </c>
      <c r="V66" s="16">
        <v>34.021490550996937</v>
      </c>
      <c r="W66" s="19">
        <v>65.97850944900307</v>
      </c>
      <c r="X66" s="19">
        <v>2</v>
      </c>
      <c r="Y66" s="16">
        <v>0.9741882058902549</v>
      </c>
      <c r="Z66" s="16">
        <v>58.701543411462858</v>
      </c>
      <c r="AA66" s="16">
        <v>0.56366841897623332</v>
      </c>
      <c r="AB66" s="49">
        <v>2</v>
      </c>
      <c r="AC66" s="15">
        <v>0</v>
      </c>
      <c r="AD66" s="15">
        <v>1</v>
      </c>
      <c r="AE66" s="15">
        <v>0</v>
      </c>
      <c r="AF66" s="15" t="s">
        <v>464</v>
      </c>
      <c r="AG66" s="15">
        <v>5</v>
      </c>
      <c r="AH66" s="15" t="s">
        <v>465</v>
      </c>
      <c r="AI66" s="15">
        <v>1</v>
      </c>
      <c r="AJ66" s="19">
        <v>0</v>
      </c>
      <c r="AK66" s="19">
        <v>1</v>
      </c>
      <c r="AL66" s="15">
        <v>34.4</v>
      </c>
      <c r="AM66" s="16">
        <v>25.190037955597152</v>
      </c>
      <c r="AN66" s="15">
        <v>4.0136666666666665</v>
      </c>
      <c r="AO66" s="15" t="s">
        <v>358</v>
      </c>
      <c r="AP66" s="27">
        <v>4.4606242952501134</v>
      </c>
      <c r="AQ66" s="27" t="s">
        <v>359</v>
      </c>
      <c r="AR66" s="29">
        <v>171780.32787099999</v>
      </c>
      <c r="AS66" s="29">
        <v>19158.096849000001</v>
      </c>
      <c r="AT66" s="29">
        <v>113128</v>
      </c>
      <c r="AU66" s="29">
        <v>1.5184598673272751</v>
      </c>
      <c r="AV66" s="29">
        <v>0.16934885129234142</v>
      </c>
      <c r="AW66" s="61">
        <v>54.029941431117898</v>
      </c>
      <c r="AX66" s="61">
        <v>86.306355490530308</v>
      </c>
      <c r="AY66" s="61">
        <v>67.436666666666667</v>
      </c>
      <c r="AZ66" s="61">
        <v>91.434141738246524</v>
      </c>
      <c r="BA66" s="61">
        <v>44.077925190753859</v>
      </c>
      <c r="BB66" s="61">
        <v>74.801776331640355</v>
      </c>
      <c r="BC66" s="61">
        <v>45.983508899942443</v>
      </c>
      <c r="BD66" s="15">
        <v>56</v>
      </c>
      <c r="BE66" s="15">
        <v>0</v>
      </c>
      <c r="BF66" s="15">
        <v>5</v>
      </c>
      <c r="BG66" s="29">
        <v>711.36548300000004</v>
      </c>
      <c r="BH66" s="32">
        <v>2.4470743536112671E-2</v>
      </c>
      <c r="BI66" s="16" t="s">
        <v>360</v>
      </c>
      <c r="BJ66" s="29">
        <v>0</v>
      </c>
      <c r="BK66" s="32">
        <v>0</v>
      </c>
      <c r="BL66" s="15" t="s">
        <v>361</v>
      </c>
      <c r="BM66" s="16">
        <v>0.68188283515288706</v>
      </c>
      <c r="BN66" t="s">
        <v>377</v>
      </c>
      <c r="BO66" s="59">
        <v>0</v>
      </c>
      <c r="BP66" t="s">
        <v>2570</v>
      </c>
    </row>
    <row r="67" spans="1:68" x14ac:dyDescent="0.25">
      <c r="A67" s="15">
        <v>25295</v>
      </c>
      <c r="B67" s="15" t="s">
        <v>533</v>
      </c>
      <c r="C67" s="15" t="s">
        <v>394</v>
      </c>
      <c r="D67" s="15" t="s">
        <v>350</v>
      </c>
      <c r="E67" s="15" t="s">
        <v>395</v>
      </c>
      <c r="F67" s="15" t="s">
        <v>534</v>
      </c>
      <c r="G67" s="16">
        <v>63.52</v>
      </c>
      <c r="H67" s="16">
        <v>71.590800000000002</v>
      </c>
      <c r="I67" s="15">
        <v>85.79</v>
      </c>
      <c r="J67" s="15">
        <v>49.43</v>
      </c>
      <c r="K67" s="16">
        <v>58.335975016805236</v>
      </c>
      <c r="L67" s="16">
        <v>57.018038062873629</v>
      </c>
      <c r="M67" s="16">
        <v>64.443756893948304</v>
      </c>
      <c r="N67" s="21">
        <v>64.888026338788791</v>
      </c>
      <c r="O67" s="16" t="s">
        <v>372</v>
      </c>
      <c r="P67" s="16" t="s">
        <v>372</v>
      </c>
      <c r="Q67" s="16" t="s">
        <v>354</v>
      </c>
      <c r="R67" s="21" t="s">
        <v>354</v>
      </c>
      <c r="S67" s="16">
        <v>67.582700000000003</v>
      </c>
      <c r="T67" s="16">
        <v>61.17144907810399</v>
      </c>
      <c r="U67" s="16">
        <v>64.377074539051989</v>
      </c>
      <c r="V67" s="16">
        <v>34.425226382640261</v>
      </c>
      <c r="W67" s="19">
        <v>65.574773617359739</v>
      </c>
      <c r="X67" s="19">
        <v>2</v>
      </c>
      <c r="Y67" s="16">
        <v>0.9741882058902549</v>
      </c>
      <c r="Z67" s="16">
        <v>62.715386745662265</v>
      </c>
      <c r="AA67" s="16">
        <v>0.61387736809738458</v>
      </c>
      <c r="AB67" s="49">
        <v>2</v>
      </c>
      <c r="AC67" s="15">
        <v>0</v>
      </c>
      <c r="AD67" s="15">
        <v>0</v>
      </c>
      <c r="AE67" s="15">
        <v>0</v>
      </c>
      <c r="AF67" s="15" t="s">
        <v>356</v>
      </c>
      <c r="AG67" s="15">
        <v>6</v>
      </c>
      <c r="AH67" s="15" t="s">
        <v>357</v>
      </c>
      <c r="AI67" s="15">
        <v>1</v>
      </c>
      <c r="AJ67" s="19">
        <v>0</v>
      </c>
      <c r="AK67" s="19">
        <v>0</v>
      </c>
      <c r="AL67" s="15">
        <v>11.1</v>
      </c>
      <c r="AM67" s="16">
        <v>4.7647732064333477</v>
      </c>
      <c r="AN67" s="15">
        <v>10.142645232254798</v>
      </c>
      <c r="AO67" s="15" t="s">
        <v>417</v>
      </c>
      <c r="AP67" s="27">
        <v>2.0472480539887723</v>
      </c>
      <c r="AQ67" s="27" t="s">
        <v>359</v>
      </c>
      <c r="AR67" s="29">
        <v>36940.800249</v>
      </c>
      <c r="AS67" s="29">
        <v>18080.606976999999</v>
      </c>
      <c r="AT67" s="29">
        <v>20142</v>
      </c>
      <c r="AU67" s="29">
        <v>1.8340184812332441</v>
      </c>
      <c r="AV67" s="29">
        <v>0.89765698426174156</v>
      </c>
      <c r="AW67" s="61">
        <v>57.800973084886117</v>
      </c>
      <c r="AX67" s="61">
        <v>80.6303064114785</v>
      </c>
      <c r="AY67" s="61">
        <v>67.143333333333331</v>
      </c>
      <c r="AZ67" s="61">
        <v>86.148828058451016</v>
      </c>
      <c r="BA67" s="61">
        <v>66.752557548018999</v>
      </c>
      <c r="BB67" s="61">
        <v>72.930860222037239</v>
      </c>
      <c r="BC67" s="61">
        <v>68.283774901187684</v>
      </c>
      <c r="BD67" s="15">
        <v>96</v>
      </c>
      <c r="BE67" s="15">
        <v>0</v>
      </c>
      <c r="BF67" s="15">
        <v>6</v>
      </c>
      <c r="BG67" s="29">
        <v>952.57196999999996</v>
      </c>
      <c r="BH67" s="32">
        <v>0.2215382988420786</v>
      </c>
      <c r="BI67" s="16" t="s">
        <v>360</v>
      </c>
      <c r="BJ67" s="29">
        <v>0</v>
      </c>
      <c r="BK67" s="32">
        <v>0</v>
      </c>
      <c r="BL67" s="15" t="s">
        <v>361</v>
      </c>
      <c r="BM67" s="16">
        <v>0.67970135689676903</v>
      </c>
      <c r="BN67" t="s">
        <v>377</v>
      </c>
      <c r="BO67" s="59">
        <v>2</v>
      </c>
      <c r="BP67" t="s">
        <v>2570</v>
      </c>
    </row>
    <row r="68" spans="1:68" x14ac:dyDescent="0.25">
      <c r="A68" s="15">
        <v>63401</v>
      </c>
      <c r="B68" s="15" t="s">
        <v>535</v>
      </c>
      <c r="C68" s="15" t="s">
        <v>411</v>
      </c>
      <c r="D68" s="15" t="s">
        <v>350</v>
      </c>
      <c r="E68" s="15" t="s">
        <v>412</v>
      </c>
      <c r="F68" s="15" t="s">
        <v>536</v>
      </c>
      <c r="G68" s="16">
        <v>70.73</v>
      </c>
      <c r="H68" s="16">
        <v>71.642099999999999</v>
      </c>
      <c r="I68" s="15">
        <v>70.55</v>
      </c>
      <c r="J68" s="15">
        <v>67.8</v>
      </c>
      <c r="K68" s="16">
        <v>55.109433574882047</v>
      </c>
      <c r="L68" s="16">
        <v>50.336469226468367</v>
      </c>
      <c r="M68" s="16">
        <v>52.475237760317285</v>
      </c>
      <c r="N68" s="21">
        <v>13.864202829387549</v>
      </c>
      <c r="O68" s="16" t="s">
        <v>372</v>
      </c>
      <c r="P68" s="16" t="s">
        <v>372</v>
      </c>
      <c r="Q68" s="16" t="s">
        <v>372</v>
      </c>
      <c r="R68" s="21" t="s">
        <v>476</v>
      </c>
      <c r="S68" s="16">
        <v>70.180525000000003</v>
      </c>
      <c r="T68" s="16">
        <v>42.946335847763812</v>
      </c>
      <c r="U68" s="16">
        <v>56.563430423881911</v>
      </c>
      <c r="V68" s="16">
        <v>34.217749429357127</v>
      </c>
      <c r="W68" s="19">
        <v>65.782250570642873</v>
      </c>
      <c r="X68" s="19">
        <v>2</v>
      </c>
      <c r="Y68" s="16">
        <v>0.9741882058902549</v>
      </c>
      <c r="Z68" s="16">
        <v>55.103426803639778</v>
      </c>
      <c r="AA68" s="16">
        <v>0.5186597729847745</v>
      </c>
      <c r="AB68" s="49">
        <v>2</v>
      </c>
      <c r="AC68" s="15">
        <v>0</v>
      </c>
      <c r="AD68" s="15">
        <v>0</v>
      </c>
      <c r="AE68" s="15">
        <v>0</v>
      </c>
      <c r="AF68" s="15" t="s">
        <v>356</v>
      </c>
      <c r="AG68" s="15">
        <v>6</v>
      </c>
      <c r="AH68" s="15" t="s">
        <v>357</v>
      </c>
      <c r="AI68" s="15">
        <v>0</v>
      </c>
      <c r="AJ68" s="19">
        <v>0</v>
      </c>
      <c r="AK68" s="19">
        <v>0</v>
      </c>
      <c r="AL68" s="15">
        <v>27.4</v>
      </c>
      <c r="AM68" s="16">
        <v>10.227447600874088</v>
      </c>
      <c r="AN68" s="15">
        <v>6.6455147058823538</v>
      </c>
      <c r="AO68" s="15" t="s">
        <v>417</v>
      </c>
      <c r="AP68" s="27">
        <v>2.8921856576792577</v>
      </c>
      <c r="AQ68" s="27" t="s">
        <v>359</v>
      </c>
      <c r="AR68" s="29">
        <v>0</v>
      </c>
      <c r="AS68" s="29">
        <v>0</v>
      </c>
      <c r="AT68" s="29">
        <v>35010</v>
      </c>
      <c r="AU68" s="29">
        <v>0</v>
      </c>
      <c r="AV68" s="29">
        <v>0</v>
      </c>
      <c r="AW68" s="61">
        <v>54.417987271280829</v>
      </c>
      <c r="AX68" s="61">
        <v>94.271221505399609</v>
      </c>
      <c r="AY68" s="61">
        <v>62.500444170265268</v>
      </c>
      <c r="AZ68" s="61">
        <v>85.184852680155572</v>
      </c>
      <c r="BA68" s="61">
        <v>37.047222222222217</v>
      </c>
      <c r="BB68" s="61">
        <v>74.093626406775314</v>
      </c>
      <c r="BC68" s="61">
        <v>37.074136243809718</v>
      </c>
      <c r="BD68" s="15">
        <v>16</v>
      </c>
      <c r="BE68" s="15">
        <v>0</v>
      </c>
      <c r="BF68" s="15">
        <v>6</v>
      </c>
      <c r="BG68" s="29">
        <v>2939.9938400000001</v>
      </c>
      <c r="BH68" s="32">
        <v>0.32899758150237796</v>
      </c>
      <c r="BI68" s="16" t="s">
        <v>391</v>
      </c>
      <c r="BJ68" s="29">
        <v>0</v>
      </c>
      <c r="BK68" s="32">
        <v>0</v>
      </c>
      <c r="BL68" s="15" t="s">
        <v>361</v>
      </c>
      <c r="BM68" s="16">
        <v>0.30620264672098574</v>
      </c>
      <c r="BN68" t="s">
        <v>537</v>
      </c>
      <c r="BO68" s="59">
        <v>1</v>
      </c>
      <c r="BP68" t="s">
        <v>2570</v>
      </c>
    </row>
    <row r="69" spans="1:68" x14ac:dyDescent="0.25">
      <c r="A69" s="15">
        <v>68547</v>
      </c>
      <c r="B69" s="15" t="s">
        <v>538</v>
      </c>
      <c r="C69" s="15" t="s">
        <v>398</v>
      </c>
      <c r="D69" s="15" t="s">
        <v>350</v>
      </c>
      <c r="E69" s="15" t="s">
        <v>399</v>
      </c>
      <c r="F69" s="15" t="s">
        <v>539</v>
      </c>
      <c r="G69" s="16">
        <v>62.65</v>
      </c>
      <c r="H69" s="16">
        <v>71.256699999999995</v>
      </c>
      <c r="I69" s="15">
        <v>73.36</v>
      </c>
      <c r="J69" s="15">
        <v>67.400000000000006</v>
      </c>
      <c r="K69" s="16">
        <v>55.885469732949844</v>
      </c>
      <c r="L69" s="16">
        <v>61.188819014925102</v>
      </c>
      <c r="M69" s="16">
        <v>63.04297927249354</v>
      </c>
      <c r="N69" s="21">
        <v>64.360882417693702</v>
      </c>
      <c r="O69" s="16" t="s">
        <v>372</v>
      </c>
      <c r="P69" s="16" t="s">
        <v>354</v>
      </c>
      <c r="Q69" s="16" t="s">
        <v>354</v>
      </c>
      <c r="R69" s="21" t="s">
        <v>354</v>
      </c>
      <c r="S69" s="16">
        <v>68.666674999999998</v>
      </c>
      <c r="T69" s="16">
        <v>61.119537609515547</v>
      </c>
      <c r="U69" s="16">
        <v>64.893106304757765</v>
      </c>
      <c r="V69" s="16">
        <v>34.298132331055889</v>
      </c>
      <c r="W69" s="19">
        <v>65.701867668944118</v>
      </c>
      <c r="X69" s="19">
        <v>2</v>
      </c>
      <c r="Y69" s="16">
        <v>0.9741882058902549</v>
      </c>
      <c r="Z69" s="16">
        <v>63.218098805677556</v>
      </c>
      <c r="AA69" s="16">
        <v>0.62016576605971596</v>
      </c>
      <c r="AB69" s="49">
        <v>2</v>
      </c>
      <c r="AC69" s="15">
        <v>0</v>
      </c>
      <c r="AD69" s="15">
        <v>1</v>
      </c>
      <c r="AE69" s="15">
        <v>0</v>
      </c>
      <c r="AF69" s="15" t="s">
        <v>356</v>
      </c>
      <c r="AG69" s="15">
        <v>2</v>
      </c>
      <c r="AH69" s="15" t="s">
        <v>357</v>
      </c>
      <c r="AI69" s="15">
        <v>1</v>
      </c>
      <c r="AJ69" s="19">
        <v>1</v>
      </c>
      <c r="AK69" s="19">
        <v>0</v>
      </c>
      <c r="AL69" s="15">
        <v>16.2</v>
      </c>
      <c r="AM69" s="16">
        <v>5.5521511553683132</v>
      </c>
      <c r="AN69" s="15">
        <v>0.8672869020747872</v>
      </c>
      <c r="AO69" s="15" t="s">
        <v>358</v>
      </c>
      <c r="AP69" s="27">
        <v>1.5868885477871686</v>
      </c>
      <c r="AQ69" s="27" t="s">
        <v>359</v>
      </c>
      <c r="AR69" s="29">
        <v>350809.52809400001</v>
      </c>
      <c r="AS69" s="29">
        <v>111968.120612</v>
      </c>
      <c r="AT69" s="29">
        <v>190712</v>
      </c>
      <c r="AU69" s="29">
        <v>1.8394727552225345</v>
      </c>
      <c r="AV69" s="29">
        <v>0.58710579623725823</v>
      </c>
      <c r="AW69" s="61">
        <v>62.903907481778973</v>
      </c>
      <c r="AX69" s="61">
        <v>86.852996569698206</v>
      </c>
      <c r="AY69" s="61">
        <v>63.106666666666662</v>
      </c>
      <c r="AZ69" s="61">
        <v>84.404419309998772</v>
      </c>
      <c r="BA69" s="61">
        <v>70.903331343547251</v>
      </c>
      <c r="BB69" s="61">
        <v>74.316997507035651</v>
      </c>
      <c r="BC69" s="61">
        <v>72.348418967484534</v>
      </c>
      <c r="BD69" s="15">
        <v>39</v>
      </c>
      <c r="BE69" s="15">
        <v>0</v>
      </c>
      <c r="BF69" s="15">
        <v>6</v>
      </c>
      <c r="BG69" s="29">
        <v>19458.755647000002</v>
      </c>
      <c r="BH69" s="32">
        <v>0.40223099179116445</v>
      </c>
      <c r="BI69" s="16" t="s">
        <v>391</v>
      </c>
      <c r="BJ69" s="29">
        <v>0</v>
      </c>
      <c r="BK69" s="32">
        <v>0</v>
      </c>
      <c r="BL69" s="15" t="s">
        <v>361</v>
      </c>
      <c r="BM69" s="16">
        <v>0.82258337290990902</v>
      </c>
      <c r="BN69" t="s">
        <v>362</v>
      </c>
      <c r="BO69" s="59">
        <v>4</v>
      </c>
      <c r="BP69" t="s">
        <v>2569</v>
      </c>
    </row>
    <row r="70" spans="1:68" x14ac:dyDescent="0.25">
      <c r="A70" s="15">
        <v>15238</v>
      </c>
      <c r="B70" s="15" t="s">
        <v>540</v>
      </c>
      <c r="C70" s="15" t="s">
        <v>439</v>
      </c>
      <c r="D70" s="15" t="s">
        <v>350</v>
      </c>
      <c r="E70" s="15" t="s">
        <v>440</v>
      </c>
      <c r="F70" s="15" t="s">
        <v>541</v>
      </c>
      <c r="G70" s="16">
        <v>58.9</v>
      </c>
      <c r="H70" s="16">
        <v>56.996833333333299</v>
      </c>
      <c r="I70" s="15">
        <v>55.61</v>
      </c>
      <c r="J70" s="15">
        <v>54.78</v>
      </c>
      <c r="K70" s="16">
        <v>59.663664662225791</v>
      </c>
      <c r="L70" s="16">
        <v>57.092778535663491</v>
      </c>
      <c r="M70" s="16">
        <v>57.291450525943326</v>
      </c>
      <c r="N70" s="21">
        <v>57.692940917302835</v>
      </c>
      <c r="O70" s="16" t="s">
        <v>372</v>
      </c>
      <c r="P70" s="16" t="s">
        <v>372</v>
      </c>
      <c r="Q70" s="16" t="s">
        <v>372</v>
      </c>
      <c r="R70" s="21" t="s">
        <v>372</v>
      </c>
      <c r="S70" s="16">
        <v>56.571708333333326</v>
      </c>
      <c r="T70" s="16">
        <v>57.935208660283863</v>
      </c>
      <c r="U70" s="16">
        <v>57.253458496808591</v>
      </c>
      <c r="V70" s="16">
        <v>34.38348720677434</v>
      </c>
      <c r="W70" s="19">
        <v>65.616512793225667</v>
      </c>
      <c r="X70" s="19">
        <v>2</v>
      </c>
      <c r="Y70" s="16" t="s">
        <v>2655</v>
      </c>
      <c r="Z70" s="16" t="s">
        <v>505</v>
      </c>
      <c r="AA70" s="16" t="s">
        <v>505</v>
      </c>
      <c r="AB70" s="49" t="s">
        <v>414</v>
      </c>
      <c r="AC70" s="15">
        <v>0</v>
      </c>
      <c r="AD70" s="15">
        <v>1</v>
      </c>
      <c r="AE70" s="15">
        <v>0</v>
      </c>
      <c r="AF70" s="15" t="s">
        <v>356</v>
      </c>
      <c r="AG70" s="15">
        <v>3</v>
      </c>
      <c r="AH70" s="15" t="s">
        <v>367</v>
      </c>
      <c r="AI70" s="15">
        <v>0</v>
      </c>
      <c r="AJ70" s="19">
        <v>1</v>
      </c>
      <c r="AK70" s="19">
        <v>0</v>
      </c>
      <c r="AL70" s="15">
        <v>10.5</v>
      </c>
      <c r="AM70" s="16">
        <v>3.382817786991271</v>
      </c>
      <c r="AN70" s="15">
        <v>3.395994082990184</v>
      </c>
      <c r="AO70" s="15" t="s">
        <v>358</v>
      </c>
      <c r="AP70" s="27">
        <v>0.802517472740508</v>
      </c>
      <c r="AQ70" s="27" t="s">
        <v>359</v>
      </c>
      <c r="AR70" s="29">
        <v>231368.371472</v>
      </c>
      <c r="AS70" s="29">
        <v>61966.111363000004</v>
      </c>
      <c r="AT70" s="29">
        <v>131591</v>
      </c>
      <c r="AU70" s="29">
        <v>1.7582385685343223</v>
      </c>
      <c r="AV70" s="29">
        <v>0.4708993119818225</v>
      </c>
      <c r="AW70" s="61">
        <v>68.268926611796985</v>
      </c>
      <c r="AX70" s="61">
        <v>92.076189855795903</v>
      </c>
      <c r="AY70" s="61">
        <v>71.84</v>
      </c>
      <c r="AZ70" s="61">
        <v>81.268283051834359</v>
      </c>
      <c r="BA70" s="61">
        <v>59.668301889328447</v>
      </c>
      <c r="BB70" s="61">
        <v>78.363349879856813</v>
      </c>
      <c r="BC70" s="61">
        <v>62.025047033618407</v>
      </c>
      <c r="BD70" s="15">
        <v>21</v>
      </c>
      <c r="BE70" s="15">
        <v>1</v>
      </c>
      <c r="BF70" s="15">
        <v>4</v>
      </c>
      <c r="BG70" s="29">
        <v>13631.248799999999</v>
      </c>
      <c r="BH70" s="32">
        <v>0.58358431956926082</v>
      </c>
      <c r="BI70" s="16" t="s">
        <v>386</v>
      </c>
      <c r="BJ70" s="29">
        <v>0</v>
      </c>
      <c r="BK70" s="32">
        <v>0</v>
      </c>
      <c r="BL70" s="15" t="s">
        <v>361</v>
      </c>
      <c r="BM70" s="16">
        <v>0.78543855738043356</v>
      </c>
      <c r="BN70" t="s">
        <v>362</v>
      </c>
      <c r="BO70" s="59">
        <v>2</v>
      </c>
      <c r="BP70" t="s">
        <v>2570</v>
      </c>
    </row>
    <row r="71" spans="1:68" x14ac:dyDescent="0.25">
      <c r="A71" s="15">
        <v>73001</v>
      </c>
      <c r="B71" s="15" t="s">
        <v>542</v>
      </c>
      <c r="C71" s="15" t="s">
        <v>543</v>
      </c>
      <c r="D71" s="15" t="s">
        <v>350</v>
      </c>
      <c r="E71" s="15" t="s">
        <v>544</v>
      </c>
      <c r="F71" s="15" t="s">
        <v>545</v>
      </c>
      <c r="G71" s="16">
        <v>97.411200613732305</v>
      </c>
      <c r="H71" s="16">
        <v>98.213133742488196</v>
      </c>
      <c r="I71" s="15">
        <v>86.44</v>
      </c>
      <c r="J71" s="15">
        <v>85.44</v>
      </c>
      <c r="K71" s="16">
        <v>60.25259351209575</v>
      </c>
      <c r="L71" s="16">
        <v>49.048113175611228</v>
      </c>
      <c r="M71" s="16">
        <v>56.058816399255477</v>
      </c>
      <c r="N71" s="21">
        <v>59.66103266941839</v>
      </c>
      <c r="O71" s="16" t="s">
        <v>354</v>
      </c>
      <c r="P71" s="16" t="s">
        <v>372</v>
      </c>
      <c r="Q71" s="16" t="s">
        <v>372</v>
      </c>
      <c r="R71" s="21" t="s">
        <v>372</v>
      </c>
      <c r="S71" s="16">
        <v>91.876083589055128</v>
      </c>
      <c r="T71" s="16">
        <v>56.255138939095204</v>
      </c>
      <c r="U71" s="16">
        <v>74.065611264075159</v>
      </c>
      <c r="V71" s="16">
        <v>34.764195899002821</v>
      </c>
      <c r="W71" s="19">
        <v>65.235804100997171</v>
      </c>
      <c r="X71" s="19">
        <v>2</v>
      </c>
      <c r="Y71" s="16">
        <v>0.9741882058902549</v>
      </c>
      <c r="Z71" s="16">
        <v>72.15384495551443</v>
      </c>
      <c r="AA71" s="16">
        <v>0.73194253122989161</v>
      </c>
      <c r="AB71" s="49">
        <v>1</v>
      </c>
      <c r="AC71" s="15">
        <v>1</v>
      </c>
      <c r="AD71" s="15">
        <v>0</v>
      </c>
      <c r="AE71" s="15">
        <v>0</v>
      </c>
      <c r="AF71" s="15" t="s">
        <v>356</v>
      </c>
      <c r="AG71" s="15">
        <v>1</v>
      </c>
      <c r="AH71" s="15" t="s">
        <v>437</v>
      </c>
      <c r="AI71" s="15">
        <v>1</v>
      </c>
      <c r="AJ71" s="19">
        <v>1</v>
      </c>
      <c r="AK71" s="19">
        <v>1</v>
      </c>
      <c r="AL71" s="15">
        <v>14.8</v>
      </c>
      <c r="AM71" s="16">
        <v>5.4248581647131209</v>
      </c>
      <c r="AN71" s="15">
        <v>2.4060754401426339</v>
      </c>
      <c r="AO71" s="15" t="s">
        <v>358</v>
      </c>
      <c r="AP71" s="27">
        <v>1.4073579517103467</v>
      </c>
      <c r="AQ71" s="27" t="s">
        <v>359</v>
      </c>
      <c r="AR71" s="29">
        <v>1108366.078859</v>
      </c>
      <c r="AS71" s="29">
        <v>302905.94145599997</v>
      </c>
      <c r="AT71" s="29">
        <v>542046</v>
      </c>
      <c r="AU71" s="29">
        <v>2.0447823226423587</v>
      </c>
      <c r="AV71" s="29">
        <v>0.55881962316113387</v>
      </c>
      <c r="AW71" s="61">
        <v>66.676709824121772</v>
      </c>
      <c r="AX71" s="61">
        <v>95.743997833138707</v>
      </c>
      <c r="AY71" s="61">
        <v>43.176666666666669</v>
      </c>
      <c r="AZ71" s="61">
        <v>67.808715549323708</v>
      </c>
      <c r="BA71" s="61">
        <v>63.023662976888978</v>
      </c>
      <c r="BB71" s="61">
        <v>68.351522468312709</v>
      </c>
      <c r="BC71" s="61">
        <v>62.709775269087118</v>
      </c>
      <c r="BD71" s="15">
        <v>18</v>
      </c>
      <c r="BE71" s="15">
        <v>1</v>
      </c>
      <c r="BF71" s="15">
        <v>3</v>
      </c>
      <c r="BG71" s="29">
        <v>86423.295316999996</v>
      </c>
      <c r="BH71" s="32">
        <v>0.62780342183748805</v>
      </c>
      <c r="BI71" s="16" t="s">
        <v>386</v>
      </c>
      <c r="BJ71" s="29">
        <v>0</v>
      </c>
      <c r="BK71" s="32">
        <v>0</v>
      </c>
      <c r="BL71" s="15" t="s">
        <v>361</v>
      </c>
      <c r="BM71" s="16">
        <v>0.76971764042797708</v>
      </c>
      <c r="BN71" t="s">
        <v>362</v>
      </c>
      <c r="BO71" s="59">
        <v>3</v>
      </c>
      <c r="BP71" t="s">
        <v>2569</v>
      </c>
    </row>
    <row r="72" spans="1:68" x14ac:dyDescent="0.25">
      <c r="A72" s="15">
        <v>70221</v>
      </c>
      <c r="B72" s="15" t="s">
        <v>546</v>
      </c>
      <c r="C72" s="15" t="s">
        <v>434</v>
      </c>
      <c r="D72" s="15" t="s">
        <v>350</v>
      </c>
      <c r="E72" s="15" t="s">
        <v>435</v>
      </c>
      <c r="F72" s="15" t="s">
        <v>547</v>
      </c>
      <c r="G72" s="16">
        <v>60.34</v>
      </c>
      <c r="H72" s="16">
        <v>65.873900000000006</v>
      </c>
      <c r="I72" s="15">
        <v>74.25</v>
      </c>
      <c r="J72" s="15">
        <v>67.94</v>
      </c>
      <c r="K72" s="16">
        <v>61.149819288184872</v>
      </c>
      <c r="L72" s="16">
        <v>53.85517970048879</v>
      </c>
      <c r="M72" s="16">
        <v>62.701503405177775</v>
      </c>
      <c r="N72" s="21">
        <v>72.661851348855421</v>
      </c>
      <c r="O72" s="16" t="s">
        <v>354</v>
      </c>
      <c r="P72" s="16" t="s">
        <v>372</v>
      </c>
      <c r="Q72" s="16" t="s">
        <v>354</v>
      </c>
      <c r="R72" s="21" t="s">
        <v>353</v>
      </c>
      <c r="S72" s="16">
        <v>67.100975000000005</v>
      </c>
      <c r="T72" s="16">
        <v>62.592088435676715</v>
      </c>
      <c r="U72" s="16">
        <v>64.84653171783836</v>
      </c>
      <c r="V72" s="16">
        <v>34.623935846919721</v>
      </c>
      <c r="W72" s="19">
        <v>65.376064153080279</v>
      </c>
      <c r="X72" s="19">
        <v>2</v>
      </c>
      <c r="Y72" s="16">
        <v>0.9741882058902549</v>
      </c>
      <c r="Z72" s="16">
        <v>63.17272639240646</v>
      </c>
      <c r="AA72" s="16">
        <v>0.61959820499672624</v>
      </c>
      <c r="AB72" s="49">
        <v>2</v>
      </c>
      <c r="AC72" s="15">
        <v>0</v>
      </c>
      <c r="AD72" s="15">
        <v>1</v>
      </c>
      <c r="AE72" s="15">
        <v>0</v>
      </c>
      <c r="AF72" s="15" t="s">
        <v>464</v>
      </c>
      <c r="AG72" s="15">
        <v>4</v>
      </c>
      <c r="AH72" s="15" t="s">
        <v>465</v>
      </c>
      <c r="AI72" s="15">
        <v>0</v>
      </c>
      <c r="AJ72" s="19">
        <v>0</v>
      </c>
      <c r="AK72" s="19">
        <v>0</v>
      </c>
      <c r="AL72" s="15">
        <v>45</v>
      </c>
      <c r="AM72" s="16">
        <v>28.206992267530236</v>
      </c>
      <c r="AN72" s="15">
        <v>7.7777777777777777</v>
      </c>
      <c r="AO72" s="15" t="s">
        <v>417</v>
      </c>
      <c r="AP72" s="27">
        <v>4.9690085839180984</v>
      </c>
      <c r="AQ72" s="27" t="s">
        <v>359</v>
      </c>
      <c r="AR72" s="29">
        <v>144418.11310300001</v>
      </c>
      <c r="AS72" s="29">
        <v>115091.252054</v>
      </c>
      <c r="AT72" s="29">
        <v>21190</v>
      </c>
      <c r="AU72" s="29">
        <v>6.8153899529495048</v>
      </c>
      <c r="AV72" s="29">
        <v>5.4313946226521939</v>
      </c>
      <c r="AW72" s="61">
        <v>62.841160058737152</v>
      </c>
      <c r="AX72" s="61">
        <v>85.807770961145195</v>
      </c>
      <c r="AY72" s="61">
        <v>56.578581560283688</v>
      </c>
      <c r="AZ72" s="61">
        <v>80.683340097638307</v>
      </c>
      <c r="BA72" s="61">
        <v>71.328576062892225</v>
      </c>
      <c r="BB72" s="61">
        <v>71.477713169451079</v>
      </c>
      <c r="BC72" s="61">
        <v>71.206355512929633</v>
      </c>
      <c r="BD72" s="15">
        <v>43</v>
      </c>
      <c r="BE72" s="15">
        <v>0</v>
      </c>
      <c r="BF72" s="15">
        <v>6</v>
      </c>
      <c r="BG72" s="29">
        <v>1581.999397</v>
      </c>
      <c r="BH72" s="32">
        <v>0.27979323066507006</v>
      </c>
      <c r="BI72" s="16" t="s">
        <v>360</v>
      </c>
      <c r="BJ72" s="29">
        <v>130.69286600000001</v>
      </c>
      <c r="BK72" s="32">
        <v>2.3114407800888113E-2</v>
      </c>
      <c r="BL72" s="15" t="s">
        <v>392</v>
      </c>
      <c r="BM72" s="16">
        <v>0.77597858118836849</v>
      </c>
      <c r="BN72" t="s">
        <v>362</v>
      </c>
      <c r="BO72" s="59">
        <v>4</v>
      </c>
      <c r="BP72" t="s">
        <v>2569</v>
      </c>
    </row>
    <row r="73" spans="1:68" x14ac:dyDescent="0.25">
      <c r="A73" s="15">
        <v>68307</v>
      </c>
      <c r="B73" s="15" t="s">
        <v>548</v>
      </c>
      <c r="C73" s="15" t="s">
        <v>398</v>
      </c>
      <c r="D73" s="15" t="s">
        <v>350</v>
      </c>
      <c r="E73" s="15" t="s">
        <v>399</v>
      </c>
      <c r="F73" s="15" t="s">
        <v>549</v>
      </c>
      <c r="G73" s="16">
        <v>75.62</v>
      </c>
      <c r="H73" s="16">
        <v>75.634133333333295</v>
      </c>
      <c r="I73" s="15">
        <v>59.94</v>
      </c>
      <c r="J73" s="15">
        <v>62.95</v>
      </c>
      <c r="K73" s="16">
        <v>44.789172391146643</v>
      </c>
      <c r="L73" s="16">
        <v>48.076813222393483</v>
      </c>
      <c r="M73" s="16">
        <v>50.952739505402675</v>
      </c>
      <c r="N73" s="21">
        <v>59.421512703002691</v>
      </c>
      <c r="O73" s="16" t="s">
        <v>372</v>
      </c>
      <c r="P73" s="16" t="s">
        <v>372</v>
      </c>
      <c r="Q73" s="16" t="s">
        <v>372</v>
      </c>
      <c r="R73" s="21" t="s">
        <v>372</v>
      </c>
      <c r="S73" s="16">
        <v>68.536033333333322</v>
      </c>
      <c r="T73" s="16">
        <v>50.810059455486368</v>
      </c>
      <c r="U73" s="16">
        <v>59.673046394409845</v>
      </c>
      <c r="V73" s="16">
        <v>34.848436337183685</v>
      </c>
      <c r="W73" s="19">
        <v>65.151563662816315</v>
      </c>
      <c r="X73" s="19">
        <v>2</v>
      </c>
      <c r="Y73" s="16">
        <v>0.9741882058902549</v>
      </c>
      <c r="Z73" s="16">
        <v>58.132778006976068</v>
      </c>
      <c r="AA73" s="16">
        <v>0.55655376330135153</v>
      </c>
      <c r="AB73" s="49">
        <v>2</v>
      </c>
      <c r="AC73" s="15">
        <v>0</v>
      </c>
      <c r="AD73" s="15">
        <v>1</v>
      </c>
      <c r="AE73" s="15">
        <v>0</v>
      </c>
      <c r="AF73" s="15" t="s">
        <v>356</v>
      </c>
      <c r="AG73" s="15">
        <v>2</v>
      </c>
      <c r="AH73" s="15" t="s">
        <v>357</v>
      </c>
      <c r="AI73" s="15">
        <v>1</v>
      </c>
      <c r="AJ73" s="19">
        <v>1</v>
      </c>
      <c r="AK73" s="19">
        <v>1</v>
      </c>
      <c r="AL73" s="15">
        <v>16.5</v>
      </c>
      <c r="AM73" s="16">
        <v>6.6652772268574232</v>
      </c>
      <c r="AN73" s="15">
        <v>0.28707507476745031</v>
      </c>
      <c r="AO73" s="15" t="s">
        <v>358</v>
      </c>
      <c r="AP73" s="27">
        <v>1.3876853442207893</v>
      </c>
      <c r="AQ73" s="27" t="s">
        <v>359</v>
      </c>
      <c r="AR73" s="29">
        <v>350698.21908399998</v>
      </c>
      <c r="AS73" s="29">
        <v>111319.537276</v>
      </c>
      <c r="AT73" s="29">
        <v>174465</v>
      </c>
      <c r="AU73" s="29">
        <v>2.0101350934800677</v>
      </c>
      <c r="AV73" s="29">
        <v>0.63806228914682028</v>
      </c>
      <c r="AW73" s="61">
        <v>60.293269375470281</v>
      </c>
      <c r="AX73" s="61">
        <v>88.72369606489552</v>
      </c>
      <c r="AY73" s="61">
        <v>74.19</v>
      </c>
      <c r="AZ73" s="61">
        <v>78.290920958457207</v>
      </c>
      <c r="BA73" s="61">
        <v>63.006309173217119</v>
      </c>
      <c r="BB73" s="61">
        <v>75.374471599705757</v>
      </c>
      <c r="BC73" s="61">
        <v>64.76005655097417</v>
      </c>
      <c r="BD73" s="15">
        <v>39</v>
      </c>
      <c r="BE73" s="15">
        <v>0</v>
      </c>
      <c r="BF73" s="15">
        <v>5</v>
      </c>
      <c r="BG73" s="29">
        <v>9781.252536</v>
      </c>
      <c r="BH73" s="32">
        <v>0.19910740542447228</v>
      </c>
      <c r="BI73" s="16" t="s">
        <v>360</v>
      </c>
      <c r="BJ73" s="29">
        <v>0</v>
      </c>
      <c r="BK73" s="32">
        <v>0</v>
      </c>
      <c r="BL73" s="15" t="s">
        <v>361</v>
      </c>
      <c r="BM73" s="16">
        <v>0.78530132790891205</v>
      </c>
      <c r="BN73" t="s">
        <v>362</v>
      </c>
      <c r="BO73" s="59">
        <v>3</v>
      </c>
      <c r="BP73" t="s">
        <v>2569</v>
      </c>
    </row>
    <row r="74" spans="1:68" x14ac:dyDescent="0.25">
      <c r="A74" s="15">
        <v>63130</v>
      </c>
      <c r="B74" s="15" t="s">
        <v>550</v>
      </c>
      <c r="C74" s="15" t="s">
        <v>411</v>
      </c>
      <c r="D74" s="15" t="s">
        <v>350</v>
      </c>
      <c r="E74" s="15" t="s">
        <v>412</v>
      </c>
      <c r="F74" s="15" t="s">
        <v>551</v>
      </c>
      <c r="G74" s="16">
        <v>71.81</v>
      </c>
      <c r="H74" s="16">
        <v>70.714200000000005</v>
      </c>
      <c r="I74" s="15">
        <v>58.4</v>
      </c>
      <c r="J74" s="15">
        <v>56.23</v>
      </c>
      <c r="K74" s="16">
        <v>55.48982773218475</v>
      </c>
      <c r="L74" s="16">
        <v>62.399175298127496</v>
      </c>
      <c r="M74" s="16">
        <v>61.157035741305407</v>
      </c>
      <c r="N74" s="21">
        <v>12.596453985372122</v>
      </c>
      <c r="O74" s="16" t="s">
        <v>372</v>
      </c>
      <c r="P74" s="16" t="s">
        <v>354</v>
      </c>
      <c r="Q74" s="16" t="s">
        <v>354</v>
      </c>
      <c r="R74" s="21" t="s">
        <v>476</v>
      </c>
      <c r="S74" s="16">
        <v>64.288550000000001</v>
      </c>
      <c r="T74" s="16">
        <v>47.910623189247445</v>
      </c>
      <c r="U74" s="16">
        <v>56.099586594623723</v>
      </c>
      <c r="V74" s="16">
        <v>35.268876752654442</v>
      </c>
      <c r="W74" s="19">
        <v>64.73112324734555</v>
      </c>
      <c r="X74" s="19">
        <v>2</v>
      </c>
      <c r="Y74" s="16">
        <v>0.9741882058902549</v>
      </c>
      <c r="Z74" s="16">
        <v>54.651555615801477</v>
      </c>
      <c r="AA74" s="16">
        <v>0.51300734074204657</v>
      </c>
      <c r="AB74" s="49">
        <v>2</v>
      </c>
      <c r="AC74" s="15">
        <v>0</v>
      </c>
      <c r="AD74" s="15">
        <v>1</v>
      </c>
      <c r="AE74" s="15">
        <v>0</v>
      </c>
      <c r="AF74" s="15" t="s">
        <v>356</v>
      </c>
      <c r="AG74" s="15">
        <v>5</v>
      </c>
      <c r="AH74" s="15" t="s">
        <v>357</v>
      </c>
      <c r="AI74" s="15">
        <v>0</v>
      </c>
      <c r="AJ74" s="19">
        <v>0</v>
      </c>
      <c r="AK74" s="19">
        <v>1</v>
      </c>
      <c r="AL74" s="15">
        <v>19.899999999999999</v>
      </c>
      <c r="AM74" s="16">
        <v>7.249949543003777</v>
      </c>
      <c r="AN74" s="15">
        <v>7.515378336172629E-2</v>
      </c>
      <c r="AO74" s="15" t="s">
        <v>358</v>
      </c>
      <c r="AP74" s="27">
        <v>2.553276699307137</v>
      </c>
      <c r="AQ74" s="27" t="s">
        <v>359</v>
      </c>
      <c r="AR74" s="29">
        <v>0</v>
      </c>
      <c r="AS74" s="29">
        <v>0</v>
      </c>
      <c r="AT74" s="29">
        <v>75979</v>
      </c>
      <c r="AU74" s="29">
        <v>0</v>
      </c>
      <c r="AV74" s="29">
        <v>0</v>
      </c>
      <c r="AW74" s="61">
        <v>60.142897327707459</v>
      </c>
      <c r="AX74" s="61">
        <v>90.222600309255185</v>
      </c>
      <c r="AY74" s="61">
        <v>58.681903758638128</v>
      </c>
      <c r="AZ74" s="61">
        <v>79.20265958981345</v>
      </c>
      <c r="BA74" s="61">
        <v>24.852777777777781</v>
      </c>
      <c r="BB74" s="61">
        <v>72.062515246353556</v>
      </c>
      <c r="BC74" s="61">
        <v>25.030648067495651</v>
      </c>
      <c r="BD74" s="15">
        <v>16</v>
      </c>
      <c r="BE74" s="15">
        <v>0</v>
      </c>
      <c r="BF74" s="15">
        <v>6</v>
      </c>
      <c r="BG74" s="29">
        <v>16829.484541999998</v>
      </c>
      <c r="BH74" s="32">
        <v>0.76226884403899553</v>
      </c>
      <c r="BI74" s="16" t="s">
        <v>407</v>
      </c>
      <c r="BJ74" s="29">
        <v>153.05897400000001</v>
      </c>
      <c r="BK74" s="32">
        <v>6.932600157159032E-3</v>
      </c>
      <c r="BL74" s="15" t="s">
        <v>392</v>
      </c>
      <c r="BM74" s="16">
        <v>0.29641951264545013</v>
      </c>
      <c r="BN74" t="s">
        <v>537</v>
      </c>
      <c r="BO74" s="59">
        <v>0</v>
      </c>
      <c r="BP74" t="s">
        <v>2570</v>
      </c>
    </row>
    <row r="75" spans="1:68" x14ac:dyDescent="0.25">
      <c r="A75" s="15">
        <v>50001</v>
      </c>
      <c r="B75" s="15" t="s">
        <v>552</v>
      </c>
      <c r="C75" s="15" t="s">
        <v>553</v>
      </c>
      <c r="D75" s="15" t="s">
        <v>350</v>
      </c>
      <c r="E75" s="15" t="s">
        <v>554</v>
      </c>
      <c r="F75" s="15" t="s">
        <v>555</v>
      </c>
      <c r="G75" s="16">
        <v>69.430000000000007</v>
      </c>
      <c r="H75" s="16">
        <v>72.340900000000005</v>
      </c>
      <c r="I75" s="15">
        <v>63.64</v>
      </c>
      <c r="J75" s="15">
        <v>63.47</v>
      </c>
      <c r="K75" s="16">
        <v>53.799138806845463</v>
      </c>
      <c r="L75" s="16">
        <v>59.027523972691824</v>
      </c>
      <c r="M75" s="16">
        <v>64.39243200043822</v>
      </c>
      <c r="N75" s="21">
        <v>68.298698643393323</v>
      </c>
      <c r="O75" s="16" t="s">
        <v>372</v>
      </c>
      <c r="P75" s="16" t="s">
        <v>372</v>
      </c>
      <c r="Q75" s="16" t="s">
        <v>354</v>
      </c>
      <c r="R75" s="21" t="s">
        <v>354</v>
      </c>
      <c r="S75" s="16">
        <v>67.220224999999999</v>
      </c>
      <c r="T75" s="16">
        <v>61.379448355842207</v>
      </c>
      <c r="U75" s="16">
        <v>64.299836677921107</v>
      </c>
      <c r="V75" s="16">
        <v>35.403275535830545</v>
      </c>
      <c r="W75" s="19">
        <v>64.596724464169455</v>
      </c>
      <c r="X75" s="19">
        <v>2</v>
      </c>
      <c r="Y75" s="16" t="s">
        <v>2655</v>
      </c>
      <c r="Z75" s="16" t="s">
        <v>505</v>
      </c>
      <c r="AA75" s="16" t="s">
        <v>505</v>
      </c>
      <c r="AB75" s="49" t="s">
        <v>414</v>
      </c>
      <c r="AC75" s="15">
        <v>1</v>
      </c>
      <c r="AD75" s="15">
        <v>0</v>
      </c>
      <c r="AE75" s="15">
        <v>0</v>
      </c>
      <c r="AF75" s="15" t="s">
        <v>356</v>
      </c>
      <c r="AG75" s="15">
        <v>1</v>
      </c>
      <c r="AH75" s="15" t="s">
        <v>367</v>
      </c>
      <c r="AI75" s="15">
        <v>0</v>
      </c>
      <c r="AJ75" s="19">
        <v>1</v>
      </c>
      <c r="AK75" s="19">
        <v>1</v>
      </c>
      <c r="AL75" s="15">
        <v>15.9</v>
      </c>
      <c r="AM75" s="16">
        <v>6.3757314623424266</v>
      </c>
      <c r="AN75" s="15">
        <v>4.1300881908304889</v>
      </c>
      <c r="AO75" s="15" t="s">
        <v>358</v>
      </c>
      <c r="AP75" s="27">
        <v>1.5608679611665111</v>
      </c>
      <c r="AQ75" s="27" t="s">
        <v>359</v>
      </c>
      <c r="AR75" s="29">
        <v>1090277.7930060001</v>
      </c>
      <c r="AS75" s="29">
        <v>317918.34399099997</v>
      </c>
      <c r="AT75" s="29">
        <v>577875</v>
      </c>
      <c r="AU75" s="29">
        <v>1.886701783268008</v>
      </c>
      <c r="AV75" s="29">
        <v>0.55015071423923856</v>
      </c>
      <c r="AW75" s="61">
        <v>58.239188124810667</v>
      </c>
      <c r="AX75" s="61">
        <v>92.616619711200968</v>
      </c>
      <c r="AY75" s="61">
        <v>52.938641368778512</v>
      </c>
      <c r="AZ75" s="61">
        <v>65.235501320137587</v>
      </c>
      <c r="BA75" s="61">
        <v>67.41713034981278</v>
      </c>
      <c r="BB75" s="61">
        <v>67.257487631231925</v>
      </c>
      <c r="BC75" s="61">
        <v>67.250842354754596</v>
      </c>
      <c r="BD75" s="15">
        <v>88</v>
      </c>
      <c r="BE75" s="15">
        <v>1</v>
      </c>
      <c r="BF75" s="15">
        <v>3</v>
      </c>
      <c r="BG75" s="29">
        <v>3772.0230190000002</v>
      </c>
      <c r="BH75" s="32">
        <v>2.9382067468279656E-2</v>
      </c>
      <c r="BI75" s="16" t="s">
        <v>360</v>
      </c>
      <c r="BJ75" s="29">
        <v>44.181539999999998</v>
      </c>
      <c r="BK75" s="32">
        <v>3.4415086615156637E-4</v>
      </c>
      <c r="BL75" s="15" t="s">
        <v>392</v>
      </c>
      <c r="BM75" s="16">
        <v>0.74928662603770724</v>
      </c>
      <c r="BN75" t="s">
        <v>377</v>
      </c>
      <c r="BO75" s="59">
        <v>3</v>
      </c>
      <c r="BP75" t="s">
        <v>2569</v>
      </c>
    </row>
    <row r="76" spans="1:68" x14ac:dyDescent="0.25">
      <c r="A76" s="15">
        <v>76130</v>
      </c>
      <c r="B76" s="15" t="s">
        <v>556</v>
      </c>
      <c r="C76" s="15" t="s">
        <v>388</v>
      </c>
      <c r="D76" s="15" t="s">
        <v>350</v>
      </c>
      <c r="E76" s="15" t="s">
        <v>389</v>
      </c>
      <c r="F76" s="15" t="s">
        <v>557</v>
      </c>
      <c r="G76" s="16">
        <v>75.19</v>
      </c>
      <c r="H76" s="16">
        <v>75.087500000000006</v>
      </c>
      <c r="I76" s="15">
        <v>69.98</v>
      </c>
      <c r="J76" s="15">
        <v>65.59</v>
      </c>
      <c r="K76" s="16">
        <v>63.911957983747122</v>
      </c>
      <c r="L76" s="16">
        <v>67.949189574200986</v>
      </c>
      <c r="M76" s="16">
        <v>65.47761112464525</v>
      </c>
      <c r="N76" s="21">
        <v>71.587107393001787</v>
      </c>
      <c r="O76" s="16" t="s">
        <v>354</v>
      </c>
      <c r="P76" s="16" t="s">
        <v>354</v>
      </c>
      <c r="Q76" s="16" t="s">
        <v>354</v>
      </c>
      <c r="R76" s="21" t="s">
        <v>353</v>
      </c>
      <c r="S76" s="16">
        <v>71.461874999999992</v>
      </c>
      <c r="T76" s="16">
        <v>67.231466518898785</v>
      </c>
      <c r="U76" s="16">
        <v>69.346670759449381</v>
      </c>
      <c r="V76" s="16">
        <v>34.958301705984326</v>
      </c>
      <c r="W76" s="19">
        <v>65.041698294015674</v>
      </c>
      <c r="X76" s="19">
        <v>2</v>
      </c>
      <c r="Y76" s="16">
        <v>0.9741882058902549</v>
      </c>
      <c r="Z76" s="16">
        <v>67.55670877161019</v>
      </c>
      <c r="AA76" s="16">
        <v>0.67443720340755164</v>
      </c>
      <c r="AB76" s="49">
        <v>1</v>
      </c>
      <c r="AC76" s="15">
        <v>0</v>
      </c>
      <c r="AD76" s="15">
        <v>1</v>
      </c>
      <c r="AE76" s="15">
        <v>0</v>
      </c>
      <c r="AF76" s="15" t="s">
        <v>356</v>
      </c>
      <c r="AG76" s="15">
        <v>2</v>
      </c>
      <c r="AH76" s="15" t="s">
        <v>357</v>
      </c>
      <c r="AI76" s="15">
        <v>0</v>
      </c>
      <c r="AJ76" s="19">
        <v>0</v>
      </c>
      <c r="AK76" s="19">
        <v>1</v>
      </c>
      <c r="AL76" s="15">
        <v>15.5</v>
      </c>
      <c r="AM76" s="16">
        <v>6.4424644908184243</v>
      </c>
      <c r="AN76" s="15">
        <v>1.3291378639474021</v>
      </c>
      <c r="AO76" s="15" t="s">
        <v>358</v>
      </c>
      <c r="AP76" s="27">
        <v>5.8845142793293075</v>
      </c>
      <c r="AQ76" s="27" t="s">
        <v>461</v>
      </c>
      <c r="AR76" s="29">
        <v>143960.92281399999</v>
      </c>
      <c r="AS76" s="29">
        <v>72622.550879000002</v>
      </c>
      <c r="AT76" s="29">
        <v>93932</v>
      </c>
      <c r="AU76" s="29">
        <v>1.532607873930077</v>
      </c>
      <c r="AV76" s="29">
        <v>0.77313962099178135</v>
      </c>
      <c r="AW76" s="61">
        <v>61.219244570349382</v>
      </c>
      <c r="AX76" s="61">
        <v>89.572821263893033</v>
      </c>
      <c r="AY76" s="61">
        <v>70.553333333333342</v>
      </c>
      <c r="AZ76" s="61">
        <v>79.256553137103083</v>
      </c>
      <c r="BA76" s="61">
        <v>74.304389906386731</v>
      </c>
      <c r="BB76" s="61">
        <v>75.150488076169708</v>
      </c>
      <c r="BC76" s="61">
        <v>75.740391298179276</v>
      </c>
      <c r="BD76" s="15">
        <v>85</v>
      </c>
      <c r="BE76" s="15">
        <v>0</v>
      </c>
      <c r="BF76" s="15">
        <v>6</v>
      </c>
      <c r="BG76" s="29">
        <v>7049.8149759999997</v>
      </c>
      <c r="BH76" s="32">
        <v>0.237727991724519</v>
      </c>
      <c r="BI76" s="16" t="s">
        <v>360</v>
      </c>
      <c r="BJ76" s="29">
        <v>191.47097500000001</v>
      </c>
      <c r="BK76" s="32">
        <v>6.456624821395255E-3</v>
      </c>
      <c r="BL76" s="15" t="s">
        <v>392</v>
      </c>
      <c r="BM76" s="16">
        <v>0.67891725843115414</v>
      </c>
      <c r="BN76" t="s">
        <v>377</v>
      </c>
      <c r="BO76" s="59">
        <v>3</v>
      </c>
      <c r="BP76" t="s">
        <v>2569</v>
      </c>
    </row>
    <row r="77" spans="1:68" x14ac:dyDescent="0.25">
      <c r="A77" s="15">
        <v>63190</v>
      </c>
      <c r="B77" s="15" t="s">
        <v>558</v>
      </c>
      <c r="C77" s="15" t="s">
        <v>411</v>
      </c>
      <c r="D77" s="15" t="s">
        <v>350</v>
      </c>
      <c r="E77" s="15" t="s">
        <v>412</v>
      </c>
      <c r="F77" s="15" t="s">
        <v>559</v>
      </c>
      <c r="G77" s="16">
        <v>46.92</v>
      </c>
      <c r="H77" s="16">
        <v>53.182066666666699</v>
      </c>
      <c r="I77" s="15">
        <v>62.3</v>
      </c>
      <c r="J77" s="15">
        <v>58.42</v>
      </c>
      <c r="K77" s="16">
        <v>51.715038363312537</v>
      </c>
      <c r="L77" s="16">
        <v>56.018566128825725</v>
      </c>
      <c r="M77" s="16">
        <v>62.907561943691491</v>
      </c>
      <c r="N77" s="21">
        <v>69.52907766026928</v>
      </c>
      <c r="O77" s="16" t="s">
        <v>372</v>
      </c>
      <c r="P77" s="16" t="s">
        <v>372</v>
      </c>
      <c r="Q77" s="16" t="s">
        <v>354</v>
      </c>
      <c r="R77" s="21" t="s">
        <v>354</v>
      </c>
      <c r="S77" s="16">
        <v>55.205516666666682</v>
      </c>
      <c r="T77" s="16">
        <v>60.042561024024756</v>
      </c>
      <c r="U77" s="16">
        <v>57.624038845345723</v>
      </c>
      <c r="V77" s="16">
        <v>35.555172676420966</v>
      </c>
      <c r="W77" s="19">
        <v>64.444827323579034</v>
      </c>
      <c r="X77" s="19">
        <v>2</v>
      </c>
      <c r="Y77" s="16">
        <v>0.9741882058902549</v>
      </c>
      <c r="Z77" s="16">
        <v>56.136659018897703</v>
      </c>
      <c r="AA77" s="16">
        <v>0.53158441886823593</v>
      </c>
      <c r="AB77" s="49">
        <v>2</v>
      </c>
      <c r="AC77" s="15">
        <v>0</v>
      </c>
      <c r="AD77" s="15">
        <v>0</v>
      </c>
      <c r="AE77" s="15">
        <v>0</v>
      </c>
      <c r="AF77" s="15" t="s">
        <v>356</v>
      </c>
      <c r="AG77" s="15">
        <v>6</v>
      </c>
      <c r="AH77" s="15" t="s">
        <v>357</v>
      </c>
      <c r="AI77" s="15">
        <v>0</v>
      </c>
      <c r="AJ77" s="19">
        <v>0</v>
      </c>
      <c r="AK77" s="19">
        <v>0</v>
      </c>
      <c r="AL77" s="15">
        <v>17.3</v>
      </c>
      <c r="AM77" s="16">
        <v>6.5227021040974531</v>
      </c>
      <c r="AN77" s="15">
        <v>1.5609523809523811</v>
      </c>
      <c r="AO77" s="15" t="s">
        <v>358</v>
      </c>
      <c r="AP77" s="27">
        <v>2.8555132913296184</v>
      </c>
      <c r="AQ77" s="27" t="s">
        <v>359</v>
      </c>
      <c r="AR77" s="29">
        <v>36702.548143</v>
      </c>
      <c r="AS77" s="29">
        <v>9374.8323220000002</v>
      </c>
      <c r="AT77" s="29">
        <v>29500</v>
      </c>
      <c r="AU77" s="29">
        <v>1.244154174338983</v>
      </c>
      <c r="AV77" s="29">
        <v>0.31779092616949151</v>
      </c>
      <c r="AW77" s="61">
        <v>53.700555555555553</v>
      </c>
      <c r="AX77" s="61">
        <v>89.489246553672317</v>
      </c>
      <c r="AY77" s="61">
        <v>70.379745904379803</v>
      </c>
      <c r="AZ77" s="61">
        <v>89.738762305106761</v>
      </c>
      <c r="BA77" s="61">
        <v>61.965885321944981</v>
      </c>
      <c r="BB77" s="61">
        <v>75.827077579678615</v>
      </c>
      <c r="BC77" s="61">
        <v>63.563149170553203</v>
      </c>
      <c r="BD77" s="15">
        <v>16</v>
      </c>
      <c r="BE77" s="15">
        <v>0</v>
      </c>
      <c r="BF77" s="15">
        <v>7</v>
      </c>
      <c r="BG77" s="29">
        <v>2000.989499</v>
      </c>
      <c r="BH77" s="32">
        <v>0.22159748049593947</v>
      </c>
      <c r="BI77" s="16" t="s">
        <v>360</v>
      </c>
      <c r="BJ77" s="29">
        <v>0</v>
      </c>
      <c r="BK77" s="32">
        <v>0</v>
      </c>
      <c r="BL77" s="15" t="s">
        <v>361</v>
      </c>
      <c r="BM77" s="16">
        <v>0.64226727169830566</v>
      </c>
      <c r="BN77" t="s">
        <v>377</v>
      </c>
      <c r="BO77" s="59">
        <v>2</v>
      </c>
      <c r="BP77" t="s">
        <v>2570</v>
      </c>
    </row>
    <row r="78" spans="1:68" x14ac:dyDescent="0.25">
      <c r="A78" s="15">
        <v>68679</v>
      </c>
      <c r="B78" s="15" t="s">
        <v>560</v>
      </c>
      <c r="C78" s="15" t="s">
        <v>398</v>
      </c>
      <c r="D78" s="15" t="s">
        <v>350</v>
      </c>
      <c r="E78" s="15" t="s">
        <v>399</v>
      </c>
      <c r="F78" s="15" t="s">
        <v>561</v>
      </c>
      <c r="G78" s="16">
        <v>78.989999999999995</v>
      </c>
      <c r="H78" s="16">
        <v>81.741600000000005</v>
      </c>
      <c r="I78" s="15">
        <v>70.09</v>
      </c>
      <c r="J78" s="15">
        <v>75.569999999999993</v>
      </c>
      <c r="K78" s="16">
        <v>61.041347812921288</v>
      </c>
      <c r="L78" s="16">
        <v>62.187317421544584</v>
      </c>
      <c r="M78" s="16">
        <v>65.095125188447781</v>
      </c>
      <c r="N78" s="21">
        <v>68.150648430872721</v>
      </c>
      <c r="O78" s="16" t="s">
        <v>354</v>
      </c>
      <c r="P78" s="16" t="s">
        <v>354</v>
      </c>
      <c r="Q78" s="16" t="s">
        <v>354</v>
      </c>
      <c r="R78" s="21" t="s">
        <v>354</v>
      </c>
      <c r="S78" s="16">
        <v>76.59790000000001</v>
      </c>
      <c r="T78" s="16">
        <v>64.118609713446588</v>
      </c>
      <c r="U78" s="16">
        <v>70.358254856723306</v>
      </c>
      <c r="V78" s="16">
        <v>35.042548135876416</v>
      </c>
      <c r="W78" s="19">
        <v>64.957451864123584</v>
      </c>
      <c r="X78" s="19">
        <v>2</v>
      </c>
      <c r="Y78" s="16">
        <v>0.9741882058902549</v>
      </c>
      <c r="Z78" s="16">
        <v>68.542182068440596</v>
      </c>
      <c r="AA78" s="16">
        <v>0.68676443556413003</v>
      </c>
      <c r="AB78" s="49">
        <v>1</v>
      </c>
      <c r="AC78" s="15">
        <v>0</v>
      </c>
      <c r="AD78" s="15">
        <v>1</v>
      </c>
      <c r="AE78" s="15">
        <v>0</v>
      </c>
      <c r="AF78" s="15" t="s">
        <v>356</v>
      </c>
      <c r="AG78" s="15">
        <v>5</v>
      </c>
      <c r="AH78" s="15" t="s">
        <v>437</v>
      </c>
      <c r="AI78" s="15">
        <v>0</v>
      </c>
      <c r="AJ78" s="19">
        <v>0</v>
      </c>
      <c r="AK78" s="19">
        <v>0</v>
      </c>
      <c r="AL78" s="15">
        <v>13.7</v>
      </c>
      <c r="AM78" s="16">
        <v>5.0234898087522657</v>
      </c>
      <c r="AN78" s="15">
        <v>3.0908653846153844</v>
      </c>
      <c r="AO78" s="15" t="s">
        <v>358</v>
      </c>
      <c r="AP78" s="27">
        <v>0.57197866619482218</v>
      </c>
      <c r="AQ78" s="27" t="s">
        <v>359</v>
      </c>
      <c r="AR78" s="29">
        <v>90675.204801</v>
      </c>
      <c r="AS78" s="29">
        <v>31581.975106000002</v>
      </c>
      <c r="AT78" s="29">
        <v>63009</v>
      </c>
      <c r="AU78" s="29">
        <v>1.4390833817549873</v>
      </c>
      <c r="AV78" s="29">
        <v>0.50122958793188277</v>
      </c>
      <c r="AW78" s="61">
        <v>71.069772256728783</v>
      </c>
      <c r="AX78" s="61">
        <v>94.668298736176936</v>
      </c>
      <c r="AY78" s="61">
        <v>69.004999999999995</v>
      </c>
      <c r="AZ78" s="61">
        <v>89.754724071270346</v>
      </c>
      <c r="BA78" s="61">
        <v>62.894901702005392</v>
      </c>
      <c r="BB78" s="61">
        <v>81.124448766044011</v>
      </c>
      <c r="BC78" s="61">
        <v>67.426746802860237</v>
      </c>
      <c r="BD78" s="15">
        <v>4</v>
      </c>
      <c r="BE78" s="15">
        <v>1</v>
      </c>
      <c r="BF78" s="15">
        <v>4</v>
      </c>
      <c r="BG78" s="29">
        <v>6997.45381</v>
      </c>
      <c r="BH78" s="32">
        <v>0.47735815377209007</v>
      </c>
      <c r="BI78" s="16" t="s">
        <v>391</v>
      </c>
      <c r="BJ78" s="29">
        <v>0</v>
      </c>
      <c r="BK78" s="32">
        <v>0</v>
      </c>
      <c r="BL78" s="15" t="s">
        <v>361</v>
      </c>
      <c r="BM78" s="16">
        <v>0.72361675964005034</v>
      </c>
      <c r="BN78" t="s">
        <v>377</v>
      </c>
      <c r="BO78" s="59">
        <v>3</v>
      </c>
      <c r="BP78" t="s">
        <v>2569</v>
      </c>
    </row>
    <row r="79" spans="1:68" x14ac:dyDescent="0.25">
      <c r="A79" s="15">
        <v>25740</v>
      </c>
      <c r="B79" s="15" t="s">
        <v>562</v>
      </c>
      <c r="C79" s="15" t="s">
        <v>394</v>
      </c>
      <c r="D79" s="15" t="s">
        <v>350</v>
      </c>
      <c r="E79" s="15" t="s">
        <v>395</v>
      </c>
      <c r="F79" s="15" t="s">
        <v>563</v>
      </c>
      <c r="G79" s="16">
        <v>66.64</v>
      </c>
      <c r="H79" s="16">
        <v>68.126000000000005</v>
      </c>
      <c r="I79" s="15">
        <v>87.55</v>
      </c>
      <c r="J79" s="15">
        <v>80.97</v>
      </c>
      <c r="K79" s="16">
        <v>62.454681969572995</v>
      </c>
      <c r="L79" s="16">
        <v>56.401457516077869</v>
      </c>
      <c r="M79" s="16">
        <v>61.448134651014783</v>
      </c>
      <c r="N79" s="21">
        <v>64.481549198031857</v>
      </c>
      <c r="O79" s="16" t="s">
        <v>354</v>
      </c>
      <c r="P79" s="16" t="s">
        <v>372</v>
      </c>
      <c r="Q79" s="16" t="s">
        <v>354</v>
      </c>
      <c r="R79" s="21" t="s">
        <v>354</v>
      </c>
      <c r="S79" s="16">
        <v>75.821500000000015</v>
      </c>
      <c r="T79" s="16">
        <v>61.196455833674378</v>
      </c>
      <c r="U79" s="16">
        <v>68.508977916837196</v>
      </c>
      <c r="V79" s="16">
        <v>35.856297681189368</v>
      </c>
      <c r="W79" s="19">
        <v>64.143702318810625</v>
      </c>
      <c r="X79" s="19">
        <v>2</v>
      </c>
      <c r="Y79" s="16">
        <v>0.9741882058902549</v>
      </c>
      <c r="Z79" s="16">
        <v>66.740638284178715</v>
      </c>
      <c r="AA79" s="16">
        <v>0.6642290218291611</v>
      </c>
      <c r="AB79" s="49">
        <v>1</v>
      </c>
      <c r="AC79" s="15">
        <v>0</v>
      </c>
      <c r="AD79" s="15">
        <v>0</v>
      </c>
      <c r="AE79" s="15">
        <v>0</v>
      </c>
      <c r="AF79" s="15" t="s">
        <v>356</v>
      </c>
      <c r="AG79" s="15">
        <v>4</v>
      </c>
      <c r="AH79" s="15" t="s">
        <v>357</v>
      </c>
      <c r="AI79" s="15">
        <v>0</v>
      </c>
      <c r="AJ79" s="19">
        <v>0</v>
      </c>
      <c r="AK79" s="19">
        <v>0</v>
      </c>
      <c r="AL79" s="15">
        <v>13.5</v>
      </c>
      <c r="AM79" s="16">
        <v>5.9503030687696361</v>
      </c>
      <c r="AN79" s="15">
        <v>3.4175777535941343</v>
      </c>
      <c r="AO79" s="15" t="s">
        <v>358</v>
      </c>
      <c r="AP79" s="27">
        <v>1.0917329520035759</v>
      </c>
      <c r="AQ79" s="27" t="s">
        <v>359</v>
      </c>
      <c r="AR79" s="29">
        <v>61513.425091999998</v>
      </c>
      <c r="AS79" s="29">
        <v>29924.473674000001</v>
      </c>
      <c r="AT79" s="29">
        <v>39761</v>
      </c>
      <c r="AU79" s="29">
        <v>1.5470794268755816</v>
      </c>
      <c r="AV79" s="29">
        <v>0.75260867870526393</v>
      </c>
      <c r="AW79" s="61">
        <v>61.361764705882351</v>
      </c>
      <c r="AX79" s="61">
        <v>76.239269974886994</v>
      </c>
      <c r="AY79" s="61">
        <v>66.663333333333327</v>
      </c>
      <c r="AZ79" s="61">
        <v>81.752128417167924</v>
      </c>
      <c r="BA79" s="61">
        <v>74.394274872765223</v>
      </c>
      <c r="BB79" s="61">
        <v>71.504124107817645</v>
      </c>
      <c r="BC79" s="61">
        <v>74.123146427612951</v>
      </c>
      <c r="BD79" s="15">
        <v>94</v>
      </c>
      <c r="BE79" s="15">
        <v>0</v>
      </c>
      <c r="BF79" s="15">
        <v>6</v>
      </c>
      <c r="BG79" s="29">
        <v>4537.3126099999999</v>
      </c>
      <c r="BH79" s="32">
        <v>0.37192492928805643</v>
      </c>
      <c r="BI79" s="16" t="s">
        <v>391</v>
      </c>
      <c r="BJ79" s="29">
        <v>0</v>
      </c>
      <c r="BK79" s="32">
        <v>0</v>
      </c>
      <c r="BL79" s="15" t="s">
        <v>361</v>
      </c>
      <c r="BM79" s="16">
        <v>0.73498408628609702</v>
      </c>
      <c r="BN79" t="s">
        <v>377</v>
      </c>
      <c r="BO79" s="59">
        <v>3</v>
      </c>
      <c r="BP79" t="s">
        <v>2569</v>
      </c>
    </row>
    <row r="80" spans="1:68" x14ac:dyDescent="0.25">
      <c r="A80" s="15">
        <v>73268</v>
      </c>
      <c r="B80" s="15" t="s">
        <v>564</v>
      </c>
      <c r="C80" s="15" t="s">
        <v>543</v>
      </c>
      <c r="D80" s="15" t="s">
        <v>350</v>
      </c>
      <c r="E80" s="15" t="s">
        <v>544</v>
      </c>
      <c r="F80" s="15" t="s">
        <v>565</v>
      </c>
      <c r="G80" s="16">
        <v>51.89</v>
      </c>
      <c r="H80" s="16">
        <v>56.284966666666698</v>
      </c>
      <c r="I80" s="15">
        <v>68.27</v>
      </c>
      <c r="J80" s="15">
        <v>56.48</v>
      </c>
      <c r="K80" s="16">
        <v>51.080140840694988</v>
      </c>
      <c r="L80" s="16">
        <v>61.352071294982096</v>
      </c>
      <c r="M80" s="16">
        <v>61.026923769874337</v>
      </c>
      <c r="N80" s="21">
        <v>54.446961404550542</v>
      </c>
      <c r="O80" s="16" t="s">
        <v>372</v>
      </c>
      <c r="P80" s="16" t="s">
        <v>354</v>
      </c>
      <c r="Q80" s="16" t="s">
        <v>354</v>
      </c>
      <c r="R80" s="21" t="s">
        <v>372</v>
      </c>
      <c r="S80" s="16">
        <v>58.231241666666669</v>
      </c>
      <c r="T80" s="16">
        <v>56.976524327525489</v>
      </c>
      <c r="U80" s="16">
        <v>57.603882997096079</v>
      </c>
      <c r="V80" s="16">
        <v>35.62941992226645</v>
      </c>
      <c r="W80" s="19">
        <v>64.37058007773355</v>
      </c>
      <c r="X80" s="19">
        <v>2</v>
      </c>
      <c r="Y80" s="16">
        <v>0.9741882058902549</v>
      </c>
      <c r="Z80" s="16">
        <v>56.117023429253187</v>
      </c>
      <c r="AA80" s="16">
        <v>0.53133879833964548</v>
      </c>
      <c r="AB80" s="49">
        <v>2</v>
      </c>
      <c r="AC80" s="15">
        <v>0</v>
      </c>
      <c r="AD80" s="15">
        <v>1</v>
      </c>
      <c r="AE80" s="15">
        <v>0</v>
      </c>
      <c r="AF80" s="15" t="s">
        <v>464</v>
      </c>
      <c r="AG80" s="15">
        <v>3</v>
      </c>
      <c r="AH80" s="15" t="s">
        <v>465</v>
      </c>
      <c r="AI80" s="15">
        <v>0</v>
      </c>
      <c r="AJ80" s="19">
        <v>0</v>
      </c>
      <c r="AK80" s="19">
        <v>1</v>
      </c>
      <c r="AL80" s="15">
        <v>19.2</v>
      </c>
      <c r="AM80" s="16">
        <v>8.8918331497305498</v>
      </c>
      <c r="AN80" s="15">
        <v>2.781220371716481</v>
      </c>
      <c r="AO80" s="15" t="s">
        <v>358</v>
      </c>
      <c r="AP80" s="27">
        <v>7.1503735469553185</v>
      </c>
      <c r="AQ80" s="27" t="s">
        <v>461</v>
      </c>
      <c r="AR80" s="29">
        <v>130583.57252</v>
      </c>
      <c r="AS80" s="29">
        <v>48109.024382000003</v>
      </c>
      <c r="AT80" s="29">
        <v>74810</v>
      </c>
      <c r="AU80" s="29">
        <v>1.7455363256249166</v>
      </c>
      <c r="AV80" s="29">
        <v>0.64308280152386044</v>
      </c>
      <c r="AW80" s="61">
        <v>64.171657032755292</v>
      </c>
      <c r="AX80" s="61">
        <v>99.222903885480576</v>
      </c>
      <c r="AY80" s="61">
        <v>67.245000000000005</v>
      </c>
      <c r="AZ80" s="61">
        <v>70.809538882012447</v>
      </c>
      <c r="BA80" s="61">
        <v>57.198873540202882</v>
      </c>
      <c r="BB80" s="61">
        <v>75.362274950062073</v>
      </c>
      <c r="BC80" s="61">
        <v>57.413054828139529</v>
      </c>
      <c r="BD80" s="15">
        <v>6</v>
      </c>
      <c r="BE80" s="15">
        <v>1</v>
      </c>
      <c r="BF80" s="15">
        <v>4</v>
      </c>
      <c r="BG80" s="29">
        <v>437.19698</v>
      </c>
      <c r="BH80" s="32">
        <v>2.0208294199175903E-2</v>
      </c>
      <c r="BI80" s="16" t="s">
        <v>360</v>
      </c>
      <c r="BJ80" s="29">
        <v>0</v>
      </c>
      <c r="BK80" s="32">
        <v>0</v>
      </c>
      <c r="BL80" s="15" t="s">
        <v>361</v>
      </c>
      <c r="BM80" s="16">
        <v>0.7323388122783695</v>
      </c>
      <c r="BN80" t="s">
        <v>377</v>
      </c>
      <c r="BO80" s="59">
        <v>0</v>
      </c>
      <c r="BP80" t="s">
        <v>2570</v>
      </c>
    </row>
    <row r="81" spans="1:68" x14ac:dyDescent="0.25">
      <c r="A81" s="15">
        <v>5079</v>
      </c>
      <c r="B81" s="15" t="s">
        <v>566</v>
      </c>
      <c r="C81" s="15" t="s">
        <v>349</v>
      </c>
      <c r="D81" s="15" t="s">
        <v>350</v>
      </c>
      <c r="E81" s="15" t="s">
        <v>351</v>
      </c>
      <c r="F81" s="15" t="s">
        <v>509</v>
      </c>
      <c r="G81" s="16">
        <v>55.83</v>
      </c>
      <c r="H81" s="16">
        <v>59.380699999999997</v>
      </c>
      <c r="I81" s="15">
        <v>50.89</v>
      </c>
      <c r="J81" s="15">
        <v>54.53</v>
      </c>
      <c r="K81" s="16">
        <v>47.883331783001786</v>
      </c>
      <c r="L81" s="16">
        <v>54.698758425580756</v>
      </c>
      <c r="M81" s="16">
        <v>48.192155583429816</v>
      </c>
      <c r="N81" s="21">
        <v>49.905174548118524</v>
      </c>
      <c r="O81" s="16" t="s">
        <v>372</v>
      </c>
      <c r="P81" s="16" t="s">
        <v>372</v>
      </c>
      <c r="Q81" s="16" t="s">
        <v>372</v>
      </c>
      <c r="R81" s="21" t="s">
        <v>372</v>
      </c>
      <c r="S81" s="16">
        <v>55.157675000000005</v>
      </c>
      <c r="T81" s="16">
        <v>50.169855085032722</v>
      </c>
      <c r="U81" s="16">
        <v>52.66376504251636</v>
      </c>
      <c r="V81" s="16">
        <v>35.112455960476794</v>
      </c>
      <c r="W81" s="19">
        <v>64.887544039523206</v>
      </c>
      <c r="X81" s="19">
        <v>2</v>
      </c>
      <c r="Y81" s="16">
        <v>0.9741882058902549</v>
      </c>
      <c r="Z81" s="16">
        <v>51.304418782194936</v>
      </c>
      <c r="AA81" s="16">
        <v>0.47113818716841754</v>
      </c>
      <c r="AB81" s="49">
        <v>3</v>
      </c>
      <c r="AC81" s="15">
        <v>0</v>
      </c>
      <c r="AD81" s="15">
        <v>0</v>
      </c>
      <c r="AE81" s="15">
        <v>0</v>
      </c>
      <c r="AF81" s="15" t="s">
        <v>356</v>
      </c>
      <c r="AG81" s="15">
        <v>4</v>
      </c>
      <c r="AH81" s="15" t="s">
        <v>357</v>
      </c>
      <c r="AI81" s="15">
        <v>1</v>
      </c>
      <c r="AJ81" s="19">
        <v>0</v>
      </c>
      <c r="AK81" s="19">
        <v>1</v>
      </c>
      <c r="AL81" s="15">
        <v>22.2</v>
      </c>
      <c r="AM81" s="16">
        <v>7.0123932677438878</v>
      </c>
      <c r="AN81" s="15">
        <v>26.152177944507358</v>
      </c>
      <c r="AO81" s="15" t="s">
        <v>461</v>
      </c>
      <c r="AP81" s="27">
        <v>8.5430627708677633</v>
      </c>
      <c r="AQ81" s="27" t="s">
        <v>461</v>
      </c>
      <c r="AR81" s="29">
        <v>93203.023965</v>
      </c>
      <c r="AS81" s="29">
        <v>37015.664353</v>
      </c>
      <c r="AT81" s="29">
        <v>55649</v>
      </c>
      <c r="AU81" s="29">
        <v>1.6748373549389926</v>
      </c>
      <c r="AV81" s="29">
        <v>0.66516315392909131</v>
      </c>
      <c r="AW81" s="61">
        <v>54.271695906432747</v>
      </c>
      <c r="AX81" s="61">
        <v>92.897982932058369</v>
      </c>
      <c r="AY81" s="61">
        <v>58.570956061256616</v>
      </c>
      <c r="AZ81" s="61">
        <v>84.365822975834774</v>
      </c>
      <c r="BA81" s="61">
        <v>68.347576550648967</v>
      </c>
      <c r="BB81" s="61">
        <v>72.52661446889563</v>
      </c>
      <c r="BC81" s="61">
        <v>69.461737827845226</v>
      </c>
      <c r="BD81" s="15">
        <v>2</v>
      </c>
      <c r="BE81" s="15">
        <v>0</v>
      </c>
      <c r="BF81" s="15">
        <v>6</v>
      </c>
      <c r="BG81" s="29">
        <v>312.56728299999997</v>
      </c>
      <c r="BH81" s="32">
        <v>1.5206166773287394E-2</v>
      </c>
      <c r="BI81" s="16" t="s">
        <v>360</v>
      </c>
      <c r="BJ81" s="29">
        <v>0</v>
      </c>
      <c r="BK81" s="32">
        <v>0</v>
      </c>
      <c r="BL81" s="15" t="s">
        <v>361</v>
      </c>
      <c r="BM81" s="16">
        <v>0.70841911565476401</v>
      </c>
      <c r="BN81" t="s">
        <v>377</v>
      </c>
      <c r="BO81" s="59">
        <v>1</v>
      </c>
      <c r="BP81" t="s">
        <v>2570</v>
      </c>
    </row>
    <row r="82" spans="1:68" x14ac:dyDescent="0.25">
      <c r="A82" s="15">
        <v>76834</v>
      </c>
      <c r="B82" s="15" t="s">
        <v>567</v>
      </c>
      <c r="C82" s="15" t="s">
        <v>388</v>
      </c>
      <c r="D82" s="15" t="s">
        <v>350</v>
      </c>
      <c r="E82" s="15" t="s">
        <v>389</v>
      </c>
      <c r="F82" s="15" t="s">
        <v>568</v>
      </c>
      <c r="G82" s="16">
        <v>74.5</v>
      </c>
      <c r="H82" s="16">
        <v>76.768133333333296</v>
      </c>
      <c r="I82" s="15">
        <v>70.19</v>
      </c>
      <c r="J82" s="15">
        <v>75.44</v>
      </c>
      <c r="K82" s="16">
        <v>59.47919433111047</v>
      </c>
      <c r="L82" s="16">
        <v>60.358220275382621</v>
      </c>
      <c r="M82" s="16">
        <v>68.017478470936354</v>
      </c>
      <c r="N82" s="21">
        <v>61.445881945098392</v>
      </c>
      <c r="O82" s="16" t="s">
        <v>372</v>
      </c>
      <c r="P82" s="16" t="s">
        <v>354</v>
      </c>
      <c r="Q82" s="16" t="s">
        <v>354</v>
      </c>
      <c r="R82" s="21" t="s">
        <v>354</v>
      </c>
      <c r="S82" s="16">
        <v>74.224533333333326</v>
      </c>
      <c r="T82" s="16">
        <v>62.325193755631958</v>
      </c>
      <c r="U82" s="16">
        <v>68.274863544482642</v>
      </c>
      <c r="V82" s="16">
        <v>35.850498040962094</v>
      </c>
      <c r="W82" s="19">
        <v>64.149501959037906</v>
      </c>
      <c r="X82" s="19">
        <v>2</v>
      </c>
      <c r="Y82" s="16" t="s">
        <v>2655</v>
      </c>
      <c r="Z82" s="16" t="s">
        <v>505</v>
      </c>
      <c r="AA82" s="16" t="s">
        <v>505</v>
      </c>
      <c r="AB82" s="49" t="s">
        <v>414</v>
      </c>
      <c r="AC82" s="15">
        <v>0</v>
      </c>
      <c r="AD82" s="15">
        <v>1</v>
      </c>
      <c r="AE82" s="15">
        <v>0</v>
      </c>
      <c r="AF82" s="15" t="s">
        <v>356</v>
      </c>
      <c r="AG82" s="15">
        <v>2</v>
      </c>
      <c r="AH82" s="15" t="s">
        <v>367</v>
      </c>
      <c r="AI82" s="15">
        <v>1</v>
      </c>
      <c r="AJ82" s="19">
        <v>1</v>
      </c>
      <c r="AK82" s="19">
        <v>0</v>
      </c>
      <c r="AL82" s="15">
        <v>13.7</v>
      </c>
      <c r="AM82" s="16">
        <v>5.5474208934012337</v>
      </c>
      <c r="AN82" s="15">
        <v>4.9359152847958401E-2</v>
      </c>
      <c r="AO82" s="15" t="s">
        <v>358</v>
      </c>
      <c r="AP82" s="27">
        <v>5.8683368873395674</v>
      </c>
      <c r="AQ82" s="27" t="s">
        <v>461</v>
      </c>
      <c r="AR82" s="29">
        <v>412716.15519399999</v>
      </c>
      <c r="AS82" s="29">
        <v>92853.975967000006</v>
      </c>
      <c r="AT82" s="29">
        <v>231962</v>
      </c>
      <c r="AU82" s="29">
        <v>1.7792403721040515</v>
      </c>
      <c r="AV82" s="29">
        <v>0.40029822111811419</v>
      </c>
      <c r="AW82" s="61">
        <v>50.404877505567931</v>
      </c>
      <c r="AX82" s="61">
        <v>86.487887403259933</v>
      </c>
      <c r="AY82" s="61">
        <v>57.155559403426153</v>
      </c>
      <c r="AZ82" s="61">
        <v>82.191996505373723</v>
      </c>
      <c r="BA82" s="61">
        <v>68.527294751628645</v>
      </c>
      <c r="BB82" s="61">
        <v>69.06008020440693</v>
      </c>
      <c r="BC82" s="61">
        <v>71.198532772299217</v>
      </c>
      <c r="BD82" s="15">
        <v>66</v>
      </c>
      <c r="BE82" s="15">
        <v>1</v>
      </c>
      <c r="BF82" s="15">
        <v>4</v>
      </c>
      <c r="BG82" s="29">
        <v>40204.317324000003</v>
      </c>
      <c r="BH82" s="32">
        <v>0.44209928751468403</v>
      </c>
      <c r="BI82" s="16" t="s">
        <v>391</v>
      </c>
      <c r="BJ82" s="29">
        <v>406.72370599999999</v>
      </c>
      <c r="BK82" s="32">
        <v>4.4724614819063903E-3</v>
      </c>
      <c r="BL82" s="15" t="s">
        <v>392</v>
      </c>
      <c r="BM82" s="16">
        <v>0.68992541035740163</v>
      </c>
      <c r="BN82" t="s">
        <v>377</v>
      </c>
      <c r="BO82" s="59">
        <v>3</v>
      </c>
      <c r="BP82" t="s">
        <v>2569</v>
      </c>
    </row>
    <row r="83" spans="1:68" x14ac:dyDescent="0.25">
      <c r="A83" s="15">
        <v>8770</v>
      </c>
      <c r="B83" s="15" t="s">
        <v>569</v>
      </c>
      <c r="C83" s="15" t="s">
        <v>369</v>
      </c>
      <c r="D83" s="15" t="s">
        <v>350</v>
      </c>
      <c r="E83" s="15" t="s">
        <v>370</v>
      </c>
      <c r="F83" s="15" t="s">
        <v>570</v>
      </c>
      <c r="G83" s="16">
        <v>66.17</v>
      </c>
      <c r="H83" s="16">
        <v>67.968066666666701</v>
      </c>
      <c r="I83" s="15">
        <v>53.83</v>
      </c>
      <c r="J83" s="15">
        <v>45.07</v>
      </c>
      <c r="K83" s="16">
        <v>64.386630746868803</v>
      </c>
      <c r="L83" s="16">
        <v>53.489860166125823</v>
      </c>
      <c r="M83" s="16">
        <v>45.832189083924156</v>
      </c>
      <c r="N83" s="21">
        <v>45.805656042810256</v>
      </c>
      <c r="O83" s="16" t="s">
        <v>354</v>
      </c>
      <c r="P83" s="16" t="s">
        <v>372</v>
      </c>
      <c r="Q83" s="16" t="s">
        <v>372</v>
      </c>
      <c r="R83" s="21" t="s">
        <v>372</v>
      </c>
      <c r="S83" s="16">
        <v>58.25951666666667</v>
      </c>
      <c r="T83" s="16">
        <v>52.378584009932261</v>
      </c>
      <c r="U83" s="16">
        <v>55.319050338299462</v>
      </c>
      <c r="V83" s="16">
        <v>35.893565768750229</v>
      </c>
      <c r="W83" s="19">
        <v>64.106434231249779</v>
      </c>
      <c r="X83" s="19">
        <v>2</v>
      </c>
      <c r="Y83" s="16">
        <v>0.9741882058902549</v>
      </c>
      <c r="Z83" s="16">
        <v>53.891166400620648</v>
      </c>
      <c r="AA83" s="30">
        <v>0.50349567318591826</v>
      </c>
      <c r="AB83" s="49">
        <v>2</v>
      </c>
      <c r="AC83" s="15">
        <v>0</v>
      </c>
      <c r="AD83" s="15">
        <v>0</v>
      </c>
      <c r="AE83" s="15">
        <v>0</v>
      </c>
      <c r="AF83" s="15" t="s">
        <v>464</v>
      </c>
      <c r="AG83" s="15">
        <v>6</v>
      </c>
      <c r="AH83" s="15" t="s">
        <v>465</v>
      </c>
      <c r="AI83" s="15">
        <v>1</v>
      </c>
      <c r="AJ83" s="19">
        <v>0</v>
      </c>
      <c r="AK83" s="19">
        <v>0</v>
      </c>
      <c r="AL83" s="15">
        <v>43.8</v>
      </c>
      <c r="AM83" s="16">
        <v>18.273455673300596</v>
      </c>
      <c r="AN83" s="15">
        <v>16.308148148148149</v>
      </c>
      <c r="AO83" s="15" t="s">
        <v>461</v>
      </c>
      <c r="AP83" s="27">
        <v>1.314387321155384</v>
      </c>
      <c r="AQ83" s="27" t="s">
        <v>359</v>
      </c>
      <c r="AR83" s="29">
        <v>18737.221023999999</v>
      </c>
      <c r="AS83" s="29">
        <v>705.03483300000005</v>
      </c>
      <c r="AT83" s="29">
        <v>13085</v>
      </c>
      <c r="AU83" s="29">
        <v>1.4319618665647686</v>
      </c>
      <c r="AV83" s="29">
        <v>5.3881148872755066E-2</v>
      </c>
      <c r="AW83" s="61">
        <v>50.412905982905983</v>
      </c>
      <c r="AX83" s="61">
        <v>85.874037731177765</v>
      </c>
      <c r="AY83" s="61">
        <v>30.16</v>
      </c>
      <c r="AZ83" s="61">
        <v>96.059331666488418</v>
      </c>
      <c r="BA83" s="61">
        <v>38.666426464194821</v>
      </c>
      <c r="BB83" s="61">
        <v>65.626568845143041</v>
      </c>
      <c r="BC83" s="61">
        <v>38.515488413683698</v>
      </c>
      <c r="BD83" s="15">
        <v>77</v>
      </c>
      <c r="BE83" s="15">
        <v>0</v>
      </c>
      <c r="BF83" s="15">
        <v>7</v>
      </c>
      <c r="BG83" s="29">
        <v>454.93909600000001</v>
      </c>
      <c r="BH83" s="32">
        <v>0.10697602034293191</v>
      </c>
      <c r="BI83" s="16" t="s">
        <v>360</v>
      </c>
      <c r="BJ83" s="29">
        <v>0</v>
      </c>
      <c r="BK83" s="32">
        <v>0</v>
      </c>
      <c r="BL83" s="15" t="s">
        <v>361</v>
      </c>
      <c r="BM83" s="16">
        <v>0.41949085953945164</v>
      </c>
      <c r="BN83" t="s">
        <v>537</v>
      </c>
      <c r="BO83" s="59">
        <v>0</v>
      </c>
      <c r="BP83" t="s">
        <v>2570</v>
      </c>
    </row>
    <row r="84" spans="1:68" x14ac:dyDescent="0.25">
      <c r="A84" s="15">
        <v>76364</v>
      </c>
      <c r="B84" s="15" t="s">
        <v>571</v>
      </c>
      <c r="C84" s="15" t="s">
        <v>388</v>
      </c>
      <c r="D84" s="15" t="s">
        <v>350</v>
      </c>
      <c r="E84" s="15" t="s">
        <v>389</v>
      </c>
      <c r="F84" s="15" t="s">
        <v>572</v>
      </c>
      <c r="G84" s="16">
        <v>63.45</v>
      </c>
      <c r="H84" s="16">
        <v>66.396799999999999</v>
      </c>
      <c r="I84" s="15">
        <v>66.66</v>
      </c>
      <c r="J84" s="15">
        <v>66.36</v>
      </c>
      <c r="K84" s="16">
        <v>46.852576281477155</v>
      </c>
      <c r="L84" s="16">
        <v>54.542945343434333</v>
      </c>
      <c r="M84" s="16">
        <v>56.87601061093325</v>
      </c>
      <c r="N84" s="21">
        <v>53.739291991247143</v>
      </c>
      <c r="O84" s="16" t="s">
        <v>372</v>
      </c>
      <c r="P84" s="16" t="s">
        <v>372</v>
      </c>
      <c r="Q84" s="16" t="s">
        <v>372</v>
      </c>
      <c r="R84" s="21" t="s">
        <v>372</v>
      </c>
      <c r="S84" s="16">
        <v>65.716700000000003</v>
      </c>
      <c r="T84" s="16">
        <v>53.002706056772972</v>
      </c>
      <c r="U84" s="16">
        <v>59.359703028386491</v>
      </c>
      <c r="V84" s="16">
        <v>36.15339368754816</v>
      </c>
      <c r="W84" s="19">
        <v>63.84660631245184</v>
      </c>
      <c r="X84" s="19">
        <v>2</v>
      </c>
      <c r="Y84" s="16">
        <v>0.9741882058902549</v>
      </c>
      <c r="Z84" s="16">
        <v>57.827522595402165</v>
      </c>
      <c r="AA84" s="16">
        <v>0.55273533987209555</v>
      </c>
      <c r="AB84" s="49">
        <v>2</v>
      </c>
      <c r="AC84" s="15">
        <v>0</v>
      </c>
      <c r="AD84" s="15">
        <v>1</v>
      </c>
      <c r="AE84" s="15">
        <v>0</v>
      </c>
      <c r="AF84" s="15" t="s">
        <v>356</v>
      </c>
      <c r="AG84" s="15">
        <v>2</v>
      </c>
      <c r="AH84" s="15" t="s">
        <v>357</v>
      </c>
      <c r="AI84" s="15">
        <v>0</v>
      </c>
      <c r="AJ84" s="19">
        <v>1</v>
      </c>
      <c r="AK84" s="19">
        <v>1</v>
      </c>
      <c r="AL84" s="15">
        <v>14.9</v>
      </c>
      <c r="AM84" s="16">
        <v>6.5604719764011801</v>
      </c>
      <c r="AN84" s="15">
        <v>1.7199126007913292</v>
      </c>
      <c r="AO84" s="15" t="s">
        <v>358</v>
      </c>
      <c r="AP84" s="27">
        <v>10.019544039791462</v>
      </c>
      <c r="AQ84" s="27" t="s">
        <v>461</v>
      </c>
      <c r="AR84" s="29">
        <v>290545.391627</v>
      </c>
      <c r="AS84" s="29">
        <v>103983.676935</v>
      </c>
      <c r="AT84" s="29">
        <v>180917</v>
      </c>
      <c r="AU84" s="29">
        <v>1.6059595926695667</v>
      </c>
      <c r="AV84" s="29">
        <v>0.57475901620632663</v>
      </c>
      <c r="AW84" s="61">
        <v>51.653591423466352</v>
      </c>
      <c r="AX84" s="61">
        <v>91.436723097599113</v>
      </c>
      <c r="AY84" s="61">
        <v>74.84</v>
      </c>
      <c r="AZ84" s="61">
        <v>84.309036857778807</v>
      </c>
      <c r="BA84" s="61">
        <v>67.735231657395815</v>
      </c>
      <c r="BB84" s="61">
        <v>75.559837844711069</v>
      </c>
      <c r="BC84" s="61">
        <v>68.93370772254606</v>
      </c>
      <c r="BD84" s="15">
        <v>85</v>
      </c>
      <c r="BE84" s="15">
        <v>0</v>
      </c>
      <c r="BF84" s="15">
        <v>5</v>
      </c>
      <c r="BG84" s="29">
        <v>36985.817187000001</v>
      </c>
      <c r="BH84" s="32">
        <v>0.5876794807624971</v>
      </c>
      <c r="BI84" s="16" t="s">
        <v>386</v>
      </c>
      <c r="BJ84" s="29">
        <v>36.249135000000003</v>
      </c>
      <c r="BK84" s="32">
        <v>5.7597410183429245E-4</v>
      </c>
      <c r="BL84" s="15" t="s">
        <v>392</v>
      </c>
      <c r="BM84" s="16">
        <v>0.80614512980241271</v>
      </c>
      <c r="BN84" t="s">
        <v>362</v>
      </c>
      <c r="BO84" s="59">
        <v>3</v>
      </c>
      <c r="BP84" t="s">
        <v>2569</v>
      </c>
    </row>
    <row r="85" spans="1:68" x14ac:dyDescent="0.25">
      <c r="A85" s="15">
        <v>8558</v>
      </c>
      <c r="B85" s="15" t="s">
        <v>573</v>
      </c>
      <c r="C85" s="15" t="s">
        <v>369</v>
      </c>
      <c r="D85" s="15" t="s">
        <v>350</v>
      </c>
      <c r="E85" s="15" t="s">
        <v>370</v>
      </c>
      <c r="F85" s="15" t="s">
        <v>574</v>
      </c>
      <c r="G85" s="16">
        <v>65.89</v>
      </c>
      <c r="H85" s="16">
        <v>67.878766666666706</v>
      </c>
      <c r="I85" s="15">
        <v>69.67</v>
      </c>
      <c r="J85" s="15">
        <v>62.93</v>
      </c>
      <c r="K85" s="16">
        <v>37.464663370774915</v>
      </c>
      <c r="L85" s="16">
        <v>48.316071330944375</v>
      </c>
      <c r="M85" s="16">
        <v>46.980822413641206</v>
      </c>
      <c r="N85" s="21">
        <v>6.2348156654105713</v>
      </c>
      <c r="O85" s="16" t="s">
        <v>476</v>
      </c>
      <c r="P85" s="16" t="s">
        <v>372</v>
      </c>
      <c r="Q85" s="16" t="s">
        <v>372</v>
      </c>
      <c r="R85" s="21" t="s">
        <v>476</v>
      </c>
      <c r="S85" s="16">
        <v>66.592191666666679</v>
      </c>
      <c r="T85" s="16">
        <v>34.749093195192771</v>
      </c>
      <c r="U85" s="16">
        <v>50.670642430929725</v>
      </c>
      <c r="V85" s="16">
        <v>36.23800675513931</v>
      </c>
      <c r="W85" s="19">
        <v>63.76199324486069</v>
      </c>
      <c r="X85" s="19">
        <v>2</v>
      </c>
      <c r="Y85" s="16">
        <v>0.9741882058902549</v>
      </c>
      <c r="Z85" s="16">
        <v>49.362742241094054</v>
      </c>
      <c r="AA85" s="16">
        <v>0.44684986035924174</v>
      </c>
      <c r="AB85" s="49">
        <v>3</v>
      </c>
      <c r="AC85" s="15">
        <v>0</v>
      </c>
      <c r="AD85" s="15">
        <v>0</v>
      </c>
      <c r="AE85" s="15">
        <v>0</v>
      </c>
      <c r="AF85" s="15" t="s">
        <v>356</v>
      </c>
      <c r="AG85" s="15">
        <v>6</v>
      </c>
      <c r="AH85" s="15" t="s">
        <v>357</v>
      </c>
      <c r="AI85" s="15">
        <v>1</v>
      </c>
      <c r="AJ85" s="19">
        <v>0</v>
      </c>
      <c r="AK85" s="19">
        <v>0</v>
      </c>
      <c r="AL85" s="15">
        <v>30.5</v>
      </c>
      <c r="AM85" s="16">
        <v>13.334566302940633</v>
      </c>
      <c r="AN85" s="15">
        <v>0</v>
      </c>
      <c r="AO85" s="15" t="s">
        <v>358</v>
      </c>
      <c r="AP85" s="27">
        <v>0.4960107605103633</v>
      </c>
      <c r="AQ85" s="27" t="s">
        <v>359</v>
      </c>
      <c r="AR85" s="29">
        <v>0</v>
      </c>
      <c r="AS85" s="29">
        <v>0</v>
      </c>
      <c r="AT85" s="29">
        <v>20038</v>
      </c>
      <c r="AU85" s="29">
        <v>0</v>
      </c>
      <c r="AV85" s="29">
        <v>0</v>
      </c>
      <c r="AW85" s="61">
        <v>49.848571428571432</v>
      </c>
      <c r="AX85" s="61">
        <v>86.541366016901222</v>
      </c>
      <c r="AY85" s="61">
        <v>31.343740779768179</v>
      </c>
      <c r="AZ85" s="61">
        <v>95.413424614721166</v>
      </c>
      <c r="BA85" s="61">
        <v>36.81111111111111</v>
      </c>
      <c r="BB85" s="61">
        <v>65.786775709990494</v>
      </c>
      <c r="BC85" s="61">
        <v>37.081064586969077</v>
      </c>
      <c r="BD85" s="15">
        <v>5</v>
      </c>
      <c r="BE85" s="15">
        <v>0</v>
      </c>
      <c r="BF85" s="15">
        <v>7</v>
      </c>
      <c r="BG85" s="29">
        <v>0</v>
      </c>
      <c r="BH85" s="32">
        <v>0</v>
      </c>
      <c r="BI85" s="16" t="s">
        <v>360</v>
      </c>
      <c r="BJ85" s="29">
        <v>0</v>
      </c>
      <c r="BK85" s="32">
        <v>0</v>
      </c>
      <c r="BL85" s="15" t="s">
        <v>361</v>
      </c>
      <c r="BM85" s="16">
        <v>0.18051822281710822</v>
      </c>
      <c r="BN85" t="s">
        <v>537</v>
      </c>
      <c r="BO85" s="59">
        <v>1</v>
      </c>
      <c r="BP85" t="s">
        <v>2570</v>
      </c>
    </row>
    <row r="86" spans="1:68" x14ac:dyDescent="0.25">
      <c r="A86" s="15">
        <v>76400</v>
      </c>
      <c r="B86" s="15" t="s">
        <v>575</v>
      </c>
      <c r="C86" s="15" t="s">
        <v>388</v>
      </c>
      <c r="D86" s="15" t="s">
        <v>350</v>
      </c>
      <c r="E86" s="15" t="s">
        <v>389</v>
      </c>
      <c r="F86" s="15" t="s">
        <v>576</v>
      </c>
      <c r="G86" s="16">
        <v>77.739999999999995</v>
      </c>
      <c r="H86" s="16">
        <v>85.0957333333333</v>
      </c>
      <c r="I86" s="15">
        <v>89.81</v>
      </c>
      <c r="J86" s="15">
        <v>86.16</v>
      </c>
      <c r="K86" s="16">
        <v>57.298490461625065</v>
      </c>
      <c r="L86" s="16">
        <v>48.145420365667697</v>
      </c>
      <c r="M86" s="16">
        <v>60.113063270906352</v>
      </c>
      <c r="N86" s="21">
        <v>73.504396916552309</v>
      </c>
      <c r="O86" s="16" t="s">
        <v>372</v>
      </c>
      <c r="P86" s="16" t="s">
        <v>372</v>
      </c>
      <c r="Q86" s="16" t="s">
        <v>354</v>
      </c>
      <c r="R86" s="21" t="s">
        <v>353</v>
      </c>
      <c r="S86" s="16">
        <v>84.701433333333313</v>
      </c>
      <c r="T86" s="16">
        <v>59.765342753687861</v>
      </c>
      <c r="U86" s="16">
        <v>72.233388043510587</v>
      </c>
      <c r="V86" s="16">
        <v>36.397797511985864</v>
      </c>
      <c r="W86" s="19">
        <v>63.602202488014136</v>
      </c>
      <c r="X86" s="19">
        <v>2</v>
      </c>
      <c r="Y86" s="16">
        <v>0.9741882058902549</v>
      </c>
      <c r="Z86" s="16">
        <v>70.368914703482162</v>
      </c>
      <c r="AA86" s="16">
        <v>0.70961493527080144</v>
      </c>
      <c r="AB86" s="49">
        <v>1</v>
      </c>
      <c r="AC86" s="15">
        <v>0</v>
      </c>
      <c r="AD86" s="15">
        <v>0</v>
      </c>
      <c r="AE86" s="15">
        <v>0</v>
      </c>
      <c r="AF86" s="15" t="s">
        <v>464</v>
      </c>
      <c r="AG86" s="15">
        <v>6</v>
      </c>
      <c r="AH86" s="15" t="s">
        <v>465</v>
      </c>
      <c r="AI86" s="15">
        <v>0</v>
      </c>
      <c r="AJ86" s="19">
        <v>0</v>
      </c>
      <c r="AK86" s="19">
        <v>0</v>
      </c>
      <c r="AL86" s="15">
        <v>22.5</v>
      </c>
      <c r="AM86" s="16">
        <v>8.9998978445193583</v>
      </c>
      <c r="AN86" s="15">
        <v>5.150167702962289</v>
      </c>
      <c r="AO86" s="15" t="s">
        <v>417</v>
      </c>
      <c r="AP86" s="27">
        <v>8.8328958443626888</v>
      </c>
      <c r="AQ86" s="27" t="s">
        <v>461</v>
      </c>
      <c r="AR86" s="29">
        <v>60392.273926000002</v>
      </c>
      <c r="AS86" s="29">
        <v>13397.740497999999</v>
      </c>
      <c r="AT86" s="29">
        <v>34704</v>
      </c>
      <c r="AU86" s="29">
        <v>1.740210751671277</v>
      </c>
      <c r="AV86" s="29">
        <v>0.38605752933379434</v>
      </c>
      <c r="AW86" s="61">
        <v>56.487869415807559</v>
      </c>
      <c r="AX86" s="61">
        <v>91.793826064238516</v>
      </c>
      <c r="AY86" s="61">
        <v>55.323813459268003</v>
      </c>
      <c r="AZ86" s="61">
        <v>83.478568283668409</v>
      </c>
      <c r="BA86" s="61">
        <v>66.996128358327994</v>
      </c>
      <c r="BB86" s="61">
        <v>71.771019305745625</v>
      </c>
      <c r="BC86" s="61">
        <v>66.842617339682135</v>
      </c>
      <c r="BD86" s="15">
        <v>91</v>
      </c>
      <c r="BE86" s="15">
        <v>0</v>
      </c>
      <c r="BF86" s="15">
        <v>6</v>
      </c>
      <c r="BG86" s="29">
        <v>2123.687985</v>
      </c>
      <c r="BH86" s="32">
        <v>0.17567809714462398</v>
      </c>
      <c r="BI86" s="16" t="s">
        <v>360</v>
      </c>
      <c r="BJ86" s="29">
        <v>0</v>
      </c>
      <c r="BK86" s="32">
        <v>0</v>
      </c>
      <c r="BL86" s="15" t="s">
        <v>361</v>
      </c>
      <c r="BM86" s="16">
        <v>0.81998907700696999</v>
      </c>
      <c r="BN86" t="s">
        <v>362</v>
      </c>
      <c r="BO86" s="59">
        <v>4</v>
      </c>
      <c r="BP86" t="s">
        <v>2569</v>
      </c>
    </row>
    <row r="87" spans="1:68" x14ac:dyDescent="0.25">
      <c r="A87" s="15">
        <v>25785</v>
      </c>
      <c r="B87" s="15" t="s">
        <v>577</v>
      </c>
      <c r="C87" s="15" t="s">
        <v>394</v>
      </c>
      <c r="D87" s="15" t="s">
        <v>350</v>
      </c>
      <c r="E87" s="15" t="s">
        <v>395</v>
      </c>
      <c r="F87" s="15" t="s">
        <v>578</v>
      </c>
      <c r="G87" s="16">
        <v>65.650000000000006</v>
      </c>
      <c r="H87" s="16">
        <v>66.511700000000005</v>
      </c>
      <c r="I87" s="15">
        <v>67.73</v>
      </c>
      <c r="J87" s="15">
        <v>61.62</v>
      </c>
      <c r="K87" s="16">
        <v>65.675258373045892</v>
      </c>
      <c r="L87" s="16">
        <v>61.535782851672508</v>
      </c>
      <c r="M87" s="16">
        <v>60.32772370091287</v>
      </c>
      <c r="N87" s="21">
        <v>60.012108917965577</v>
      </c>
      <c r="O87" s="16" t="s">
        <v>354</v>
      </c>
      <c r="P87" s="16" t="s">
        <v>354</v>
      </c>
      <c r="Q87" s="16" t="s">
        <v>354</v>
      </c>
      <c r="R87" s="21" t="s">
        <v>354</v>
      </c>
      <c r="S87" s="16">
        <v>65.377925000000005</v>
      </c>
      <c r="T87" s="16">
        <v>61.887718460899208</v>
      </c>
      <c r="U87" s="16">
        <v>63.632821730449606</v>
      </c>
      <c r="V87" s="16">
        <v>36.507790065643746</v>
      </c>
      <c r="W87" s="19">
        <v>63.492209934356254</v>
      </c>
      <c r="X87" s="19">
        <v>2</v>
      </c>
      <c r="Y87" s="16">
        <v>0.9741882058902549</v>
      </c>
      <c r="Z87" s="16">
        <v>61.990344437321127</v>
      </c>
      <c r="AA87" s="16">
        <v>0.60480785308666896</v>
      </c>
      <c r="AB87" s="49">
        <v>2</v>
      </c>
      <c r="AC87" s="15">
        <v>0</v>
      </c>
      <c r="AD87" s="15">
        <v>0</v>
      </c>
      <c r="AE87" s="15">
        <v>0</v>
      </c>
      <c r="AF87" s="15" t="s">
        <v>356</v>
      </c>
      <c r="AG87" s="15">
        <v>6</v>
      </c>
      <c r="AH87" s="15" t="s">
        <v>357</v>
      </c>
      <c r="AI87" s="15">
        <v>1</v>
      </c>
      <c r="AJ87" s="19">
        <v>0</v>
      </c>
      <c r="AK87" s="19">
        <v>0</v>
      </c>
      <c r="AL87" s="15">
        <v>9.6</v>
      </c>
      <c r="AM87" s="16">
        <v>3.9338682227084854</v>
      </c>
      <c r="AN87" s="15">
        <v>3.1928118978338174</v>
      </c>
      <c r="AO87" s="15" t="s">
        <v>358</v>
      </c>
      <c r="AP87" s="27">
        <v>0.32776154332231311</v>
      </c>
      <c r="AQ87" s="27" t="s">
        <v>359</v>
      </c>
      <c r="AR87" s="29">
        <v>29209.74612</v>
      </c>
      <c r="AS87" s="29">
        <v>12954.311247</v>
      </c>
      <c r="AT87" s="29">
        <v>25692</v>
      </c>
      <c r="AU87" s="29">
        <v>1.1369199019149929</v>
      </c>
      <c r="AV87" s="29">
        <v>0.50421575770667915</v>
      </c>
      <c r="AW87" s="61">
        <v>64.379651416122002</v>
      </c>
      <c r="AX87" s="61">
        <v>82.048784531007968</v>
      </c>
      <c r="AY87" s="61">
        <v>62.356839897586752</v>
      </c>
      <c r="AZ87" s="61">
        <v>84.998568881095935</v>
      </c>
      <c r="BA87" s="61">
        <v>63.249081199766437</v>
      </c>
      <c r="BB87" s="61">
        <v>73.445961181453157</v>
      </c>
      <c r="BC87" s="61">
        <v>63.199736969197481</v>
      </c>
      <c r="BD87" s="15">
        <v>94</v>
      </c>
      <c r="BE87" s="15">
        <v>0</v>
      </c>
      <c r="BF87" s="15">
        <v>7</v>
      </c>
      <c r="BG87" s="29">
        <v>3306.7576779999999</v>
      </c>
      <c r="BH87" s="32">
        <v>0.44028457976688185</v>
      </c>
      <c r="BI87" s="16" t="s">
        <v>391</v>
      </c>
      <c r="BJ87" s="29">
        <v>0</v>
      </c>
      <c r="BK87" s="32">
        <v>0</v>
      </c>
      <c r="BL87" s="15" t="s">
        <v>361</v>
      </c>
      <c r="BM87" s="16">
        <v>0.7982982529445577</v>
      </c>
      <c r="BN87" t="s">
        <v>362</v>
      </c>
      <c r="BO87" s="59">
        <v>4</v>
      </c>
      <c r="BP87" t="s">
        <v>2569</v>
      </c>
    </row>
    <row r="88" spans="1:68" x14ac:dyDescent="0.25">
      <c r="A88" s="15">
        <v>73275</v>
      </c>
      <c r="B88" s="15" t="s">
        <v>579</v>
      </c>
      <c r="C88" s="15" t="s">
        <v>543</v>
      </c>
      <c r="D88" s="15" t="s">
        <v>350</v>
      </c>
      <c r="E88" s="15" t="s">
        <v>544</v>
      </c>
      <c r="F88" s="15" t="s">
        <v>580</v>
      </c>
      <c r="G88" s="16">
        <v>41.62</v>
      </c>
      <c r="H88" s="16">
        <v>50.209099999999999</v>
      </c>
      <c r="I88" s="15">
        <v>53.74</v>
      </c>
      <c r="J88" s="15">
        <v>37.53</v>
      </c>
      <c r="K88" s="16">
        <v>53.499557932273511</v>
      </c>
      <c r="L88" s="16">
        <v>60.417220869435859</v>
      </c>
      <c r="M88" s="16">
        <v>64.300297952061683</v>
      </c>
      <c r="N88" s="21">
        <v>62.449922161887606</v>
      </c>
      <c r="O88" s="16" t="s">
        <v>372</v>
      </c>
      <c r="P88" s="16" t="s">
        <v>354</v>
      </c>
      <c r="Q88" s="16" t="s">
        <v>354</v>
      </c>
      <c r="R88" s="21" t="s">
        <v>354</v>
      </c>
      <c r="S88" s="16">
        <v>45.774774999999998</v>
      </c>
      <c r="T88" s="16">
        <v>60.16674972891466</v>
      </c>
      <c r="U88" s="16">
        <v>52.970762364457329</v>
      </c>
      <c r="V88" s="16">
        <v>36.386352385907259</v>
      </c>
      <c r="W88" s="19">
        <v>63.613647614092741</v>
      </c>
      <c r="X88" s="19">
        <v>2</v>
      </c>
      <c r="Y88" s="16">
        <v>0.9741882058902549</v>
      </c>
      <c r="Z88" s="16">
        <v>51.603491952469724</v>
      </c>
      <c r="AA88" s="16">
        <v>0.47487927727571821</v>
      </c>
      <c r="AB88" s="49">
        <v>3</v>
      </c>
      <c r="AC88" s="15">
        <v>0</v>
      </c>
      <c r="AD88" s="15">
        <v>0</v>
      </c>
      <c r="AE88" s="15">
        <v>0</v>
      </c>
      <c r="AF88" s="15" t="s">
        <v>464</v>
      </c>
      <c r="AG88" s="15">
        <v>5</v>
      </c>
      <c r="AH88" s="15" t="s">
        <v>357</v>
      </c>
      <c r="AI88" s="15">
        <v>1</v>
      </c>
      <c r="AJ88" s="19">
        <v>0</v>
      </c>
      <c r="AK88" s="19">
        <v>0</v>
      </c>
      <c r="AL88" s="15">
        <v>17.399999999999999</v>
      </c>
      <c r="AM88" s="16">
        <v>7.0416346259474896</v>
      </c>
      <c r="AN88" s="15">
        <v>1.1771428571428573</v>
      </c>
      <c r="AO88" s="15" t="s">
        <v>358</v>
      </c>
      <c r="AP88" s="27">
        <v>3.8651168123022916</v>
      </c>
      <c r="AQ88" s="27" t="s">
        <v>359</v>
      </c>
      <c r="AR88" s="29">
        <v>35115.908563999998</v>
      </c>
      <c r="AS88" s="29">
        <v>15030.399144000001</v>
      </c>
      <c r="AT88" s="29">
        <v>30135</v>
      </c>
      <c r="AU88" s="29">
        <v>1.1652864962336154</v>
      </c>
      <c r="AV88" s="29">
        <v>0.49876884499751123</v>
      </c>
      <c r="AW88" s="61">
        <v>52.544708994708998</v>
      </c>
      <c r="AX88" s="61">
        <v>77.003832280847291</v>
      </c>
      <c r="AY88" s="61">
        <v>59.822583621683982</v>
      </c>
      <c r="AZ88" s="61">
        <v>59.832316237541939</v>
      </c>
      <c r="BA88" s="61">
        <v>61.867058444790032</v>
      </c>
      <c r="BB88" s="61">
        <v>62.300860283695549</v>
      </c>
      <c r="BC88" s="61">
        <v>61.503066370196457</v>
      </c>
      <c r="BD88" s="15">
        <v>55</v>
      </c>
      <c r="BE88" s="15">
        <v>0</v>
      </c>
      <c r="BF88" s="15">
        <v>6</v>
      </c>
      <c r="BG88" s="29">
        <v>315.14508699999999</v>
      </c>
      <c r="BH88" s="32">
        <v>3.2581595294693858E-2</v>
      </c>
      <c r="BI88" s="16" t="s">
        <v>360</v>
      </c>
      <c r="BJ88" s="29">
        <v>0</v>
      </c>
      <c r="BK88" s="32">
        <v>0</v>
      </c>
      <c r="BL88" s="15" t="s">
        <v>361</v>
      </c>
      <c r="BM88" s="16">
        <v>0.64134807041455066</v>
      </c>
      <c r="BN88" t="s">
        <v>377</v>
      </c>
      <c r="BO88" s="59">
        <v>2</v>
      </c>
      <c r="BP88" t="s">
        <v>2570</v>
      </c>
    </row>
    <row r="89" spans="1:68" x14ac:dyDescent="0.25">
      <c r="A89" s="15">
        <v>8638</v>
      </c>
      <c r="B89" s="15" t="s">
        <v>581</v>
      </c>
      <c r="C89" s="15" t="s">
        <v>369</v>
      </c>
      <c r="D89" s="15" t="s">
        <v>350</v>
      </c>
      <c r="E89" s="15" t="s">
        <v>370</v>
      </c>
      <c r="F89" s="15" t="s">
        <v>582</v>
      </c>
      <c r="G89" s="16">
        <v>43.35</v>
      </c>
      <c r="H89" s="16">
        <v>49.290966666666698</v>
      </c>
      <c r="I89" s="15">
        <v>52.26</v>
      </c>
      <c r="J89" s="15">
        <v>50.47</v>
      </c>
      <c r="K89" s="16">
        <v>54.830364704586678</v>
      </c>
      <c r="L89" s="16">
        <v>66.285467255663235</v>
      </c>
      <c r="M89" s="16">
        <v>62.37442106981878</v>
      </c>
      <c r="N89" s="21">
        <v>72.821740479234663</v>
      </c>
      <c r="O89" s="16" t="s">
        <v>372</v>
      </c>
      <c r="P89" s="16" t="s">
        <v>354</v>
      </c>
      <c r="Q89" s="16" t="s">
        <v>354</v>
      </c>
      <c r="R89" s="21" t="s">
        <v>353</v>
      </c>
      <c r="S89" s="16">
        <v>48.842741666666676</v>
      </c>
      <c r="T89" s="16">
        <v>64.077998377325841</v>
      </c>
      <c r="U89" s="16">
        <v>56.460370021996255</v>
      </c>
      <c r="V89" s="16">
        <v>36.390761362398479</v>
      </c>
      <c r="W89" s="19">
        <v>63.609238637601521</v>
      </c>
      <c r="X89" s="19">
        <v>2</v>
      </c>
      <c r="Y89" s="16">
        <v>0.9741882058902549</v>
      </c>
      <c r="Z89" s="16">
        <v>55.003026575628461</v>
      </c>
      <c r="AA89" s="30">
        <v>0.51740387196416882</v>
      </c>
      <c r="AB89" s="49">
        <v>2</v>
      </c>
      <c r="AC89" s="15">
        <v>0</v>
      </c>
      <c r="AD89" s="15">
        <v>1</v>
      </c>
      <c r="AE89" s="15">
        <v>0</v>
      </c>
      <c r="AF89" s="15" t="s">
        <v>356</v>
      </c>
      <c r="AG89" s="15">
        <v>5</v>
      </c>
      <c r="AH89" s="15" t="s">
        <v>357</v>
      </c>
      <c r="AI89" s="15">
        <v>0</v>
      </c>
      <c r="AJ89" s="19">
        <v>0</v>
      </c>
      <c r="AK89" s="19">
        <v>1</v>
      </c>
      <c r="AL89" s="15">
        <v>36.5</v>
      </c>
      <c r="AM89" s="16">
        <v>18.143103280127434</v>
      </c>
      <c r="AN89" s="15">
        <v>2.3406093162556556</v>
      </c>
      <c r="AO89" s="15" t="s">
        <v>358</v>
      </c>
      <c r="AP89" s="27">
        <v>1.4253835614947352</v>
      </c>
      <c r="AQ89" s="27" t="s">
        <v>359</v>
      </c>
      <c r="AR89" s="29">
        <v>132251.87811399999</v>
      </c>
      <c r="AS89" s="29">
        <v>22580.831339</v>
      </c>
      <c r="AT89" s="29">
        <v>103394</v>
      </c>
      <c r="AU89" s="29">
        <v>1.2791059260111806</v>
      </c>
      <c r="AV89" s="29">
        <v>0.21839595468789291</v>
      </c>
      <c r="AW89" s="61">
        <v>54.93115169964485</v>
      </c>
      <c r="AX89" s="61">
        <v>96.616388944485934</v>
      </c>
      <c r="AY89" s="61">
        <v>59.971481023739628</v>
      </c>
      <c r="AZ89" s="61">
        <v>92.626331789876033</v>
      </c>
      <c r="BA89" s="61">
        <v>43.036098737763417</v>
      </c>
      <c r="BB89" s="61">
        <v>76.036338364436617</v>
      </c>
      <c r="BC89" s="61">
        <v>44.124521556966783</v>
      </c>
      <c r="BD89" s="15">
        <v>77</v>
      </c>
      <c r="BE89" s="15">
        <v>1</v>
      </c>
      <c r="BF89" s="15">
        <v>6</v>
      </c>
      <c r="BG89" s="29">
        <v>456.14365900000001</v>
      </c>
      <c r="BH89" s="32">
        <v>1.1530430463384769E-2</v>
      </c>
      <c r="BI89" s="16" t="s">
        <v>360</v>
      </c>
      <c r="BJ89" s="29">
        <v>0</v>
      </c>
      <c r="BK89" s="32">
        <v>0</v>
      </c>
      <c r="BL89" s="15" t="s">
        <v>361</v>
      </c>
      <c r="BM89" s="16">
        <v>0.63713302343416889</v>
      </c>
      <c r="BN89" t="s">
        <v>377</v>
      </c>
      <c r="BO89" s="59">
        <v>1</v>
      </c>
      <c r="BP89" t="s">
        <v>2570</v>
      </c>
    </row>
    <row r="90" spans="1:68" x14ac:dyDescent="0.25">
      <c r="A90" s="15">
        <v>8675</v>
      </c>
      <c r="B90" s="15" t="s">
        <v>583</v>
      </c>
      <c r="C90" s="15" t="s">
        <v>369</v>
      </c>
      <c r="D90" s="15" t="s">
        <v>350</v>
      </c>
      <c r="E90" s="15" t="s">
        <v>370</v>
      </c>
      <c r="F90" s="15" t="s">
        <v>584</v>
      </c>
      <c r="G90" s="16">
        <v>46.53</v>
      </c>
      <c r="H90" s="16">
        <v>49.135933333333298</v>
      </c>
      <c r="I90" s="15">
        <v>59.69</v>
      </c>
      <c r="J90" s="15">
        <v>9.11</v>
      </c>
      <c r="K90" s="16">
        <v>46.358721639729609</v>
      </c>
      <c r="L90" s="16">
        <v>49.396139135048344</v>
      </c>
      <c r="M90" s="16">
        <v>55.797770186953073</v>
      </c>
      <c r="N90" s="21">
        <v>50.712338163318229</v>
      </c>
      <c r="O90" s="16" t="s">
        <v>372</v>
      </c>
      <c r="P90" s="16" t="s">
        <v>372</v>
      </c>
      <c r="Q90" s="16" t="s">
        <v>372</v>
      </c>
      <c r="R90" s="21" t="s">
        <v>372</v>
      </c>
      <c r="S90" s="16">
        <v>41.116483333333321</v>
      </c>
      <c r="T90" s="16">
        <v>50.566242281262319</v>
      </c>
      <c r="U90" s="16">
        <v>45.84136280729782</v>
      </c>
      <c r="V90" s="16">
        <v>36.570745318173721</v>
      </c>
      <c r="W90" s="19">
        <v>63.429254681826279</v>
      </c>
      <c r="X90" s="19">
        <v>2</v>
      </c>
      <c r="Y90" s="16">
        <v>0.9741882058902549</v>
      </c>
      <c r="Z90" s="16">
        <v>44.658114988805721</v>
      </c>
      <c r="AA90" s="16">
        <v>0.38799993257768295</v>
      </c>
      <c r="AB90" s="49">
        <v>3</v>
      </c>
      <c r="AC90" s="15">
        <v>0</v>
      </c>
      <c r="AD90" s="15">
        <v>0</v>
      </c>
      <c r="AE90" s="15">
        <v>0</v>
      </c>
      <c r="AF90" s="15" t="s">
        <v>464</v>
      </c>
      <c r="AG90" s="15">
        <v>6</v>
      </c>
      <c r="AH90" s="15" t="s">
        <v>465</v>
      </c>
      <c r="AI90" s="15">
        <v>1</v>
      </c>
      <c r="AJ90" s="19">
        <v>0</v>
      </c>
      <c r="AK90" s="19">
        <v>0</v>
      </c>
      <c r="AL90" s="15">
        <v>47.2</v>
      </c>
      <c r="AM90" s="16">
        <v>33.090909090909093</v>
      </c>
      <c r="AN90" s="15">
        <v>0</v>
      </c>
      <c r="AO90" s="15" t="s">
        <v>358</v>
      </c>
      <c r="AP90" s="27">
        <v>0</v>
      </c>
      <c r="AQ90" s="27" t="s">
        <v>417</v>
      </c>
      <c r="AR90" s="29">
        <v>24097.183510999999</v>
      </c>
      <c r="AS90" s="29">
        <v>216.52783700000001</v>
      </c>
      <c r="AT90" s="29">
        <v>17782</v>
      </c>
      <c r="AU90" s="29">
        <v>1.3551447256214149</v>
      </c>
      <c r="AV90" s="29">
        <v>1.2176798841525139E-2</v>
      </c>
      <c r="AW90" s="61">
        <v>39.534202898550717</v>
      </c>
      <c r="AX90" s="61">
        <v>85.95985393281596</v>
      </c>
      <c r="AY90" s="61">
        <v>33.623333333333328</v>
      </c>
      <c r="AZ90" s="61">
        <v>98.162301844028477</v>
      </c>
      <c r="BA90" s="61">
        <v>46.285731109243812</v>
      </c>
      <c r="BB90" s="61">
        <v>64.319923002182122</v>
      </c>
      <c r="BC90" s="61">
        <v>46.78875764986644</v>
      </c>
      <c r="BD90" s="15">
        <v>77</v>
      </c>
      <c r="BE90" s="15">
        <v>0</v>
      </c>
      <c r="BF90" s="15">
        <v>7</v>
      </c>
      <c r="BG90" s="29">
        <v>16.460917999999999</v>
      </c>
      <c r="BH90" s="32">
        <v>2.8714132407586163E-3</v>
      </c>
      <c r="BI90" s="16" t="s">
        <v>360</v>
      </c>
      <c r="BJ90" s="29">
        <v>0</v>
      </c>
      <c r="BK90" s="32">
        <v>0</v>
      </c>
      <c r="BL90" s="15" t="s">
        <v>361</v>
      </c>
      <c r="BM90" s="16">
        <v>0.72647016667736608</v>
      </c>
      <c r="BN90" t="s">
        <v>377</v>
      </c>
      <c r="BO90" s="59">
        <v>0</v>
      </c>
      <c r="BP90" t="s">
        <v>2570</v>
      </c>
    </row>
    <row r="91" spans="1:68" x14ac:dyDescent="0.25">
      <c r="A91" s="15">
        <v>47001</v>
      </c>
      <c r="B91" s="15" t="s">
        <v>585</v>
      </c>
      <c r="C91" s="15" t="s">
        <v>586</v>
      </c>
      <c r="D91" s="15" t="s">
        <v>350</v>
      </c>
      <c r="E91" s="15" t="s">
        <v>587</v>
      </c>
      <c r="F91" s="15" t="s">
        <v>588</v>
      </c>
      <c r="G91" s="16">
        <v>65.08</v>
      </c>
      <c r="H91" s="16">
        <v>67.262533333333295</v>
      </c>
      <c r="I91" s="15">
        <v>78.63</v>
      </c>
      <c r="J91" s="15">
        <v>85.54</v>
      </c>
      <c r="K91" s="16">
        <v>46.019546654382452</v>
      </c>
      <c r="L91" s="16">
        <v>51.757874808827438</v>
      </c>
      <c r="M91" s="16">
        <v>52.848860103469285</v>
      </c>
      <c r="N91" s="21">
        <v>66.200011977547007</v>
      </c>
      <c r="O91" s="16" t="s">
        <v>372</v>
      </c>
      <c r="P91" s="16" t="s">
        <v>372</v>
      </c>
      <c r="Q91" s="16" t="s">
        <v>372</v>
      </c>
      <c r="R91" s="21" t="s">
        <v>354</v>
      </c>
      <c r="S91" s="16">
        <v>74.128133333333324</v>
      </c>
      <c r="T91" s="16">
        <v>54.206573386056547</v>
      </c>
      <c r="U91" s="16">
        <v>64.167353359694943</v>
      </c>
      <c r="V91" s="16">
        <v>36.961030546697394</v>
      </c>
      <c r="W91" s="19">
        <v>63.038969453302606</v>
      </c>
      <c r="X91" s="19">
        <v>2</v>
      </c>
      <c r="Y91" s="16">
        <v>0.9741882058902549</v>
      </c>
      <c r="Z91" s="16">
        <v>62.511078846207234</v>
      </c>
      <c r="AA91" s="16">
        <v>0.6113216916360279</v>
      </c>
      <c r="AB91" s="49">
        <v>2</v>
      </c>
      <c r="AC91" s="15">
        <v>1</v>
      </c>
      <c r="AD91" s="15">
        <v>0</v>
      </c>
      <c r="AE91" s="15">
        <v>1</v>
      </c>
      <c r="AF91" s="15" t="s">
        <v>356</v>
      </c>
      <c r="AG91" s="15">
        <v>1</v>
      </c>
      <c r="AH91" s="15" t="s">
        <v>437</v>
      </c>
      <c r="AI91" s="15">
        <v>0</v>
      </c>
      <c r="AJ91" s="19">
        <v>1</v>
      </c>
      <c r="AK91" s="19">
        <v>1</v>
      </c>
      <c r="AL91" s="15">
        <v>24.4</v>
      </c>
      <c r="AM91" s="16">
        <v>14.303404664572756</v>
      </c>
      <c r="AN91" s="15">
        <v>4.4249999999999998</v>
      </c>
      <c r="AO91" s="15" t="s">
        <v>358</v>
      </c>
      <c r="AP91" s="27">
        <v>3.8832894608437267</v>
      </c>
      <c r="AQ91" s="27" t="s">
        <v>359</v>
      </c>
      <c r="AR91" s="29">
        <v>1229383.1476690001</v>
      </c>
      <c r="AS91" s="29">
        <v>337876.48608</v>
      </c>
      <c r="AT91" s="29">
        <v>555030</v>
      </c>
      <c r="AU91" s="29">
        <v>2.2149850416536045</v>
      </c>
      <c r="AV91" s="29">
        <v>0.60875355580779422</v>
      </c>
      <c r="AW91" s="61">
        <v>59.062719248291572</v>
      </c>
      <c r="AX91" s="61">
        <v>95.509547943550146</v>
      </c>
      <c r="AY91" s="61">
        <v>12.545</v>
      </c>
      <c r="AZ91" s="61">
        <v>67.248138227150704</v>
      </c>
      <c r="BA91" s="61">
        <v>61.182942488735137</v>
      </c>
      <c r="BB91" s="61">
        <v>58.591351354748113</v>
      </c>
      <c r="BC91" s="61">
        <v>60.629463679617807</v>
      </c>
      <c r="BD91" s="15">
        <v>42</v>
      </c>
      <c r="BE91" s="15">
        <v>1</v>
      </c>
      <c r="BF91" s="15">
        <v>3</v>
      </c>
      <c r="BG91" s="29">
        <v>143104.353443</v>
      </c>
      <c r="BH91" s="32">
        <v>0.61053917010525716</v>
      </c>
      <c r="BI91" s="16" t="s">
        <v>386</v>
      </c>
      <c r="BJ91" s="29">
        <v>105176.473513</v>
      </c>
      <c r="BK91" s="32">
        <v>0.44872399272466473</v>
      </c>
      <c r="BL91" s="15" t="s">
        <v>391</v>
      </c>
      <c r="BM91" s="16">
        <v>0.67842151853741983</v>
      </c>
      <c r="BN91" t="s">
        <v>377</v>
      </c>
      <c r="BO91" s="59">
        <v>3</v>
      </c>
      <c r="BP91" t="s">
        <v>2569</v>
      </c>
    </row>
    <row r="92" spans="1:68" x14ac:dyDescent="0.25">
      <c r="A92" s="15">
        <v>15176</v>
      </c>
      <c r="B92" s="15" t="s">
        <v>589</v>
      </c>
      <c r="C92" s="15" t="s">
        <v>439</v>
      </c>
      <c r="D92" s="15" t="s">
        <v>350</v>
      </c>
      <c r="E92" s="15" t="s">
        <v>440</v>
      </c>
      <c r="F92" s="15" t="s">
        <v>590</v>
      </c>
      <c r="G92" s="16">
        <v>81.72</v>
      </c>
      <c r="H92" s="16">
        <v>87.560500000000005</v>
      </c>
      <c r="I92" s="15">
        <v>90.29</v>
      </c>
      <c r="J92" s="15">
        <v>83.13</v>
      </c>
      <c r="K92" s="16">
        <v>61.747068408675815</v>
      </c>
      <c r="L92" s="16">
        <v>62.317694218679229</v>
      </c>
      <c r="M92" s="16">
        <v>60.821459826627262</v>
      </c>
      <c r="N92" s="21">
        <v>68.794346607716435</v>
      </c>
      <c r="O92" s="16" t="s">
        <v>354</v>
      </c>
      <c r="P92" s="16" t="s">
        <v>354</v>
      </c>
      <c r="Q92" s="16" t="s">
        <v>354</v>
      </c>
      <c r="R92" s="21" t="s">
        <v>354</v>
      </c>
      <c r="S92" s="16">
        <v>85.675125000000008</v>
      </c>
      <c r="T92" s="16">
        <v>63.420142265424687</v>
      </c>
      <c r="U92" s="16">
        <v>74.547633632712348</v>
      </c>
      <c r="V92" s="16">
        <v>37.201998721658015</v>
      </c>
      <c r="W92" s="19">
        <v>62.798001278341985</v>
      </c>
      <c r="X92" s="19">
        <v>2</v>
      </c>
      <c r="Y92" s="16">
        <v>0.9741882058902549</v>
      </c>
      <c r="Z92" s="16">
        <v>72.623425462016073</v>
      </c>
      <c r="AA92" s="16">
        <v>0.73781648838171654</v>
      </c>
      <c r="AB92" s="49">
        <v>1</v>
      </c>
      <c r="AC92" s="15">
        <v>0</v>
      </c>
      <c r="AD92" s="15">
        <v>0</v>
      </c>
      <c r="AE92" s="15">
        <v>0</v>
      </c>
      <c r="AF92" s="15" t="s">
        <v>464</v>
      </c>
      <c r="AG92" s="15">
        <v>5</v>
      </c>
      <c r="AH92" s="15" t="s">
        <v>465</v>
      </c>
      <c r="AI92" s="15">
        <v>0</v>
      </c>
      <c r="AJ92" s="19">
        <v>0</v>
      </c>
      <c r="AK92" s="19">
        <v>0</v>
      </c>
      <c r="AL92" s="15">
        <v>17.3</v>
      </c>
      <c r="AM92" s="16">
        <v>5.2806628544754348</v>
      </c>
      <c r="AN92" s="15">
        <v>3.3603373725334387</v>
      </c>
      <c r="AO92" s="15" t="s">
        <v>358</v>
      </c>
      <c r="AP92" s="27">
        <v>0.57964109326843616</v>
      </c>
      <c r="AQ92" s="27" t="s">
        <v>359</v>
      </c>
      <c r="AR92" s="29">
        <v>91819.969530000002</v>
      </c>
      <c r="AS92" s="29">
        <v>22789.248170999999</v>
      </c>
      <c r="AT92" s="29">
        <v>60138</v>
      </c>
      <c r="AU92" s="29">
        <v>1.5268211368851641</v>
      </c>
      <c r="AV92" s="29">
        <v>0.37894921964481693</v>
      </c>
      <c r="AW92" s="61">
        <v>66.242048102217211</v>
      </c>
      <c r="AX92" s="61">
        <v>91.074681238615668</v>
      </c>
      <c r="AY92" s="61">
        <v>61.55</v>
      </c>
      <c r="AZ92" s="61">
        <v>81.907863256293709</v>
      </c>
      <c r="BA92" s="61">
        <v>61.003592775931601</v>
      </c>
      <c r="BB92" s="61">
        <v>75.193648149281643</v>
      </c>
      <c r="BC92" s="61">
        <v>63.909062947916553</v>
      </c>
      <c r="BD92" s="15">
        <v>86</v>
      </c>
      <c r="BE92" s="15">
        <v>1</v>
      </c>
      <c r="BF92" s="15">
        <v>6</v>
      </c>
      <c r="BG92" s="29">
        <v>562.10009000000002</v>
      </c>
      <c r="BH92" s="32">
        <v>3.4112489422387655E-2</v>
      </c>
      <c r="BI92" s="16" t="s">
        <v>360</v>
      </c>
      <c r="BJ92" s="29">
        <v>0</v>
      </c>
      <c r="BK92" s="32">
        <v>0</v>
      </c>
      <c r="BL92" s="15" t="s">
        <v>361</v>
      </c>
      <c r="BM92" s="16">
        <v>0.72615801403392732</v>
      </c>
      <c r="BN92" t="s">
        <v>377</v>
      </c>
      <c r="BO92" s="59">
        <v>3</v>
      </c>
      <c r="BP92" t="s">
        <v>2569</v>
      </c>
    </row>
    <row r="93" spans="1:68" x14ac:dyDescent="0.25">
      <c r="A93" s="15">
        <v>70670</v>
      </c>
      <c r="B93" s="15" t="s">
        <v>591</v>
      </c>
      <c r="C93" s="15" t="s">
        <v>434</v>
      </c>
      <c r="D93" s="15" t="s">
        <v>350</v>
      </c>
      <c r="E93" s="15" t="s">
        <v>435</v>
      </c>
      <c r="F93" s="15" t="s">
        <v>592</v>
      </c>
      <c r="G93" s="16">
        <v>61.83</v>
      </c>
      <c r="H93" s="16">
        <v>63.239899999999999</v>
      </c>
      <c r="I93" s="15">
        <v>50.8</v>
      </c>
      <c r="J93" s="15">
        <v>50.73</v>
      </c>
      <c r="K93" s="16">
        <v>52.607141134778558</v>
      </c>
      <c r="L93" s="16">
        <v>53.371633661181704</v>
      </c>
      <c r="M93" s="16">
        <v>58.341499698790237</v>
      </c>
      <c r="N93" s="21">
        <v>57.865428301255491</v>
      </c>
      <c r="O93" s="16" t="s">
        <v>372</v>
      </c>
      <c r="P93" s="16" t="s">
        <v>372</v>
      </c>
      <c r="Q93" s="16" t="s">
        <v>372</v>
      </c>
      <c r="R93" s="21" t="s">
        <v>372</v>
      </c>
      <c r="S93" s="16">
        <v>56.649974999999991</v>
      </c>
      <c r="T93" s="16">
        <v>55.546425699001496</v>
      </c>
      <c r="U93" s="16">
        <v>56.098200349500743</v>
      </c>
      <c r="V93" s="16">
        <v>37.181319647872193</v>
      </c>
      <c r="W93" s="19">
        <v>62.818680352127807</v>
      </c>
      <c r="X93" s="19">
        <v>2</v>
      </c>
      <c r="Y93" s="16">
        <v>0.9741882058902549</v>
      </c>
      <c r="Z93" s="16">
        <v>54.650205152152196</v>
      </c>
      <c r="AA93" s="16">
        <v>0.51299044786531689</v>
      </c>
      <c r="AB93" s="49">
        <v>2</v>
      </c>
      <c r="AC93" s="15">
        <v>0</v>
      </c>
      <c r="AD93" s="15">
        <v>0</v>
      </c>
      <c r="AE93" s="15">
        <v>0</v>
      </c>
      <c r="AF93" s="15" t="s">
        <v>464</v>
      </c>
      <c r="AG93" s="15">
        <v>6</v>
      </c>
      <c r="AH93" s="15" t="s">
        <v>465</v>
      </c>
      <c r="AI93" s="15">
        <v>0</v>
      </c>
      <c r="AJ93" s="19">
        <v>0</v>
      </c>
      <c r="AK93" s="19">
        <v>0</v>
      </c>
      <c r="AL93" s="15">
        <v>56.9</v>
      </c>
      <c r="AM93" s="16">
        <v>41.497635430441314</v>
      </c>
      <c r="AN93" s="15">
        <v>10.282258064516128</v>
      </c>
      <c r="AO93" s="15" t="s">
        <v>417</v>
      </c>
      <c r="AP93" s="27">
        <v>3.1976508229158762</v>
      </c>
      <c r="AQ93" s="27" t="s">
        <v>359</v>
      </c>
      <c r="AR93" s="29">
        <v>88597.391417000006</v>
      </c>
      <c r="AS93" s="29">
        <v>7603.4768919999997</v>
      </c>
      <c r="AT93" s="29">
        <v>52591</v>
      </c>
      <c r="AU93" s="29">
        <v>1.6846493015344832</v>
      </c>
      <c r="AV93" s="29">
        <v>0.14457753022380254</v>
      </c>
      <c r="AW93" s="61">
        <v>53.396352413019081</v>
      </c>
      <c r="AX93" s="61">
        <v>95.065125753266315</v>
      </c>
      <c r="AY93" s="61">
        <v>54.459774919614148</v>
      </c>
      <c r="AZ93" s="61">
        <v>88.712144880545225</v>
      </c>
      <c r="BA93" s="61">
        <v>42.02249820690016</v>
      </c>
      <c r="BB93" s="61">
        <v>72.90834949161119</v>
      </c>
      <c r="BC93" s="61">
        <v>42.300486085639307</v>
      </c>
      <c r="BD93" s="15">
        <v>43</v>
      </c>
      <c r="BE93" s="15">
        <v>0</v>
      </c>
      <c r="BF93" s="15">
        <v>7</v>
      </c>
      <c r="BG93" s="29">
        <v>165.85727700000001</v>
      </c>
      <c r="BH93" s="32">
        <v>7.7575188067826525E-3</v>
      </c>
      <c r="BI93" s="16" t="s">
        <v>360</v>
      </c>
      <c r="BJ93" s="29">
        <v>1253.8436409999999</v>
      </c>
      <c r="BK93" s="32">
        <v>5.864509415418858E-2</v>
      </c>
      <c r="BL93" s="15" t="s">
        <v>392</v>
      </c>
      <c r="BM93" s="16">
        <v>0.69793012791621412</v>
      </c>
      <c r="BN93" t="s">
        <v>377</v>
      </c>
      <c r="BO93" s="59">
        <v>0</v>
      </c>
      <c r="BP93" t="s">
        <v>2570</v>
      </c>
    </row>
    <row r="94" spans="1:68" x14ac:dyDescent="0.25">
      <c r="A94" s="15">
        <v>25260</v>
      </c>
      <c r="B94" s="15" t="s">
        <v>593</v>
      </c>
      <c r="C94" s="15" t="s">
        <v>394</v>
      </c>
      <c r="D94" s="15" t="s">
        <v>350</v>
      </c>
      <c r="E94" s="15" t="s">
        <v>395</v>
      </c>
      <c r="F94" s="15" t="s">
        <v>594</v>
      </c>
      <c r="G94" s="16">
        <v>68.61</v>
      </c>
      <c r="H94" s="16">
        <v>71.142466666666706</v>
      </c>
      <c r="I94" s="15">
        <v>73.69</v>
      </c>
      <c r="J94" s="15">
        <v>76.599999999999994</v>
      </c>
      <c r="K94" s="16">
        <v>64.714917519824994</v>
      </c>
      <c r="L94" s="16">
        <v>72.832957871055442</v>
      </c>
      <c r="M94" s="16">
        <v>70.884601636522845</v>
      </c>
      <c r="N94" s="21">
        <v>56.148666321229719</v>
      </c>
      <c r="O94" s="16" t="s">
        <v>354</v>
      </c>
      <c r="P94" s="16" t="s">
        <v>353</v>
      </c>
      <c r="Q94" s="16" t="s">
        <v>353</v>
      </c>
      <c r="R94" s="21" t="s">
        <v>372</v>
      </c>
      <c r="S94" s="16">
        <v>72.510616666666664</v>
      </c>
      <c r="T94" s="16">
        <v>66.145285837158255</v>
      </c>
      <c r="U94" s="16">
        <v>69.327951251912452</v>
      </c>
      <c r="V94" s="16">
        <v>37.383639109087298</v>
      </c>
      <c r="W94" s="19">
        <v>62.616360890912702</v>
      </c>
      <c r="X94" s="19">
        <v>2</v>
      </c>
      <c r="Y94" s="16">
        <v>0.9741882058902549</v>
      </c>
      <c r="Z94" s="16">
        <v>67.538472448147644</v>
      </c>
      <c r="AA94" s="30">
        <v>0.67420908622393205</v>
      </c>
      <c r="AB94" s="49">
        <v>1</v>
      </c>
      <c r="AC94" s="15">
        <v>0</v>
      </c>
      <c r="AD94" s="15">
        <v>0</v>
      </c>
      <c r="AE94" s="15">
        <v>0</v>
      </c>
      <c r="AF94" s="15" t="s">
        <v>464</v>
      </c>
      <c r="AG94" s="15">
        <v>6</v>
      </c>
      <c r="AH94" s="15" t="s">
        <v>465</v>
      </c>
      <c r="AI94" s="15">
        <v>0</v>
      </c>
      <c r="AJ94" s="19">
        <v>0</v>
      </c>
      <c r="AK94" s="19">
        <v>0</v>
      </c>
      <c r="AL94" s="15">
        <v>12.8</v>
      </c>
      <c r="AM94" s="16">
        <v>7.6121245371005353</v>
      </c>
      <c r="AN94" s="15">
        <v>0.62724425592082012</v>
      </c>
      <c r="AO94" s="15" t="s">
        <v>358</v>
      </c>
      <c r="AP94" s="27">
        <v>0.320322230994111</v>
      </c>
      <c r="AQ94" s="27" t="s">
        <v>359</v>
      </c>
      <c r="AR94" s="29">
        <v>30694.663069999999</v>
      </c>
      <c r="AS94" s="29">
        <v>15443.703622999999</v>
      </c>
      <c r="AT94" s="29">
        <v>25330</v>
      </c>
      <c r="AU94" s="29">
        <v>1.2117908831425186</v>
      </c>
      <c r="AV94" s="29">
        <v>0.60970010355309912</v>
      </c>
      <c r="AW94" s="61">
        <v>62.532413793103451</v>
      </c>
      <c r="AX94" s="61">
        <v>99.230161863403083</v>
      </c>
      <c r="AY94" s="61">
        <v>68.91</v>
      </c>
      <c r="AZ94" s="61">
        <v>81.315984495064399</v>
      </c>
      <c r="BA94" s="61">
        <v>68.039206009721937</v>
      </c>
      <c r="BB94" s="61">
        <v>77.997140037892734</v>
      </c>
      <c r="BC94" s="61">
        <v>68.307888383251068</v>
      </c>
      <c r="BD94" s="15">
        <v>59</v>
      </c>
      <c r="BE94" s="15">
        <v>0</v>
      </c>
      <c r="BF94" s="15">
        <v>7</v>
      </c>
      <c r="BG94" s="29">
        <v>1416.527278</v>
      </c>
      <c r="BH94" s="32">
        <v>0.16256021838528573</v>
      </c>
      <c r="BI94" s="16" t="s">
        <v>360</v>
      </c>
      <c r="BJ94" s="29">
        <v>0</v>
      </c>
      <c r="BK94" s="32">
        <v>0</v>
      </c>
      <c r="BL94" s="15" t="s">
        <v>361</v>
      </c>
      <c r="BM94" s="16">
        <v>0.77153921409019932</v>
      </c>
      <c r="BN94" t="s">
        <v>362</v>
      </c>
      <c r="BO94" s="59">
        <v>3</v>
      </c>
      <c r="BP94" t="s">
        <v>2569</v>
      </c>
    </row>
    <row r="95" spans="1:68" x14ac:dyDescent="0.25">
      <c r="A95" s="15">
        <v>19845</v>
      </c>
      <c r="B95" s="15" t="s">
        <v>595</v>
      </c>
      <c r="C95" s="15" t="s">
        <v>502</v>
      </c>
      <c r="D95" s="15" t="s">
        <v>350</v>
      </c>
      <c r="E95" s="15" t="s">
        <v>503</v>
      </c>
      <c r="F95" s="15" t="s">
        <v>596</v>
      </c>
      <c r="G95" s="16">
        <v>53.33</v>
      </c>
      <c r="H95" s="16">
        <v>59.549966666666698</v>
      </c>
      <c r="I95" s="15">
        <v>69.14</v>
      </c>
      <c r="J95" s="15">
        <v>60.67</v>
      </c>
      <c r="K95" s="16">
        <v>61.752003268750698</v>
      </c>
      <c r="L95" s="16">
        <v>55.286860182122524</v>
      </c>
      <c r="M95" s="16">
        <v>61.905926897472668</v>
      </c>
      <c r="N95" s="21">
        <v>63.692295592112913</v>
      </c>
      <c r="O95" s="16" t="s">
        <v>354</v>
      </c>
      <c r="P95" s="16" t="s">
        <v>372</v>
      </c>
      <c r="Q95" s="16" t="s">
        <v>354</v>
      </c>
      <c r="R95" s="21" t="s">
        <v>354</v>
      </c>
      <c r="S95" s="16">
        <v>60.672491666666673</v>
      </c>
      <c r="T95" s="16">
        <v>60.659271485114701</v>
      </c>
      <c r="U95" s="16">
        <v>60.665881575890687</v>
      </c>
      <c r="V95" s="16">
        <v>36.943825964837963</v>
      </c>
      <c r="W95" s="19">
        <v>63.056174035162037</v>
      </c>
      <c r="X95" s="19">
        <v>2</v>
      </c>
      <c r="Y95" s="16">
        <v>0.9741882058902549</v>
      </c>
      <c r="Z95" s="16">
        <v>59.099986331167621</v>
      </c>
      <c r="AA95" s="16">
        <v>0.56865251990331389</v>
      </c>
      <c r="AB95" s="49">
        <v>2</v>
      </c>
      <c r="AC95" s="15">
        <v>0</v>
      </c>
      <c r="AD95" s="15">
        <v>0</v>
      </c>
      <c r="AE95" s="15">
        <v>0</v>
      </c>
      <c r="AF95" s="15" t="s">
        <v>356</v>
      </c>
      <c r="AG95" s="15">
        <v>5</v>
      </c>
      <c r="AH95" s="15" t="s">
        <v>357</v>
      </c>
      <c r="AI95" s="15">
        <v>1</v>
      </c>
      <c r="AJ95" s="19">
        <v>0</v>
      </c>
      <c r="AK95" s="19">
        <v>0</v>
      </c>
      <c r="AL95" s="15">
        <v>22.7</v>
      </c>
      <c r="AM95" s="16">
        <v>11.177442567027343</v>
      </c>
      <c r="AN95" s="15">
        <v>14.59375</v>
      </c>
      <c r="AO95" s="15" t="s">
        <v>461</v>
      </c>
      <c r="AP95" s="27">
        <v>10.668587070116695</v>
      </c>
      <c r="AQ95" s="27" t="s">
        <v>461</v>
      </c>
      <c r="AR95" s="29">
        <v>49710.956601999998</v>
      </c>
      <c r="AS95" s="29">
        <v>27909.269819000001</v>
      </c>
      <c r="AT95" s="29">
        <v>21935</v>
      </c>
      <c r="AU95" s="29">
        <v>2.2662847778436288</v>
      </c>
      <c r="AV95" s="29">
        <v>1.2723624262138136</v>
      </c>
      <c r="AW95" s="61">
        <v>45.528333333333329</v>
      </c>
      <c r="AX95" s="61">
        <v>85.531424609952055</v>
      </c>
      <c r="AY95" s="61">
        <v>64.963786622443337</v>
      </c>
      <c r="AZ95" s="61">
        <v>78.825717085443969</v>
      </c>
      <c r="BA95" s="61">
        <v>66.650300740419851</v>
      </c>
      <c r="BB95" s="61">
        <v>68.712315412793174</v>
      </c>
      <c r="BC95" s="61">
        <v>68.664157813534203</v>
      </c>
      <c r="BD95" s="15">
        <v>32</v>
      </c>
      <c r="BE95" s="15">
        <v>0</v>
      </c>
      <c r="BF95" s="15">
        <v>7</v>
      </c>
      <c r="BG95" s="29">
        <v>386.23143099999999</v>
      </c>
      <c r="BH95" s="32">
        <v>4.7304209854984063E-2</v>
      </c>
      <c r="BI95" s="16" t="s">
        <v>360</v>
      </c>
      <c r="BJ95" s="29">
        <v>0</v>
      </c>
      <c r="BK95" s="32">
        <v>0</v>
      </c>
      <c r="BL95" s="15" t="s">
        <v>361</v>
      </c>
      <c r="BM95" s="16">
        <v>0.65361343221093116</v>
      </c>
      <c r="BN95" t="s">
        <v>377</v>
      </c>
      <c r="BO95" s="59">
        <v>3</v>
      </c>
      <c r="BP95" t="s">
        <v>2569</v>
      </c>
    </row>
    <row r="96" spans="1:68" x14ac:dyDescent="0.25">
      <c r="A96" s="15">
        <v>63470</v>
      </c>
      <c r="B96" s="15" t="s">
        <v>597</v>
      </c>
      <c r="C96" s="15" t="s">
        <v>411</v>
      </c>
      <c r="D96" s="15" t="s">
        <v>350</v>
      </c>
      <c r="E96" s="15" t="s">
        <v>412</v>
      </c>
      <c r="F96" s="15" t="s">
        <v>598</v>
      </c>
      <c r="G96" s="16">
        <v>61.67</v>
      </c>
      <c r="H96" s="16">
        <v>68.840966666666702</v>
      </c>
      <c r="I96" s="15">
        <v>72.44</v>
      </c>
      <c r="J96" s="15">
        <v>66.290000000000006</v>
      </c>
      <c r="K96" s="16">
        <v>56.928628140353752</v>
      </c>
      <c r="L96" s="16">
        <v>52.960333741399346</v>
      </c>
      <c r="M96" s="16">
        <v>50.474243105996024</v>
      </c>
      <c r="N96" s="21">
        <v>53.612639135296988</v>
      </c>
      <c r="O96" s="16" t="s">
        <v>372</v>
      </c>
      <c r="P96" s="16" t="s">
        <v>372</v>
      </c>
      <c r="Q96" s="16" t="s">
        <v>372</v>
      </c>
      <c r="R96" s="21" t="s">
        <v>372</v>
      </c>
      <c r="S96" s="16">
        <v>67.310241666666684</v>
      </c>
      <c r="T96" s="16">
        <v>53.493961030761525</v>
      </c>
      <c r="U96" s="16">
        <v>60.402101348714105</v>
      </c>
      <c r="V96" s="16">
        <v>37.242604626110463</v>
      </c>
      <c r="W96" s="19">
        <v>62.757395373889537</v>
      </c>
      <c r="X96" s="19">
        <v>2</v>
      </c>
      <c r="Y96" s="16">
        <v>0.9741882058902549</v>
      </c>
      <c r="Z96" s="16">
        <v>58.84301474490514</v>
      </c>
      <c r="AA96" s="16">
        <v>0.56543807623275455</v>
      </c>
      <c r="AB96" s="49">
        <v>2</v>
      </c>
      <c r="AC96" s="15">
        <v>0</v>
      </c>
      <c r="AD96" s="15">
        <v>0</v>
      </c>
      <c r="AE96" s="15">
        <v>0</v>
      </c>
      <c r="AF96" s="15" t="s">
        <v>464</v>
      </c>
      <c r="AG96" s="15">
        <v>6</v>
      </c>
      <c r="AH96" s="15" t="s">
        <v>465</v>
      </c>
      <c r="AI96" s="15">
        <v>0</v>
      </c>
      <c r="AJ96" s="19">
        <v>0</v>
      </c>
      <c r="AK96" s="19">
        <v>0</v>
      </c>
      <c r="AL96" s="15">
        <v>25.8</v>
      </c>
      <c r="AM96" s="16">
        <v>11.127554214810177</v>
      </c>
      <c r="AN96" s="15">
        <v>3.2733333333333334</v>
      </c>
      <c r="AO96" s="15" t="s">
        <v>358</v>
      </c>
      <c r="AP96" s="27">
        <v>3.097039433088653</v>
      </c>
      <c r="AQ96" s="27" t="s">
        <v>359</v>
      </c>
      <c r="AR96" s="29">
        <v>60910.962443999997</v>
      </c>
      <c r="AS96" s="29">
        <v>11232.472146</v>
      </c>
      <c r="AT96" s="29">
        <v>38240</v>
      </c>
      <c r="AU96" s="29">
        <v>1.5928598965481171</v>
      </c>
      <c r="AV96" s="29">
        <v>0.29373619628661091</v>
      </c>
      <c r="AW96" s="61">
        <v>58.145238095238099</v>
      </c>
      <c r="AX96" s="61">
        <v>96.507741569140506</v>
      </c>
      <c r="AY96" s="61">
        <v>67.366510969568296</v>
      </c>
      <c r="AZ96" s="61">
        <v>81.64459080394289</v>
      </c>
      <c r="BA96" s="61">
        <v>63.371821882249712</v>
      </c>
      <c r="BB96" s="61">
        <v>75.916020359472441</v>
      </c>
      <c r="BC96" s="61">
        <v>63.079704137234209</v>
      </c>
      <c r="BD96" s="15">
        <v>16</v>
      </c>
      <c r="BE96" s="15">
        <v>0</v>
      </c>
      <c r="BF96" s="15">
        <v>7</v>
      </c>
      <c r="BG96" s="29">
        <v>4418.5256980000004</v>
      </c>
      <c r="BH96" s="32">
        <v>0.29650754382882488</v>
      </c>
      <c r="BI96" s="16" t="s">
        <v>360</v>
      </c>
      <c r="BJ96" s="29">
        <v>0</v>
      </c>
      <c r="BK96" s="32">
        <v>0</v>
      </c>
      <c r="BL96" s="15" t="s">
        <v>361</v>
      </c>
      <c r="BM96" s="16">
        <v>0.79576252597248476</v>
      </c>
      <c r="BN96" t="s">
        <v>362</v>
      </c>
      <c r="BO96" s="59">
        <v>3</v>
      </c>
      <c r="BP96" t="s">
        <v>2569</v>
      </c>
    </row>
    <row r="97" spans="1:68" x14ac:dyDescent="0.25">
      <c r="A97" s="15">
        <v>70215</v>
      </c>
      <c r="B97" s="15" t="s">
        <v>599</v>
      </c>
      <c r="C97" s="15" t="s">
        <v>434</v>
      </c>
      <c r="D97" s="15" t="s">
        <v>350</v>
      </c>
      <c r="E97" s="15" t="s">
        <v>435</v>
      </c>
      <c r="F97" s="15" t="s">
        <v>600</v>
      </c>
      <c r="G97" s="16">
        <v>60.74</v>
      </c>
      <c r="H97" s="16">
        <v>58.263566666666698</v>
      </c>
      <c r="I97" s="15">
        <v>48.32</v>
      </c>
      <c r="J97" s="15">
        <v>46.5</v>
      </c>
      <c r="K97" s="16">
        <v>56.924361860453494</v>
      </c>
      <c r="L97" s="16">
        <v>50.937302619212701</v>
      </c>
      <c r="M97" s="16">
        <v>62.537312834172596</v>
      </c>
      <c r="N97" s="21">
        <v>60.342849744583916</v>
      </c>
      <c r="O97" s="16" t="s">
        <v>372</v>
      </c>
      <c r="P97" s="16" t="s">
        <v>372</v>
      </c>
      <c r="Q97" s="16" t="s">
        <v>354</v>
      </c>
      <c r="R97" s="21" t="s">
        <v>354</v>
      </c>
      <c r="S97" s="16">
        <v>53.455891666666673</v>
      </c>
      <c r="T97" s="16">
        <v>57.685456764605675</v>
      </c>
      <c r="U97" s="16">
        <v>55.570674215636174</v>
      </c>
      <c r="V97" s="16">
        <v>37.387888034783167</v>
      </c>
      <c r="W97" s="19">
        <v>62.612111965216833</v>
      </c>
      <c r="X97" s="19">
        <v>2</v>
      </c>
      <c r="Y97" s="16">
        <v>0.9741882058902549</v>
      </c>
      <c r="Z97" s="16">
        <v>54.136295414242454</v>
      </c>
      <c r="AA97" s="16">
        <v>0.50656197875599107</v>
      </c>
      <c r="AB97" s="49">
        <v>2</v>
      </c>
      <c r="AC97" s="15">
        <v>0</v>
      </c>
      <c r="AD97" s="15">
        <v>1</v>
      </c>
      <c r="AE97" s="15">
        <v>0</v>
      </c>
      <c r="AF97" s="15" t="s">
        <v>464</v>
      </c>
      <c r="AG97" s="15">
        <v>6</v>
      </c>
      <c r="AH97" s="15" t="s">
        <v>465</v>
      </c>
      <c r="AI97" s="15">
        <v>0</v>
      </c>
      <c r="AJ97" s="19">
        <v>0</v>
      </c>
      <c r="AK97" s="19">
        <v>0</v>
      </c>
      <c r="AL97" s="15">
        <v>34.5</v>
      </c>
      <c r="AM97" s="16">
        <v>18.188859190863809</v>
      </c>
      <c r="AN97" s="15">
        <v>1.5625</v>
      </c>
      <c r="AO97" s="15" t="s">
        <v>358</v>
      </c>
      <c r="AP97" s="27">
        <v>2.2351151590274974</v>
      </c>
      <c r="AQ97" s="27" t="s">
        <v>359</v>
      </c>
      <c r="AR97" s="29">
        <v>106217.609045</v>
      </c>
      <c r="AS97" s="29">
        <v>20051.273901</v>
      </c>
      <c r="AT97" s="29">
        <v>70591</v>
      </c>
      <c r="AU97" s="29">
        <v>1.5046905277584961</v>
      </c>
      <c r="AV97" s="29">
        <v>0.28404858836112251</v>
      </c>
      <c r="AW97" s="61">
        <v>62.076988120195672</v>
      </c>
      <c r="AX97" s="61">
        <v>93.897303959825166</v>
      </c>
      <c r="AY97" s="61">
        <v>25.863124539425201</v>
      </c>
      <c r="AZ97" s="61">
        <v>86.821714963068658</v>
      </c>
      <c r="BA97" s="61">
        <v>51.115159811057232</v>
      </c>
      <c r="BB97" s="61">
        <v>67.164782895628676</v>
      </c>
      <c r="BC97" s="61">
        <v>49.255624625454018</v>
      </c>
      <c r="BD97" s="15">
        <v>43</v>
      </c>
      <c r="BE97" s="15">
        <v>0</v>
      </c>
      <c r="BF97" s="15">
        <v>6</v>
      </c>
      <c r="BG97" s="29">
        <v>269.70176800000002</v>
      </c>
      <c r="BH97" s="32">
        <v>9.4368485238465593E-3</v>
      </c>
      <c r="BI97" s="16" t="s">
        <v>360</v>
      </c>
      <c r="BJ97" s="29">
        <v>0</v>
      </c>
      <c r="BK97" s="32">
        <v>0</v>
      </c>
      <c r="BL97" s="15" t="s">
        <v>361</v>
      </c>
      <c r="BM97" s="16">
        <v>0.65063392078124638</v>
      </c>
      <c r="BN97" t="s">
        <v>377</v>
      </c>
      <c r="BO97" s="59">
        <v>1</v>
      </c>
      <c r="BP97" t="s">
        <v>2570</v>
      </c>
    </row>
    <row r="98" spans="1:68" x14ac:dyDescent="0.25">
      <c r="A98" s="15">
        <v>76318</v>
      </c>
      <c r="B98" s="15" t="s">
        <v>601</v>
      </c>
      <c r="C98" s="15" t="s">
        <v>388</v>
      </c>
      <c r="D98" s="15" t="s">
        <v>350</v>
      </c>
      <c r="E98" s="15" t="s">
        <v>389</v>
      </c>
      <c r="F98" s="15" t="s">
        <v>602</v>
      </c>
      <c r="G98" s="16">
        <v>54.31</v>
      </c>
      <c r="H98" s="16">
        <v>55.438566666666702</v>
      </c>
      <c r="I98" s="15">
        <v>48.81</v>
      </c>
      <c r="J98" s="15">
        <v>42.36</v>
      </c>
      <c r="K98" s="16">
        <v>61.308337109161663</v>
      </c>
      <c r="L98" s="16">
        <v>59.722255019901588</v>
      </c>
      <c r="M98" s="16">
        <v>55.270346991226148</v>
      </c>
      <c r="N98" s="21">
        <v>59.682786394285799</v>
      </c>
      <c r="O98" s="16" t="s">
        <v>354</v>
      </c>
      <c r="P98" s="16" t="s">
        <v>372</v>
      </c>
      <c r="Q98" s="16" t="s">
        <v>372</v>
      </c>
      <c r="R98" s="21" t="s">
        <v>372</v>
      </c>
      <c r="S98" s="16">
        <v>50.22964166666668</v>
      </c>
      <c r="T98" s="16">
        <v>58.995931378643803</v>
      </c>
      <c r="U98" s="16">
        <v>54.612786522655242</v>
      </c>
      <c r="V98" s="16">
        <v>37.572553122382139</v>
      </c>
      <c r="W98" s="19">
        <v>62.427446877617861</v>
      </c>
      <c r="X98" s="19">
        <v>2</v>
      </c>
      <c r="Y98" s="16">
        <v>0.9741882058902549</v>
      </c>
      <c r="Z98" s="16">
        <v>53.203132521173004</v>
      </c>
      <c r="AA98" s="16">
        <v>0.49488909461009911</v>
      </c>
      <c r="AB98" s="49">
        <v>2</v>
      </c>
      <c r="AC98" s="15">
        <v>0</v>
      </c>
      <c r="AD98" s="15">
        <v>0</v>
      </c>
      <c r="AE98" s="15">
        <v>0</v>
      </c>
      <c r="AF98" s="15" t="s">
        <v>464</v>
      </c>
      <c r="AG98" s="15">
        <v>6</v>
      </c>
      <c r="AH98" s="15" t="s">
        <v>465</v>
      </c>
      <c r="AI98" s="15">
        <v>1</v>
      </c>
      <c r="AJ98" s="19">
        <v>0</v>
      </c>
      <c r="AK98" s="19">
        <v>0</v>
      </c>
      <c r="AL98" s="15">
        <v>16</v>
      </c>
      <c r="AM98" s="16">
        <v>7.1817879694250584</v>
      </c>
      <c r="AN98" s="15">
        <v>4.69792891924366</v>
      </c>
      <c r="AO98" s="15" t="s">
        <v>358</v>
      </c>
      <c r="AP98" s="27">
        <v>8.411760545187029</v>
      </c>
      <c r="AQ98" s="27" t="s">
        <v>461</v>
      </c>
      <c r="AR98" s="29">
        <v>43621.036767999998</v>
      </c>
      <c r="AS98" s="29">
        <v>13883.946749000001</v>
      </c>
      <c r="AT98" s="29">
        <v>35378</v>
      </c>
      <c r="AU98" s="29">
        <v>1.2329989475945502</v>
      </c>
      <c r="AV98" s="29">
        <v>0.39244577842161799</v>
      </c>
      <c r="AW98" s="61">
        <v>54.787878787878789</v>
      </c>
      <c r="AX98" s="61">
        <v>91.987776066105113</v>
      </c>
      <c r="AY98" s="61">
        <v>60.599999999999987</v>
      </c>
      <c r="AZ98" s="61">
        <v>82.969874174366311</v>
      </c>
      <c r="BA98" s="61">
        <v>65.525432934474992</v>
      </c>
      <c r="BB98" s="61">
        <v>72.58638225708755</v>
      </c>
      <c r="BC98" s="61">
        <v>66.038564229250525</v>
      </c>
      <c r="BD98" s="15">
        <v>85</v>
      </c>
      <c r="BE98" s="15">
        <v>0</v>
      </c>
      <c r="BF98" s="15">
        <v>6</v>
      </c>
      <c r="BG98" s="29">
        <v>1505.3497050000001</v>
      </c>
      <c r="BH98" s="32">
        <v>9.2617802014099387E-2</v>
      </c>
      <c r="BI98" s="16" t="s">
        <v>360</v>
      </c>
      <c r="BJ98" s="29">
        <v>0</v>
      </c>
      <c r="BK98" s="32">
        <v>0</v>
      </c>
      <c r="BL98" s="15" t="s">
        <v>361</v>
      </c>
      <c r="BM98" s="16">
        <v>0.72740594180091178</v>
      </c>
      <c r="BN98" t="s">
        <v>377</v>
      </c>
      <c r="BO98" s="59">
        <v>1</v>
      </c>
      <c r="BP98" t="s">
        <v>2570</v>
      </c>
    </row>
    <row r="99" spans="1:68" x14ac:dyDescent="0.25">
      <c r="A99" s="15">
        <v>76020</v>
      </c>
      <c r="B99" s="15" t="s">
        <v>603</v>
      </c>
      <c r="C99" s="15" t="s">
        <v>388</v>
      </c>
      <c r="D99" s="15" t="s">
        <v>350</v>
      </c>
      <c r="E99" s="15" t="s">
        <v>389</v>
      </c>
      <c r="F99" s="15" t="s">
        <v>604</v>
      </c>
      <c r="G99" s="16">
        <v>63.39</v>
      </c>
      <c r="H99" s="16">
        <v>65.256033333333306</v>
      </c>
      <c r="I99" s="15">
        <v>55.62</v>
      </c>
      <c r="J99" s="15">
        <v>32.299999999999997</v>
      </c>
      <c r="K99" s="16">
        <v>54.55764174089979</v>
      </c>
      <c r="L99" s="16">
        <v>54.843174945570205</v>
      </c>
      <c r="M99" s="16">
        <v>58.468215645405103</v>
      </c>
      <c r="N99" s="21">
        <v>53.106410544356663</v>
      </c>
      <c r="O99" s="16" t="s">
        <v>372</v>
      </c>
      <c r="P99" s="16" t="s">
        <v>372</v>
      </c>
      <c r="Q99" s="16" t="s">
        <v>372</v>
      </c>
      <c r="R99" s="21" t="s">
        <v>372</v>
      </c>
      <c r="S99" s="16">
        <v>54.141508333333334</v>
      </c>
      <c r="T99" s="16">
        <v>55.243860719057942</v>
      </c>
      <c r="U99" s="16">
        <v>54.692684526195634</v>
      </c>
      <c r="V99" s="16">
        <v>37.670568916679116</v>
      </c>
      <c r="W99" s="19">
        <v>62.329431083320884</v>
      </c>
      <c r="X99" s="19">
        <v>2</v>
      </c>
      <c r="Y99" s="16">
        <v>0.9741882058902549</v>
      </c>
      <c r="Z99" s="16">
        <v>53.28096821389623</v>
      </c>
      <c r="AA99" s="16">
        <v>0.49586273707951289</v>
      </c>
      <c r="AB99" s="49">
        <v>2</v>
      </c>
      <c r="AC99" s="15">
        <v>0</v>
      </c>
      <c r="AD99" s="15">
        <v>0</v>
      </c>
      <c r="AE99" s="15">
        <v>0</v>
      </c>
      <c r="AF99" s="15" t="s">
        <v>464</v>
      </c>
      <c r="AG99" s="15">
        <v>6</v>
      </c>
      <c r="AH99" s="15" t="s">
        <v>465</v>
      </c>
      <c r="AI99" s="15">
        <v>0</v>
      </c>
      <c r="AJ99" s="19">
        <v>0</v>
      </c>
      <c r="AK99" s="19">
        <v>0</v>
      </c>
      <c r="AL99" s="15">
        <v>31.9</v>
      </c>
      <c r="AM99" s="16">
        <v>11.631730374023839</v>
      </c>
      <c r="AN99" s="15">
        <v>1.5149662502187999</v>
      </c>
      <c r="AO99" s="15" t="s">
        <v>358</v>
      </c>
      <c r="AP99" s="27">
        <v>8.9194713417395537</v>
      </c>
      <c r="AQ99" s="27" t="s">
        <v>461</v>
      </c>
      <c r="AR99" s="29">
        <v>21772.601433</v>
      </c>
      <c r="AS99" s="29">
        <v>3678.5352520000001</v>
      </c>
      <c r="AT99" s="29">
        <v>14825</v>
      </c>
      <c r="AU99" s="29">
        <v>1.4686409061045531</v>
      </c>
      <c r="AV99" s="29">
        <v>0.24813053976391231</v>
      </c>
      <c r="AW99" s="61">
        <v>43.197741935483869</v>
      </c>
      <c r="AX99" s="61">
        <v>91.696701371557054</v>
      </c>
      <c r="AY99" s="61">
        <v>47.536099061682819</v>
      </c>
      <c r="AZ99" s="61">
        <v>80.37395689397259</v>
      </c>
      <c r="BA99" s="61">
        <v>58.277275136184741</v>
      </c>
      <c r="BB99" s="61">
        <v>65.701124815674078</v>
      </c>
      <c r="BC99" s="61">
        <v>57.622271225112073</v>
      </c>
      <c r="BD99" s="15">
        <v>49</v>
      </c>
      <c r="BE99" s="15">
        <v>0</v>
      </c>
      <c r="BF99" s="15">
        <v>7</v>
      </c>
      <c r="BG99" s="29">
        <v>5989.3774199999998</v>
      </c>
      <c r="BH99" s="32">
        <v>0.96061121694411888</v>
      </c>
      <c r="BI99" s="16" t="s">
        <v>407</v>
      </c>
      <c r="BJ99" s="29">
        <v>0</v>
      </c>
      <c r="BK99" s="32">
        <v>0</v>
      </c>
      <c r="BL99" s="15" t="s">
        <v>361</v>
      </c>
      <c r="BM99" s="16">
        <v>0.63705085811540918</v>
      </c>
      <c r="BN99" t="s">
        <v>377</v>
      </c>
      <c r="BO99" s="59">
        <v>0</v>
      </c>
      <c r="BP99" t="s">
        <v>2570</v>
      </c>
    </row>
    <row r="100" spans="1:68" x14ac:dyDescent="0.25">
      <c r="A100" s="15">
        <v>8137</v>
      </c>
      <c r="B100" s="15" t="s">
        <v>605</v>
      </c>
      <c r="C100" s="15" t="s">
        <v>369</v>
      </c>
      <c r="D100" s="15" t="s">
        <v>350</v>
      </c>
      <c r="E100" s="15" t="s">
        <v>370</v>
      </c>
      <c r="F100" s="15" t="s">
        <v>606</v>
      </c>
      <c r="G100" s="16">
        <v>52.11</v>
      </c>
      <c r="H100" s="16">
        <v>50.5463666666667</v>
      </c>
      <c r="I100" s="15">
        <v>47.38</v>
      </c>
      <c r="J100" s="15">
        <v>38.549999999999997</v>
      </c>
      <c r="K100" s="16">
        <v>56.773306937351862</v>
      </c>
      <c r="L100" s="16">
        <v>53.511891105533635</v>
      </c>
      <c r="M100" s="16">
        <v>48.856299331413197</v>
      </c>
      <c r="N100" s="21">
        <v>49.879812460546169</v>
      </c>
      <c r="O100" s="16" t="s">
        <v>372</v>
      </c>
      <c r="P100" s="16" t="s">
        <v>372</v>
      </c>
      <c r="Q100" s="16" t="s">
        <v>372</v>
      </c>
      <c r="R100" s="21" t="s">
        <v>372</v>
      </c>
      <c r="S100" s="16">
        <v>47.14659166666668</v>
      </c>
      <c r="T100" s="16">
        <v>52.255327458711214</v>
      </c>
      <c r="U100" s="16">
        <v>49.700959562688951</v>
      </c>
      <c r="V100" s="16">
        <v>37.6503195119437</v>
      </c>
      <c r="W100" s="19">
        <v>62.3496804880563</v>
      </c>
      <c r="X100" s="19">
        <v>2</v>
      </c>
      <c r="Y100" s="16">
        <v>0.9741882058902549</v>
      </c>
      <c r="Z100" s="16">
        <v>48.41808862740006</v>
      </c>
      <c r="AA100" s="16">
        <v>0.43503323941069799</v>
      </c>
      <c r="AB100" s="49">
        <v>3</v>
      </c>
      <c r="AC100" s="15">
        <v>0</v>
      </c>
      <c r="AD100" s="15">
        <v>0</v>
      </c>
      <c r="AE100" s="15">
        <v>0</v>
      </c>
      <c r="AF100" s="15" t="s">
        <v>464</v>
      </c>
      <c r="AG100" s="15">
        <v>6</v>
      </c>
      <c r="AH100" s="15" t="s">
        <v>465</v>
      </c>
      <c r="AI100" s="15">
        <v>1</v>
      </c>
      <c r="AJ100" s="19">
        <v>0</v>
      </c>
      <c r="AK100" s="19">
        <v>0</v>
      </c>
      <c r="AL100" s="15">
        <v>64.599999999999994</v>
      </c>
      <c r="AM100" s="16">
        <v>34.980271810609381</v>
      </c>
      <c r="AN100" s="15">
        <v>0</v>
      </c>
      <c r="AO100" s="15" t="s">
        <v>358</v>
      </c>
      <c r="AP100" s="27">
        <v>7.6067806709632568E-3</v>
      </c>
      <c r="AQ100" s="27" t="s">
        <v>417</v>
      </c>
      <c r="AR100" s="29">
        <v>45803.886566000001</v>
      </c>
      <c r="AS100" s="29">
        <v>1847.030649</v>
      </c>
      <c r="AT100" s="29">
        <v>24850</v>
      </c>
      <c r="AU100" s="29">
        <v>1.8432147511468813</v>
      </c>
      <c r="AV100" s="29">
        <v>7.4327189094567411E-2</v>
      </c>
      <c r="AW100" s="61">
        <v>50.686963562753043</v>
      </c>
      <c r="AX100" s="61">
        <v>96.785110000000003</v>
      </c>
      <c r="AY100" s="61">
        <v>35.397932489451478</v>
      </c>
      <c r="AZ100" s="61">
        <v>97.142688808700441</v>
      </c>
      <c r="BA100" s="61">
        <v>44.006800684420369</v>
      </c>
      <c r="BB100" s="61">
        <v>70.003173715226239</v>
      </c>
      <c r="BC100" s="61">
        <v>44.540439506880134</v>
      </c>
      <c r="BD100" s="15">
        <v>77</v>
      </c>
      <c r="BE100" s="15">
        <v>0</v>
      </c>
      <c r="BF100" s="15">
        <v>7</v>
      </c>
      <c r="BG100" s="29">
        <v>1184.6666359999999</v>
      </c>
      <c r="BH100" s="32">
        <v>0.1185607752464182</v>
      </c>
      <c r="BI100" s="16" t="s">
        <v>360</v>
      </c>
      <c r="BJ100" s="29">
        <v>0</v>
      </c>
      <c r="BK100" s="32">
        <v>0</v>
      </c>
      <c r="BL100" s="15" t="s">
        <v>361</v>
      </c>
      <c r="BM100" s="16">
        <v>0.71229764532591333</v>
      </c>
      <c r="BN100" t="s">
        <v>377</v>
      </c>
      <c r="BO100" s="59">
        <v>0</v>
      </c>
      <c r="BP100" t="s">
        <v>2570</v>
      </c>
    </row>
    <row r="101" spans="1:68" x14ac:dyDescent="0.25">
      <c r="A101" s="15">
        <v>76036</v>
      </c>
      <c r="B101" s="15" t="s">
        <v>607</v>
      </c>
      <c r="C101" s="15" t="s">
        <v>388</v>
      </c>
      <c r="D101" s="15" t="s">
        <v>350</v>
      </c>
      <c r="E101" s="15" t="s">
        <v>389</v>
      </c>
      <c r="F101" s="15" t="s">
        <v>608</v>
      </c>
      <c r="G101" s="16">
        <v>67.77</v>
      </c>
      <c r="H101" s="16">
        <v>68.669899999999998</v>
      </c>
      <c r="I101" s="15">
        <v>61.54</v>
      </c>
      <c r="J101" s="15">
        <v>60.96</v>
      </c>
      <c r="K101" s="16">
        <v>56.950557701427925</v>
      </c>
      <c r="L101" s="16">
        <v>49.168958633560443</v>
      </c>
      <c r="M101" s="16">
        <v>55.34823338068226</v>
      </c>
      <c r="N101" s="21">
        <v>59.397264617249505</v>
      </c>
      <c r="O101" s="16" t="s">
        <v>372</v>
      </c>
      <c r="P101" s="16" t="s">
        <v>372</v>
      </c>
      <c r="Q101" s="16" t="s">
        <v>372</v>
      </c>
      <c r="R101" s="21" t="s">
        <v>372</v>
      </c>
      <c r="S101" s="16">
        <v>64.734974999999991</v>
      </c>
      <c r="T101" s="16">
        <v>55.216253583230028</v>
      </c>
      <c r="U101" s="16">
        <v>59.97561429161501</v>
      </c>
      <c r="V101" s="16">
        <v>37.814167545187388</v>
      </c>
      <c r="W101" s="19">
        <v>62.185832454812612</v>
      </c>
      <c r="X101" s="19">
        <v>2</v>
      </c>
      <c r="Y101" s="16">
        <v>0.9741882058902549</v>
      </c>
      <c r="Z101" s="16">
        <v>58.427536083914354</v>
      </c>
      <c r="AA101" s="16">
        <v>0.56024087613954976</v>
      </c>
      <c r="AB101" s="49">
        <v>2</v>
      </c>
      <c r="AC101" s="15">
        <v>0</v>
      </c>
      <c r="AD101" s="15">
        <v>0</v>
      </c>
      <c r="AE101" s="15">
        <v>0</v>
      </c>
      <c r="AF101" s="15" t="s">
        <v>464</v>
      </c>
      <c r="AG101" s="15">
        <v>6</v>
      </c>
      <c r="AH101" s="15" t="s">
        <v>357</v>
      </c>
      <c r="AI101" s="15">
        <v>1</v>
      </c>
      <c r="AJ101" s="19">
        <v>0</v>
      </c>
      <c r="AK101" s="19">
        <v>0</v>
      </c>
      <c r="AL101" s="15">
        <v>15.3</v>
      </c>
      <c r="AM101" s="16">
        <v>5.8508583098747033</v>
      </c>
      <c r="AN101" s="15">
        <v>3.1651800882126957</v>
      </c>
      <c r="AO101" s="15" t="s">
        <v>358</v>
      </c>
      <c r="AP101" s="27">
        <v>4.7950796514383418</v>
      </c>
      <c r="AQ101" s="27" t="s">
        <v>359</v>
      </c>
      <c r="AR101" s="29">
        <v>29382.954186999999</v>
      </c>
      <c r="AS101" s="29">
        <v>9624.5502949999991</v>
      </c>
      <c r="AT101" s="29">
        <v>22990</v>
      </c>
      <c r="AU101" s="29">
        <v>1.278075432231405</v>
      </c>
      <c r="AV101" s="29">
        <v>0.41864072618529791</v>
      </c>
      <c r="AW101" s="61">
        <v>48.771428571428572</v>
      </c>
      <c r="AX101" s="61">
        <v>89.767169300662118</v>
      </c>
      <c r="AY101" s="61">
        <v>51.444864932466231</v>
      </c>
      <c r="AZ101" s="61">
        <v>82.819729801254724</v>
      </c>
      <c r="BA101" s="61">
        <v>60.380679745167079</v>
      </c>
      <c r="BB101" s="61">
        <v>68.200798151452915</v>
      </c>
      <c r="BC101" s="61">
        <v>61.534472208780592</v>
      </c>
      <c r="BD101" s="15">
        <v>66</v>
      </c>
      <c r="BE101" s="15">
        <v>0</v>
      </c>
      <c r="BF101" s="15">
        <v>7</v>
      </c>
      <c r="BG101" s="29">
        <v>1802.6944249999999</v>
      </c>
      <c r="BH101" s="32">
        <v>0.16317751156590968</v>
      </c>
      <c r="BI101" s="16" t="s">
        <v>360</v>
      </c>
      <c r="BJ101" s="29">
        <v>3.0990410000000002</v>
      </c>
      <c r="BK101" s="32">
        <v>2.8052108644022037E-4</v>
      </c>
      <c r="BL101" s="15" t="s">
        <v>392</v>
      </c>
      <c r="BM101" s="16">
        <v>0.67057613280577688</v>
      </c>
      <c r="BN101" t="s">
        <v>377</v>
      </c>
      <c r="BO101" s="59">
        <v>2</v>
      </c>
      <c r="BP101" t="s">
        <v>2570</v>
      </c>
    </row>
    <row r="102" spans="1:68" x14ac:dyDescent="0.25">
      <c r="A102" s="15">
        <v>63594</v>
      </c>
      <c r="B102" s="15" t="s">
        <v>609</v>
      </c>
      <c r="C102" s="15" t="s">
        <v>411</v>
      </c>
      <c r="D102" s="15" t="s">
        <v>350</v>
      </c>
      <c r="E102" s="15" t="s">
        <v>412</v>
      </c>
      <c r="F102" s="15" t="s">
        <v>610</v>
      </c>
      <c r="G102" s="16">
        <v>54.68</v>
      </c>
      <c r="H102" s="16">
        <v>57.4232333333333</v>
      </c>
      <c r="I102" s="15">
        <v>59.28</v>
      </c>
      <c r="J102" s="15">
        <v>65.59</v>
      </c>
      <c r="K102" s="16">
        <v>57.806124527868491</v>
      </c>
      <c r="L102" s="16">
        <v>59.221827380067239</v>
      </c>
      <c r="M102" s="16">
        <v>52.739464368612772</v>
      </c>
      <c r="N102" s="21">
        <v>51.195118400677885</v>
      </c>
      <c r="O102" s="16" t="s">
        <v>372</v>
      </c>
      <c r="P102" s="16" t="s">
        <v>372</v>
      </c>
      <c r="Q102" s="16" t="s">
        <v>372</v>
      </c>
      <c r="R102" s="21" t="s">
        <v>372</v>
      </c>
      <c r="S102" s="16">
        <v>59.243308333333324</v>
      </c>
      <c r="T102" s="16">
        <v>55.24063366930659</v>
      </c>
      <c r="U102" s="16">
        <v>57.241971001319953</v>
      </c>
      <c r="V102" s="16">
        <v>37.837159938428329</v>
      </c>
      <c r="W102" s="19">
        <v>62.162840061571671</v>
      </c>
      <c r="X102" s="19">
        <v>2</v>
      </c>
      <c r="Y102" s="16">
        <v>0.9741882058902549</v>
      </c>
      <c r="Z102" s="16">
        <v>55.764453031397885</v>
      </c>
      <c r="AA102" s="16">
        <v>0.52692851430670584</v>
      </c>
      <c r="AB102" s="49">
        <v>2</v>
      </c>
      <c r="AC102" s="15">
        <v>0</v>
      </c>
      <c r="AD102" s="15">
        <v>0</v>
      </c>
      <c r="AE102" s="15">
        <v>0</v>
      </c>
      <c r="AF102" s="15" t="s">
        <v>464</v>
      </c>
      <c r="AG102" s="15">
        <v>6</v>
      </c>
      <c r="AH102" s="15" t="s">
        <v>465</v>
      </c>
      <c r="AI102" s="15">
        <v>1</v>
      </c>
      <c r="AJ102" s="19">
        <v>0</v>
      </c>
      <c r="AK102" s="19">
        <v>0</v>
      </c>
      <c r="AL102" s="15">
        <v>22</v>
      </c>
      <c r="AM102" s="16">
        <v>7.6044577855984539</v>
      </c>
      <c r="AN102" s="15">
        <v>1.8925311179374269</v>
      </c>
      <c r="AO102" s="15" t="s">
        <v>358</v>
      </c>
      <c r="AP102" s="27">
        <v>4.2641950259349368</v>
      </c>
      <c r="AQ102" s="27" t="s">
        <v>359</v>
      </c>
      <c r="AR102" s="29">
        <v>50729.419283000003</v>
      </c>
      <c r="AS102" s="29">
        <v>11854.651889999999</v>
      </c>
      <c r="AT102" s="29">
        <v>31844</v>
      </c>
      <c r="AU102" s="29">
        <v>1.5930605226416281</v>
      </c>
      <c r="AV102" s="29">
        <v>0.37227270097977638</v>
      </c>
      <c r="AW102" s="61">
        <v>60.603343343343347</v>
      </c>
      <c r="AX102" s="61">
        <v>93.885354044165581</v>
      </c>
      <c r="AY102" s="61">
        <v>64.173860885661398</v>
      </c>
      <c r="AZ102" s="61">
        <v>84.090537843448487</v>
      </c>
      <c r="BA102" s="61">
        <v>61.70107627085963</v>
      </c>
      <c r="BB102" s="61">
        <v>75.688274029154698</v>
      </c>
      <c r="BC102" s="61">
        <v>61.891490393286368</v>
      </c>
      <c r="BD102" s="15">
        <v>16</v>
      </c>
      <c r="BE102" s="15">
        <v>0</v>
      </c>
      <c r="BF102" s="15">
        <v>7</v>
      </c>
      <c r="BG102" s="29">
        <v>4062.1152310000002</v>
      </c>
      <c r="BH102" s="32">
        <v>0.30426852905535334</v>
      </c>
      <c r="BI102" s="16" t="s">
        <v>391</v>
      </c>
      <c r="BJ102" s="29">
        <v>0</v>
      </c>
      <c r="BK102" s="32">
        <v>0</v>
      </c>
      <c r="BL102" s="15" t="s">
        <v>361</v>
      </c>
      <c r="BM102" s="16">
        <v>0.72634535071105311</v>
      </c>
      <c r="BN102" t="s">
        <v>377</v>
      </c>
      <c r="BO102" s="59">
        <v>2</v>
      </c>
      <c r="BP102" t="s">
        <v>2570</v>
      </c>
    </row>
    <row r="103" spans="1:68" x14ac:dyDescent="0.25">
      <c r="A103" s="15">
        <v>68432</v>
      </c>
      <c r="B103" s="15" t="s">
        <v>611</v>
      </c>
      <c r="C103" s="15" t="s">
        <v>398</v>
      </c>
      <c r="D103" s="15" t="s">
        <v>350</v>
      </c>
      <c r="E103" s="15" t="s">
        <v>399</v>
      </c>
      <c r="F103" s="15" t="s">
        <v>612</v>
      </c>
      <c r="G103" s="16">
        <v>53.25</v>
      </c>
      <c r="H103" s="16">
        <v>54.680300000000003</v>
      </c>
      <c r="I103" s="15">
        <v>58.36</v>
      </c>
      <c r="J103" s="15">
        <v>44.93</v>
      </c>
      <c r="K103" s="16">
        <v>55.313204903028158</v>
      </c>
      <c r="L103" s="16">
        <v>56.044445261455529</v>
      </c>
      <c r="M103" s="16">
        <v>53.493382803515907</v>
      </c>
      <c r="N103" s="21">
        <v>61.311257349476705</v>
      </c>
      <c r="O103" s="16" t="s">
        <v>372</v>
      </c>
      <c r="P103" s="16" t="s">
        <v>372</v>
      </c>
      <c r="Q103" s="16" t="s">
        <v>372</v>
      </c>
      <c r="R103" s="21" t="s">
        <v>354</v>
      </c>
      <c r="S103" s="16">
        <v>52.805075000000002</v>
      </c>
      <c r="T103" s="16">
        <v>56.540572579369076</v>
      </c>
      <c r="U103" s="16">
        <v>54.672823789684543</v>
      </c>
      <c r="V103" s="16">
        <v>38.043895585106355</v>
      </c>
      <c r="W103" s="19">
        <v>61.956104414893645</v>
      </c>
      <c r="X103" s="19">
        <v>2</v>
      </c>
      <c r="Y103" s="16">
        <v>0.9741882058902549</v>
      </c>
      <c r="Z103" s="16">
        <v>53.26162011862683</v>
      </c>
      <c r="AA103" s="16">
        <v>0.49562071280250752</v>
      </c>
      <c r="AB103" s="49">
        <v>2</v>
      </c>
      <c r="AC103" s="15">
        <v>0</v>
      </c>
      <c r="AD103" s="15">
        <v>0</v>
      </c>
      <c r="AE103" s="15">
        <v>0</v>
      </c>
      <c r="AF103" s="15" t="s">
        <v>356</v>
      </c>
      <c r="AG103" s="15">
        <v>6</v>
      </c>
      <c r="AH103" s="15" t="s">
        <v>437</v>
      </c>
      <c r="AI103" s="15">
        <v>0</v>
      </c>
      <c r="AJ103" s="19">
        <v>0</v>
      </c>
      <c r="AK103" s="19">
        <v>0</v>
      </c>
      <c r="AL103" s="15">
        <v>19.3</v>
      </c>
      <c r="AM103" s="16">
        <v>7.6404149844125309</v>
      </c>
      <c r="AN103" s="15">
        <v>1.6988888888888889</v>
      </c>
      <c r="AO103" s="15" t="s">
        <v>358</v>
      </c>
      <c r="AP103" s="27">
        <v>0.78759433894900099</v>
      </c>
      <c r="AQ103" s="27" t="s">
        <v>359</v>
      </c>
      <c r="AR103" s="29">
        <v>36568.120245999999</v>
      </c>
      <c r="AS103" s="29">
        <v>6245.9810209999996</v>
      </c>
      <c r="AT103" s="29">
        <v>21586</v>
      </c>
      <c r="AU103" s="29">
        <v>1.6940665359955527</v>
      </c>
      <c r="AV103" s="29">
        <v>0.28935333183544887</v>
      </c>
      <c r="AW103" s="61">
        <v>66.764008307372791</v>
      </c>
      <c r="AX103" s="61">
        <v>89.160823973386627</v>
      </c>
      <c r="AY103" s="61">
        <v>59.056666666666658</v>
      </c>
      <c r="AZ103" s="61">
        <v>92.78832001480329</v>
      </c>
      <c r="BA103" s="61">
        <v>63.882285467376008</v>
      </c>
      <c r="BB103" s="61">
        <v>76.942454740557338</v>
      </c>
      <c r="BC103" s="61">
        <v>66.797123627728226</v>
      </c>
      <c r="BD103" s="15">
        <v>58</v>
      </c>
      <c r="BE103" s="15">
        <v>1</v>
      </c>
      <c r="BF103" s="15">
        <v>5</v>
      </c>
      <c r="BG103" s="29">
        <v>1320.2511569999999</v>
      </c>
      <c r="BH103" s="32">
        <v>0.23143439360837328</v>
      </c>
      <c r="BI103" s="16" t="s">
        <v>360</v>
      </c>
      <c r="BJ103" s="29">
        <v>0</v>
      </c>
      <c r="BK103" s="32">
        <v>0</v>
      </c>
      <c r="BL103" s="15" t="s">
        <v>361</v>
      </c>
      <c r="BM103" s="16">
        <v>0.72861242100266133</v>
      </c>
      <c r="BN103" t="s">
        <v>377</v>
      </c>
      <c r="BO103" s="59">
        <v>2</v>
      </c>
      <c r="BP103" t="s">
        <v>2570</v>
      </c>
    </row>
    <row r="104" spans="1:68" x14ac:dyDescent="0.25">
      <c r="A104" s="15">
        <v>23670</v>
      </c>
      <c r="B104" s="15" t="s">
        <v>613</v>
      </c>
      <c r="C104" s="15" t="s">
        <v>513</v>
      </c>
      <c r="D104" s="15" t="s">
        <v>350</v>
      </c>
      <c r="E104" s="15" t="s">
        <v>514</v>
      </c>
      <c r="F104" s="15" t="s">
        <v>614</v>
      </c>
      <c r="G104" s="16">
        <v>55.83</v>
      </c>
      <c r="H104" s="16">
        <v>55.746033333333301</v>
      </c>
      <c r="I104" s="15">
        <v>46.74</v>
      </c>
      <c r="J104" s="15">
        <v>42.34</v>
      </c>
      <c r="K104" s="16">
        <v>65.499591439029786</v>
      </c>
      <c r="L104" s="16">
        <v>63.373986487267125</v>
      </c>
      <c r="M104" s="16">
        <v>54.993615815801078</v>
      </c>
      <c r="N104" s="21">
        <v>63.650121114702955</v>
      </c>
      <c r="O104" s="16" t="s">
        <v>354</v>
      </c>
      <c r="P104" s="16" t="s">
        <v>354</v>
      </c>
      <c r="Q104" s="16" t="s">
        <v>372</v>
      </c>
      <c r="R104" s="21" t="s">
        <v>354</v>
      </c>
      <c r="S104" s="16">
        <v>50.164008333333328</v>
      </c>
      <c r="T104" s="16">
        <v>61.879328714200234</v>
      </c>
      <c r="U104" s="16">
        <v>56.021668523766778</v>
      </c>
      <c r="V104" s="16">
        <v>38.136058210279977</v>
      </c>
      <c r="W104" s="19">
        <v>61.863941789720023</v>
      </c>
      <c r="X104" s="19">
        <v>2</v>
      </c>
      <c r="Y104" s="16">
        <v>0.9741882058902549</v>
      </c>
      <c r="Z104" s="16">
        <v>54.575648750146925</v>
      </c>
      <c r="AA104" s="16">
        <v>0.5120578258660865</v>
      </c>
      <c r="AB104" s="49">
        <v>2</v>
      </c>
      <c r="AC104" s="15">
        <v>0</v>
      </c>
      <c r="AD104" s="15">
        <v>0</v>
      </c>
      <c r="AE104" s="15">
        <v>0</v>
      </c>
      <c r="AF104" s="15" t="s">
        <v>464</v>
      </c>
      <c r="AG104" s="15">
        <v>6</v>
      </c>
      <c r="AH104" s="15" t="s">
        <v>465</v>
      </c>
      <c r="AI104" s="15">
        <v>1</v>
      </c>
      <c r="AJ104" s="19">
        <v>0</v>
      </c>
      <c r="AK104" s="19">
        <v>1</v>
      </c>
      <c r="AL104" s="15">
        <v>76.3</v>
      </c>
      <c r="AM104" s="16">
        <v>72.579148926048376</v>
      </c>
      <c r="AN104" s="15">
        <v>23.808333333333334</v>
      </c>
      <c r="AO104" s="15" t="s">
        <v>461</v>
      </c>
      <c r="AP104" s="27">
        <v>0.51122527052786815</v>
      </c>
      <c r="AQ104" s="27" t="s">
        <v>359</v>
      </c>
      <c r="AR104" s="29">
        <v>89373.702080000003</v>
      </c>
      <c r="AS104" s="29">
        <v>6876.6595239999997</v>
      </c>
      <c r="AT104" s="29">
        <v>50328</v>
      </c>
      <c r="AU104" s="29">
        <v>1.7758246320139883</v>
      </c>
      <c r="AV104" s="29">
        <v>0.13663685272611667</v>
      </c>
      <c r="AW104" s="61">
        <v>45.295373790677218</v>
      </c>
      <c r="AX104" s="61">
        <v>87.984368789055736</v>
      </c>
      <c r="AY104" s="61">
        <v>38.557230274407623</v>
      </c>
      <c r="AZ104" s="61">
        <v>98.57959425527666</v>
      </c>
      <c r="BA104" s="61">
        <v>47.817606128345602</v>
      </c>
      <c r="BB104" s="61">
        <v>67.604141777354315</v>
      </c>
      <c r="BC104" s="61">
        <v>48.23577035830246</v>
      </c>
      <c r="BD104" s="15">
        <v>10</v>
      </c>
      <c r="BE104" s="15">
        <v>0</v>
      </c>
      <c r="BF104" s="15">
        <v>7</v>
      </c>
      <c r="BG104" s="29">
        <v>1643.8583180000001</v>
      </c>
      <c r="BH104" s="32">
        <v>7.9513858295201745E-2</v>
      </c>
      <c r="BI104" s="16" t="s">
        <v>360</v>
      </c>
      <c r="BJ104" s="29">
        <v>3461.0016439999999</v>
      </c>
      <c r="BK104" s="32">
        <v>0.16740955790843054</v>
      </c>
      <c r="BL104" s="15" t="s">
        <v>392</v>
      </c>
      <c r="BM104" s="16">
        <v>0.67051915498352066</v>
      </c>
      <c r="BN104" t="s">
        <v>377</v>
      </c>
      <c r="BO104" s="59">
        <v>1</v>
      </c>
      <c r="BP104" t="s">
        <v>2570</v>
      </c>
    </row>
    <row r="105" spans="1:68" x14ac:dyDescent="0.25">
      <c r="A105" s="15">
        <v>25386</v>
      </c>
      <c r="B105" s="15" t="s">
        <v>615</v>
      </c>
      <c r="C105" s="15" t="s">
        <v>394</v>
      </c>
      <c r="D105" s="15" t="s">
        <v>350</v>
      </c>
      <c r="E105" s="15" t="s">
        <v>395</v>
      </c>
      <c r="F105" s="15" t="s">
        <v>616</v>
      </c>
      <c r="G105" s="16">
        <v>70.510000000000005</v>
      </c>
      <c r="H105" s="16">
        <v>75.036733333333302</v>
      </c>
      <c r="I105" s="15">
        <v>78.78</v>
      </c>
      <c r="J105" s="15">
        <v>73.8</v>
      </c>
      <c r="K105" s="16">
        <v>56.728715270706537</v>
      </c>
      <c r="L105" s="16">
        <v>70.316895658116863</v>
      </c>
      <c r="M105" s="16">
        <v>75.844055708961108</v>
      </c>
      <c r="N105" s="21">
        <v>78.347307575539048</v>
      </c>
      <c r="O105" s="16" t="s">
        <v>372</v>
      </c>
      <c r="P105" s="16" t="s">
        <v>353</v>
      </c>
      <c r="Q105" s="16" t="s">
        <v>353</v>
      </c>
      <c r="R105" s="21" t="s">
        <v>353</v>
      </c>
      <c r="S105" s="16">
        <v>74.531683333333319</v>
      </c>
      <c r="T105" s="16">
        <v>70.309243553330887</v>
      </c>
      <c r="U105" s="16">
        <v>72.420463443332096</v>
      </c>
      <c r="V105" s="16">
        <v>38.114519515881852</v>
      </c>
      <c r="W105" s="19">
        <v>61.885480484118148</v>
      </c>
      <c r="X105" s="19">
        <v>2</v>
      </c>
      <c r="Y105" s="16">
        <v>0.9741882058902549</v>
      </c>
      <c r="Z105" s="16">
        <v>70.551161351600484</v>
      </c>
      <c r="AA105" s="16">
        <v>0.71189464873268682</v>
      </c>
      <c r="AB105" s="49">
        <v>1</v>
      </c>
      <c r="AC105" s="15">
        <v>0</v>
      </c>
      <c r="AD105" s="15">
        <v>0</v>
      </c>
      <c r="AE105" s="15">
        <v>0</v>
      </c>
      <c r="AF105" s="15" t="s">
        <v>464</v>
      </c>
      <c r="AG105" s="15">
        <v>5</v>
      </c>
      <c r="AH105" s="15" t="s">
        <v>465</v>
      </c>
      <c r="AI105" s="15">
        <v>0</v>
      </c>
      <c r="AJ105" s="19">
        <v>0</v>
      </c>
      <c r="AK105" s="19">
        <v>0</v>
      </c>
      <c r="AL105" s="15">
        <v>18.3</v>
      </c>
      <c r="AM105" s="16">
        <v>8.911677370347352</v>
      </c>
      <c r="AN105" s="15">
        <v>10.321045761670762</v>
      </c>
      <c r="AO105" s="15" t="s">
        <v>417</v>
      </c>
      <c r="AP105" s="27">
        <v>0.67796908347931295</v>
      </c>
      <c r="AQ105" s="27" t="s">
        <v>359</v>
      </c>
      <c r="AR105" s="29">
        <v>98406.932151999994</v>
      </c>
      <c r="AS105" s="29">
        <v>33066.269168999999</v>
      </c>
      <c r="AT105" s="29">
        <v>38759</v>
      </c>
      <c r="AU105" s="29">
        <v>2.5389440427255603</v>
      </c>
      <c r="AV105" s="29">
        <v>0.8531249301839573</v>
      </c>
      <c r="AW105" s="61">
        <v>59.284199623352173</v>
      </c>
      <c r="AX105" s="61">
        <v>96.014129999999994</v>
      </c>
      <c r="AY105" s="61">
        <v>43.872493638676843</v>
      </c>
      <c r="AZ105" s="61">
        <v>80.537987260621435</v>
      </c>
      <c r="BA105" s="61">
        <v>70.505343591732611</v>
      </c>
      <c r="BB105" s="61">
        <v>69.927202630662606</v>
      </c>
      <c r="BC105" s="61">
        <v>71.509500879466501</v>
      </c>
      <c r="BD105" s="15">
        <v>93</v>
      </c>
      <c r="BE105" s="15">
        <v>1</v>
      </c>
      <c r="BF105" s="15">
        <v>6</v>
      </c>
      <c r="BG105" s="29">
        <v>6952.1005249999998</v>
      </c>
      <c r="BH105" s="32">
        <v>0.46954859788711029</v>
      </c>
      <c r="BI105" s="16" t="s">
        <v>391</v>
      </c>
      <c r="BJ105" s="29">
        <v>0</v>
      </c>
      <c r="BK105" s="32">
        <v>0</v>
      </c>
      <c r="BL105" s="15" t="s">
        <v>361</v>
      </c>
      <c r="BM105" s="16">
        <v>0.78810189377606443</v>
      </c>
      <c r="BN105" t="s">
        <v>362</v>
      </c>
      <c r="BO105" s="59">
        <v>4</v>
      </c>
      <c r="BP105" t="s">
        <v>2569</v>
      </c>
    </row>
    <row r="106" spans="1:68" x14ac:dyDescent="0.25">
      <c r="A106" s="15">
        <v>25758</v>
      </c>
      <c r="B106" s="15" t="s">
        <v>617</v>
      </c>
      <c r="C106" s="15" t="s">
        <v>394</v>
      </c>
      <c r="D106" s="15" t="s">
        <v>350</v>
      </c>
      <c r="E106" s="15" t="s">
        <v>395</v>
      </c>
      <c r="F106" s="15" t="s">
        <v>618</v>
      </c>
      <c r="G106" s="16">
        <v>91.55</v>
      </c>
      <c r="H106" s="16">
        <v>94.301833333333306</v>
      </c>
      <c r="I106" s="15">
        <v>81.89</v>
      </c>
      <c r="J106" s="15">
        <v>88.74</v>
      </c>
      <c r="K106" s="16">
        <v>71.464315874281894</v>
      </c>
      <c r="L106" s="16">
        <v>78.505673549088513</v>
      </c>
      <c r="M106" s="16">
        <v>61.885100463227673</v>
      </c>
      <c r="N106" s="21">
        <v>75.872328277612212</v>
      </c>
      <c r="O106" s="16" t="s">
        <v>353</v>
      </c>
      <c r="P106" s="16" t="s">
        <v>353</v>
      </c>
      <c r="Q106" s="16" t="s">
        <v>354</v>
      </c>
      <c r="R106" s="21" t="s">
        <v>353</v>
      </c>
      <c r="S106" s="16">
        <v>89.120458333333332</v>
      </c>
      <c r="T106" s="16">
        <v>71.931854541052573</v>
      </c>
      <c r="U106" s="16">
        <v>80.526156437192952</v>
      </c>
      <c r="V106" s="16">
        <v>38.496782872467094</v>
      </c>
      <c r="W106" s="19">
        <v>61.503217127532906</v>
      </c>
      <c r="X106" s="19">
        <v>2</v>
      </c>
      <c r="Y106" s="16">
        <v>0.9741882058902549</v>
      </c>
      <c r="Z106" s="16">
        <v>78.447631866787006</v>
      </c>
      <c r="AA106" s="16">
        <v>0.81067117121316623</v>
      </c>
      <c r="AB106" s="49">
        <v>1</v>
      </c>
      <c r="AC106" s="15">
        <v>0</v>
      </c>
      <c r="AD106" s="15">
        <v>1</v>
      </c>
      <c r="AE106" s="15">
        <v>0</v>
      </c>
      <c r="AF106" s="15" t="s">
        <v>356</v>
      </c>
      <c r="AG106" s="15">
        <v>3</v>
      </c>
      <c r="AH106" s="15" t="s">
        <v>357</v>
      </c>
      <c r="AI106" s="15">
        <v>1</v>
      </c>
      <c r="AJ106" s="19">
        <v>0</v>
      </c>
      <c r="AK106" s="19">
        <v>0</v>
      </c>
      <c r="AL106" s="15">
        <v>8</v>
      </c>
      <c r="AM106" s="16">
        <v>2.889543565115622</v>
      </c>
      <c r="AN106" s="15">
        <v>2.7624620302996052</v>
      </c>
      <c r="AO106" s="15" t="s">
        <v>358</v>
      </c>
      <c r="AP106" s="27">
        <v>0</v>
      </c>
      <c r="AQ106" s="27" t="s">
        <v>417</v>
      </c>
      <c r="AR106" s="29">
        <v>80197.446152000004</v>
      </c>
      <c r="AS106" s="29">
        <v>56851.795684999997</v>
      </c>
      <c r="AT106" s="29">
        <v>30780</v>
      </c>
      <c r="AU106" s="29">
        <v>2.6055050731643927</v>
      </c>
      <c r="AV106" s="29">
        <v>1.8470368968486028</v>
      </c>
      <c r="AW106" s="61">
        <v>59.070777422790201</v>
      </c>
      <c r="AX106" s="61">
        <v>75.698273499609343</v>
      </c>
      <c r="AY106" s="61">
        <v>65.846666666666664</v>
      </c>
      <c r="AZ106" s="61">
        <v>82.731448136543378</v>
      </c>
      <c r="BA106" s="61">
        <v>80.507697176667847</v>
      </c>
      <c r="BB106" s="61">
        <v>70.836791431402389</v>
      </c>
      <c r="BC106" s="61">
        <v>81.566848094832451</v>
      </c>
      <c r="BD106" s="15">
        <v>94</v>
      </c>
      <c r="BE106" s="15">
        <v>0</v>
      </c>
      <c r="BF106" s="15">
        <v>6</v>
      </c>
      <c r="BG106" s="29">
        <v>3493.057217</v>
      </c>
      <c r="BH106" s="32">
        <v>0.31484711608385096</v>
      </c>
      <c r="BI106" s="16" t="s">
        <v>391</v>
      </c>
      <c r="BJ106" s="29">
        <v>0</v>
      </c>
      <c r="BK106" s="32">
        <v>0</v>
      </c>
      <c r="BL106" s="15" t="s">
        <v>361</v>
      </c>
      <c r="BM106" s="16">
        <v>0.8764470295733815</v>
      </c>
      <c r="BN106" t="s">
        <v>424</v>
      </c>
      <c r="BO106" s="59">
        <v>4</v>
      </c>
      <c r="BP106" t="s">
        <v>2569</v>
      </c>
    </row>
    <row r="107" spans="1:68" x14ac:dyDescent="0.25">
      <c r="A107" s="15">
        <v>52001</v>
      </c>
      <c r="B107" s="15" t="s">
        <v>619</v>
      </c>
      <c r="C107" s="15" t="s">
        <v>620</v>
      </c>
      <c r="D107" s="15" t="s">
        <v>350</v>
      </c>
      <c r="E107" s="15" t="s">
        <v>621</v>
      </c>
      <c r="F107" s="15" t="s">
        <v>622</v>
      </c>
      <c r="G107" s="16">
        <v>71.099999999999994</v>
      </c>
      <c r="H107" s="16">
        <v>73.581366666666696</v>
      </c>
      <c r="I107" s="15">
        <v>81.27</v>
      </c>
      <c r="J107" s="15">
        <v>80.12</v>
      </c>
      <c r="K107" s="16">
        <v>62.197271962953529</v>
      </c>
      <c r="L107" s="16">
        <v>63.485270237553223</v>
      </c>
      <c r="M107" s="16">
        <v>68.234214197829502</v>
      </c>
      <c r="N107" s="21">
        <v>63.529756677093971</v>
      </c>
      <c r="O107" s="16" t="s">
        <v>354</v>
      </c>
      <c r="P107" s="16" t="s">
        <v>354</v>
      </c>
      <c r="Q107" s="16" t="s">
        <v>354</v>
      </c>
      <c r="R107" s="21" t="s">
        <v>354</v>
      </c>
      <c r="S107" s="16">
        <v>76.517841666666669</v>
      </c>
      <c r="T107" s="16">
        <v>64.361628268857558</v>
      </c>
      <c r="U107" s="16">
        <v>70.439734967762121</v>
      </c>
      <c r="V107" s="16">
        <v>38.396383657994171</v>
      </c>
      <c r="W107" s="19">
        <v>61.603616342005829</v>
      </c>
      <c r="X107" s="19">
        <v>2</v>
      </c>
      <c r="Y107" s="16" t="s">
        <v>2655</v>
      </c>
      <c r="Z107" s="16" t="s">
        <v>505</v>
      </c>
      <c r="AA107" s="16" t="s">
        <v>505</v>
      </c>
      <c r="AB107" s="49" t="s">
        <v>414</v>
      </c>
      <c r="AC107" s="15">
        <v>1</v>
      </c>
      <c r="AD107" s="15">
        <v>0</v>
      </c>
      <c r="AE107" s="15">
        <v>0</v>
      </c>
      <c r="AF107" s="15" t="s">
        <v>356</v>
      </c>
      <c r="AG107" s="15">
        <v>1</v>
      </c>
      <c r="AH107" s="15" t="s">
        <v>367</v>
      </c>
      <c r="AI107" s="15">
        <v>0</v>
      </c>
      <c r="AJ107" s="19">
        <v>1</v>
      </c>
      <c r="AK107" s="19">
        <v>1</v>
      </c>
      <c r="AL107" s="15">
        <v>16.3</v>
      </c>
      <c r="AM107" s="16">
        <v>8.2449792759165543</v>
      </c>
      <c r="AN107" s="15">
        <v>8.6238453414057563</v>
      </c>
      <c r="AO107" s="15" t="s">
        <v>417</v>
      </c>
      <c r="AP107" s="27">
        <v>1.434420692110991</v>
      </c>
      <c r="AQ107" s="27" t="s">
        <v>359</v>
      </c>
      <c r="AR107" s="29">
        <v>894980.85537</v>
      </c>
      <c r="AS107" s="29">
        <v>191199.984903</v>
      </c>
      <c r="AT107" s="29">
        <v>410835</v>
      </c>
      <c r="AU107" s="29">
        <v>2.1784435487969622</v>
      </c>
      <c r="AV107" s="29">
        <v>0.46539361277155061</v>
      </c>
      <c r="AW107" s="61">
        <v>69.423548755260711</v>
      </c>
      <c r="AX107" s="61">
        <v>87.903253749030043</v>
      </c>
      <c r="AY107" s="61">
        <v>65.101666666666659</v>
      </c>
      <c r="AZ107" s="61">
        <v>51.576245571504977</v>
      </c>
      <c r="BA107" s="61">
        <v>65.745896472198382</v>
      </c>
      <c r="BB107" s="61">
        <v>68.501178685615599</v>
      </c>
      <c r="BC107" s="61">
        <v>65.194432775070652</v>
      </c>
      <c r="BD107" s="15">
        <v>80</v>
      </c>
      <c r="BE107" s="15">
        <v>1</v>
      </c>
      <c r="BF107" s="15">
        <v>3</v>
      </c>
      <c r="BG107" s="29">
        <v>74751.817494999996</v>
      </c>
      <c r="BH107" s="32">
        <v>0.6793851605936061</v>
      </c>
      <c r="BI107" s="16" t="s">
        <v>386</v>
      </c>
      <c r="BJ107" s="29">
        <v>640.25214000000005</v>
      </c>
      <c r="BK107" s="32">
        <v>5.8189595588548039E-3</v>
      </c>
      <c r="BL107" s="15" t="s">
        <v>392</v>
      </c>
      <c r="BM107" s="16">
        <v>0.63915033864136861</v>
      </c>
      <c r="BN107" t="s">
        <v>377</v>
      </c>
      <c r="BO107" s="59">
        <v>3</v>
      </c>
      <c r="BP107" t="s">
        <v>2569</v>
      </c>
    </row>
    <row r="108" spans="1:68" x14ac:dyDescent="0.25">
      <c r="A108" s="15">
        <v>41001</v>
      </c>
      <c r="B108" s="15" t="s">
        <v>623</v>
      </c>
      <c r="C108" s="15" t="s">
        <v>624</v>
      </c>
      <c r="D108" s="15" t="s">
        <v>350</v>
      </c>
      <c r="E108" s="15" t="s">
        <v>625</v>
      </c>
      <c r="F108" s="15" t="s">
        <v>626</v>
      </c>
      <c r="G108" s="16">
        <v>89.42</v>
      </c>
      <c r="H108" s="16">
        <v>90.693866666666693</v>
      </c>
      <c r="I108" s="15">
        <v>76.239999999999995</v>
      </c>
      <c r="J108" s="15">
        <v>76.72</v>
      </c>
      <c r="K108" s="16">
        <v>50.997321742936549</v>
      </c>
      <c r="L108" s="16">
        <v>54.547522082438803</v>
      </c>
      <c r="M108" s="16">
        <v>51.741523525289075</v>
      </c>
      <c r="N108" s="21">
        <v>53.905447746053227</v>
      </c>
      <c r="O108" s="16" t="s">
        <v>372</v>
      </c>
      <c r="P108" s="16" t="s">
        <v>372</v>
      </c>
      <c r="Q108" s="16" t="s">
        <v>372</v>
      </c>
      <c r="R108" s="21" t="s">
        <v>372</v>
      </c>
      <c r="S108" s="16">
        <v>83.268466666666683</v>
      </c>
      <c r="T108" s="16">
        <v>52.797953774179412</v>
      </c>
      <c r="U108" s="16">
        <v>68.033210220423044</v>
      </c>
      <c r="V108" s="16">
        <v>38.744693638410013</v>
      </c>
      <c r="W108" s="19">
        <v>61.255306361589987</v>
      </c>
      <c r="X108" s="19">
        <v>2</v>
      </c>
      <c r="Y108" s="16">
        <v>0.9741882058902549</v>
      </c>
      <c r="Z108" s="16">
        <v>66.277151005588479</v>
      </c>
      <c r="AA108" s="16">
        <v>0.65843128453564026</v>
      </c>
      <c r="AB108" s="49">
        <v>1</v>
      </c>
      <c r="AC108" s="15">
        <v>1</v>
      </c>
      <c r="AD108" s="15">
        <v>0</v>
      </c>
      <c r="AE108" s="15">
        <v>0</v>
      </c>
      <c r="AF108" s="15" t="s">
        <v>356</v>
      </c>
      <c r="AG108" s="15">
        <v>1</v>
      </c>
      <c r="AH108" s="15" t="s">
        <v>437</v>
      </c>
      <c r="AI108" s="15">
        <v>0</v>
      </c>
      <c r="AJ108" s="19">
        <v>1</v>
      </c>
      <c r="AK108" s="19">
        <v>1</v>
      </c>
      <c r="AL108" s="15">
        <v>17.600000000000001</v>
      </c>
      <c r="AM108" s="16">
        <v>7.570138201780984</v>
      </c>
      <c r="AN108" s="15">
        <v>1.9097882419761834</v>
      </c>
      <c r="AO108" s="15" t="s">
        <v>358</v>
      </c>
      <c r="AP108" s="27">
        <v>2.3400739598320581</v>
      </c>
      <c r="AQ108" s="27" t="s">
        <v>359</v>
      </c>
      <c r="AR108" s="29">
        <v>836675.00148500002</v>
      </c>
      <c r="AS108" s="29">
        <v>189970.96249000001</v>
      </c>
      <c r="AT108" s="29">
        <v>380019</v>
      </c>
      <c r="AU108" s="29">
        <v>2.2016662363855493</v>
      </c>
      <c r="AV108" s="29">
        <v>0.49989859057047148</v>
      </c>
      <c r="AW108" s="61">
        <v>58.324505807063282</v>
      </c>
      <c r="AX108" s="61">
        <v>93.900722515584889</v>
      </c>
      <c r="AY108" s="61">
        <v>41.656666666666673</v>
      </c>
      <c r="AZ108" s="61">
        <v>57.354430548925357</v>
      </c>
      <c r="BA108" s="61">
        <v>72.027990869258304</v>
      </c>
      <c r="BB108" s="61">
        <v>62.809081384560052</v>
      </c>
      <c r="BC108" s="61">
        <v>68.677557819654282</v>
      </c>
      <c r="BD108" s="15">
        <v>71</v>
      </c>
      <c r="BE108" s="15">
        <v>1</v>
      </c>
      <c r="BF108" s="15">
        <v>3</v>
      </c>
      <c r="BG108" s="29">
        <v>54982.243768</v>
      </c>
      <c r="BH108" s="32">
        <v>0.43319403831080949</v>
      </c>
      <c r="BI108" s="16" t="s">
        <v>391</v>
      </c>
      <c r="BJ108" s="29">
        <v>563.23467100000005</v>
      </c>
      <c r="BK108" s="32">
        <v>4.4376126714049053E-3</v>
      </c>
      <c r="BL108" s="15" t="s">
        <v>392</v>
      </c>
      <c r="BM108" s="16">
        <v>0.74145905522189715</v>
      </c>
      <c r="BN108" t="s">
        <v>377</v>
      </c>
      <c r="BO108" s="59">
        <v>2</v>
      </c>
      <c r="BP108" t="s">
        <v>2570</v>
      </c>
    </row>
    <row r="109" spans="1:68" x14ac:dyDescent="0.25">
      <c r="A109" s="15">
        <v>23300</v>
      </c>
      <c r="B109" s="15" t="s">
        <v>627</v>
      </c>
      <c r="C109" s="15" t="s">
        <v>513</v>
      </c>
      <c r="D109" s="15" t="s">
        <v>350</v>
      </c>
      <c r="E109" s="15" t="s">
        <v>514</v>
      </c>
      <c r="F109" s="15" t="s">
        <v>628</v>
      </c>
      <c r="G109" s="16">
        <v>60.1</v>
      </c>
      <c r="H109" s="16">
        <v>62.413600000000002</v>
      </c>
      <c r="I109" s="15">
        <v>41.64</v>
      </c>
      <c r="J109" s="15">
        <v>35.9</v>
      </c>
      <c r="K109" s="16">
        <v>54.498695742952314</v>
      </c>
      <c r="L109" s="16">
        <v>49.969585049527836</v>
      </c>
      <c r="M109" s="16">
        <v>58.698604048738446</v>
      </c>
      <c r="N109" s="21">
        <v>56.732403943956882</v>
      </c>
      <c r="O109" s="16" t="s">
        <v>372</v>
      </c>
      <c r="P109" s="16" t="s">
        <v>372</v>
      </c>
      <c r="Q109" s="16" t="s">
        <v>372</v>
      </c>
      <c r="R109" s="21" t="s">
        <v>372</v>
      </c>
      <c r="S109" s="16">
        <v>50.013399999999997</v>
      </c>
      <c r="T109" s="16">
        <v>54.974822196293871</v>
      </c>
      <c r="U109" s="16">
        <v>52.494111098146931</v>
      </c>
      <c r="V109" s="16">
        <v>38.88783380625253</v>
      </c>
      <c r="W109" s="19">
        <v>61.11216619374747</v>
      </c>
      <c r="X109" s="19">
        <v>2</v>
      </c>
      <c r="Y109" s="16">
        <v>0.9741882058902549</v>
      </c>
      <c r="Z109" s="16">
        <v>51.139143910507478</v>
      </c>
      <c r="AA109" s="16">
        <v>0.46907077273974368</v>
      </c>
      <c r="AB109" s="49">
        <v>3</v>
      </c>
      <c r="AC109" s="15">
        <v>0</v>
      </c>
      <c r="AD109" s="15">
        <v>0</v>
      </c>
      <c r="AE109" s="15">
        <v>0</v>
      </c>
      <c r="AF109" s="15" t="s">
        <v>464</v>
      </c>
      <c r="AG109" s="15">
        <v>6</v>
      </c>
      <c r="AH109" s="15" t="s">
        <v>465</v>
      </c>
      <c r="AI109" s="15">
        <v>1</v>
      </c>
      <c r="AJ109" s="19">
        <v>0</v>
      </c>
      <c r="AK109" s="19">
        <v>1</v>
      </c>
      <c r="AL109" s="15">
        <v>39.700000000000003</v>
      </c>
      <c r="AM109" s="16">
        <v>24.199814986123958</v>
      </c>
      <c r="AN109" s="15">
        <v>38.83</v>
      </c>
      <c r="AO109" s="15" t="s">
        <v>516</v>
      </c>
      <c r="AP109" s="27">
        <v>2.7680851163539186</v>
      </c>
      <c r="AQ109" s="27" t="s">
        <v>359</v>
      </c>
      <c r="AR109" s="29">
        <v>30465.235941999999</v>
      </c>
      <c r="AS109" s="29">
        <v>2218.9345429999998</v>
      </c>
      <c r="AT109" s="29">
        <v>20353</v>
      </c>
      <c r="AU109" s="29">
        <v>1.4968425265071488</v>
      </c>
      <c r="AV109" s="29">
        <v>0.10902248037144401</v>
      </c>
      <c r="AW109" s="61">
        <v>42.776925566343039</v>
      </c>
      <c r="AX109" s="61">
        <v>90.498338331777461</v>
      </c>
      <c r="AY109" s="61">
        <v>52.883863219655296</v>
      </c>
      <c r="AZ109" s="61">
        <v>95.567633552541366</v>
      </c>
      <c r="BA109" s="61">
        <v>45.333381702831652</v>
      </c>
      <c r="BB109" s="61">
        <v>70.431690167579291</v>
      </c>
      <c r="BC109" s="61">
        <v>46.866679477913358</v>
      </c>
      <c r="BD109" s="15">
        <v>56</v>
      </c>
      <c r="BE109" s="15">
        <v>0</v>
      </c>
      <c r="BF109" s="15">
        <v>7</v>
      </c>
      <c r="BG109" s="29">
        <v>392.431173</v>
      </c>
      <c r="BH109" s="32">
        <v>4.4485254090233385E-2</v>
      </c>
      <c r="BI109" s="16" t="s">
        <v>360</v>
      </c>
      <c r="BJ109" s="29">
        <v>0</v>
      </c>
      <c r="BK109" s="32">
        <v>0</v>
      </c>
      <c r="BL109" s="15" t="s">
        <v>361</v>
      </c>
      <c r="BM109" s="16">
        <v>0.67469712268901427</v>
      </c>
      <c r="BN109" t="s">
        <v>377</v>
      </c>
      <c r="BO109" s="59">
        <v>0</v>
      </c>
      <c r="BP109" t="s">
        <v>2570</v>
      </c>
    </row>
    <row r="110" spans="1:68" x14ac:dyDescent="0.25">
      <c r="A110" s="15">
        <v>17777</v>
      </c>
      <c r="B110" s="15" t="s">
        <v>629</v>
      </c>
      <c r="C110" s="15" t="s">
        <v>447</v>
      </c>
      <c r="D110" s="15" t="s">
        <v>350</v>
      </c>
      <c r="E110" s="15" t="s">
        <v>448</v>
      </c>
      <c r="F110" s="15" t="s">
        <v>630</v>
      </c>
      <c r="G110" s="16">
        <v>68.22</v>
      </c>
      <c r="H110" s="16">
        <v>70.201800000000006</v>
      </c>
      <c r="I110" s="15">
        <v>53.69</v>
      </c>
      <c r="J110" s="15">
        <v>41.6</v>
      </c>
      <c r="K110" s="16">
        <v>56.086837049722213</v>
      </c>
      <c r="L110" s="16">
        <v>57.423883097800505</v>
      </c>
      <c r="M110" s="16">
        <v>61.082142472768808</v>
      </c>
      <c r="N110" s="21">
        <v>61.125104376794951</v>
      </c>
      <c r="O110" s="16" t="s">
        <v>372</v>
      </c>
      <c r="P110" s="16" t="s">
        <v>372</v>
      </c>
      <c r="Q110" s="16" t="s">
        <v>354</v>
      </c>
      <c r="R110" s="21" t="s">
        <v>354</v>
      </c>
      <c r="S110" s="16">
        <v>58.427950000000003</v>
      </c>
      <c r="T110" s="16">
        <v>58.929491749271619</v>
      </c>
      <c r="U110" s="16">
        <v>58.678720874635815</v>
      </c>
      <c r="V110" s="16">
        <v>38.883476105185942</v>
      </c>
      <c r="W110" s="19">
        <v>61.116523894814058</v>
      </c>
      <c r="X110" s="19">
        <v>2</v>
      </c>
      <c r="Y110" s="16">
        <v>0.9741882058902549</v>
      </c>
      <c r="Z110" s="16">
        <v>57.164117812796512</v>
      </c>
      <c r="AA110" s="16">
        <v>0.54443684533625458</v>
      </c>
      <c r="AB110" s="49">
        <v>2</v>
      </c>
      <c r="AC110" s="15">
        <v>0</v>
      </c>
      <c r="AD110" s="15">
        <v>0</v>
      </c>
      <c r="AE110" s="15">
        <v>0</v>
      </c>
      <c r="AF110" s="15" t="s">
        <v>464</v>
      </c>
      <c r="AG110" s="15">
        <v>6</v>
      </c>
      <c r="AH110" s="15" t="s">
        <v>465</v>
      </c>
      <c r="AI110" s="15">
        <v>1</v>
      </c>
      <c r="AJ110" s="19">
        <v>0</v>
      </c>
      <c r="AK110" s="19">
        <v>0</v>
      </c>
      <c r="AL110" s="15">
        <v>31.3</v>
      </c>
      <c r="AM110" s="16">
        <v>11.181363140265702</v>
      </c>
      <c r="AN110" s="15">
        <v>0.97845815107733536</v>
      </c>
      <c r="AO110" s="15" t="s">
        <v>358</v>
      </c>
      <c r="AP110" s="27">
        <v>1.1946802900998772</v>
      </c>
      <c r="AQ110" s="27" t="s">
        <v>359</v>
      </c>
      <c r="AR110" s="29">
        <v>47640.809515000001</v>
      </c>
      <c r="AS110" s="29">
        <v>6628.232387</v>
      </c>
      <c r="AT110" s="29">
        <v>29856</v>
      </c>
      <c r="AU110" s="29">
        <v>1.5956862779675778</v>
      </c>
      <c r="AV110" s="29">
        <v>0.22200671178322615</v>
      </c>
      <c r="AW110" s="61">
        <v>56.821162790697677</v>
      </c>
      <c r="AX110" s="61">
        <v>94.769556123801166</v>
      </c>
      <c r="AY110" s="61">
        <v>62.866666666666667</v>
      </c>
      <c r="AZ110" s="61">
        <v>94.684647901656362</v>
      </c>
      <c r="BA110" s="61">
        <v>56.0998333022022</v>
      </c>
      <c r="BB110" s="61">
        <v>77.285508370705472</v>
      </c>
      <c r="BC110" s="61">
        <v>57.963316959791769</v>
      </c>
      <c r="BD110" s="15">
        <v>31</v>
      </c>
      <c r="BE110" s="15">
        <v>0</v>
      </c>
      <c r="BF110" s="15">
        <v>7</v>
      </c>
      <c r="BG110" s="29">
        <v>33.132241</v>
      </c>
      <c r="BH110" s="32">
        <v>2.7247614190551721E-3</v>
      </c>
      <c r="BI110" s="16" t="s">
        <v>360</v>
      </c>
      <c r="BJ110" s="29">
        <v>563.74753999999996</v>
      </c>
      <c r="BK110" s="32">
        <v>4.636201780251635E-2</v>
      </c>
      <c r="BL110" s="15" t="s">
        <v>392</v>
      </c>
      <c r="BM110" s="16">
        <v>0.73609326924953677</v>
      </c>
      <c r="BN110" t="s">
        <v>377</v>
      </c>
      <c r="BO110" s="59">
        <v>1</v>
      </c>
      <c r="BP110" t="s">
        <v>2570</v>
      </c>
    </row>
    <row r="111" spans="1:68" x14ac:dyDescent="0.25">
      <c r="A111" s="15">
        <v>19698</v>
      </c>
      <c r="B111" s="15" t="s">
        <v>631</v>
      </c>
      <c r="C111" s="15" t="s">
        <v>502</v>
      </c>
      <c r="D111" s="15" t="s">
        <v>350</v>
      </c>
      <c r="E111" s="15" t="s">
        <v>503</v>
      </c>
      <c r="F111" s="15" t="s">
        <v>632</v>
      </c>
      <c r="G111" s="16">
        <v>66.12</v>
      </c>
      <c r="H111" s="16">
        <v>76.745699999999999</v>
      </c>
      <c r="I111" s="15">
        <v>78.33</v>
      </c>
      <c r="J111" s="15">
        <v>62.61</v>
      </c>
      <c r="K111" s="16">
        <v>46.760673983209699</v>
      </c>
      <c r="L111" s="16">
        <v>44.801141636024504</v>
      </c>
      <c r="M111" s="16">
        <v>45.286333422257783</v>
      </c>
      <c r="N111" s="21">
        <v>59.307662392604456</v>
      </c>
      <c r="O111" s="16" t="s">
        <v>372</v>
      </c>
      <c r="P111" s="16" t="s">
        <v>372</v>
      </c>
      <c r="Q111" s="16" t="s">
        <v>372</v>
      </c>
      <c r="R111" s="21" t="s">
        <v>372</v>
      </c>
      <c r="S111" s="16">
        <v>70.951425</v>
      </c>
      <c r="T111" s="16">
        <v>49.038952858524112</v>
      </c>
      <c r="U111" s="16">
        <v>59.995188929262056</v>
      </c>
      <c r="V111" s="16">
        <v>38.839100509638882</v>
      </c>
      <c r="W111" s="19">
        <v>61.160899490361118</v>
      </c>
      <c r="X111" s="19">
        <v>2</v>
      </c>
      <c r="Y111" s="16">
        <v>0.9741882058902549</v>
      </c>
      <c r="Z111" s="16">
        <v>58.446605465044684</v>
      </c>
      <c r="AA111" s="16">
        <v>0.56047941399646772</v>
      </c>
      <c r="AB111" s="49">
        <v>2</v>
      </c>
      <c r="AC111" s="15">
        <v>0</v>
      </c>
      <c r="AD111" s="15">
        <v>1</v>
      </c>
      <c r="AE111" s="15">
        <v>1</v>
      </c>
      <c r="AF111" s="15" t="s">
        <v>464</v>
      </c>
      <c r="AG111" s="15">
        <v>4</v>
      </c>
      <c r="AH111" s="15" t="s">
        <v>465</v>
      </c>
      <c r="AI111" s="15">
        <v>1</v>
      </c>
      <c r="AJ111" s="19">
        <v>0</v>
      </c>
      <c r="AK111" s="19">
        <v>0</v>
      </c>
      <c r="AL111" s="15">
        <v>23.8</v>
      </c>
      <c r="AM111" s="16">
        <v>12.193229013718168</v>
      </c>
      <c r="AN111" s="15">
        <v>0.93388505326688309</v>
      </c>
      <c r="AO111" s="15" t="s">
        <v>358</v>
      </c>
      <c r="AP111" s="27">
        <v>22.76353602147136</v>
      </c>
      <c r="AQ111" s="27" t="s">
        <v>633</v>
      </c>
      <c r="AR111" s="29">
        <v>144428.577472</v>
      </c>
      <c r="AS111" s="29">
        <v>28158.015931999998</v>
      </c>
      <c r="AT111" s="29">
        <v>116885</v>
      </c>
      <c r="AU111" s="29">
        <v>1.2356468107284939</v>
      </c>
      <c r="AV111" s="29">
        <v>0.2409035884159644</v>
      </c>
      <c r="AW111" s="61">
        <v>59.55558069381599</v>
      </c>
      <c r="AX111" s="61">
        <v>97.03810846441948</v>
      </c>
      <c r="AY111" s="61">
        <v>64.613333333333344</v>
      </c>
      <c r="AZ111" s="61">
        <v>74.760415188606771</v>
      </c>
      <c r="BA111" s="61">
        <v>59.153151025131969</v>
      </c>
      <c r="BB111" s="61">
        <v>73.991859420043895</v>
      </c>
      <c r="BC111" s="61">
        <v>59.702086217928411</v>
      </c>
      <c r="BD111" s="15">
        <v>32</v>
      </c>
      <c r="BE111" s="15">
        <v>1</v>
      </c>
      <c r="BF111" s="15">
        <v>6</v>
      </c>
      <c r="BG111" s="29">
        <v>20642.424115000002</v>
      </c>
      <c r="BH111" s="32">
        <v>0.39821032813149349</v>
      </c>
      <c r="BI111" s="16" t="s">
        <v>391</v>
      </c>
      <c r="BJ111" s="29">
        <v>3233.4988249999997</v>
      </c>
      <c r="BK111" s="32">
        <v>6.2377006738292592E-2</v>
      </c>
      <c r="BL111" s="15" t="s">
        <v>392</v>
      </c>
      <c r="BM111" s="16">
        <v>0.83896694169663277</v>
      </c>
      <c r="BN111" t="s">
        <v>362</v>
      </c>
      <c r="BO111" s="59">
        <v>2</v>
      </c>
      <c r="BP111" t="s">
        <v>2570</v>
      </c>
    </row>
    <row r="112" spans="1:68" x14ac:dyDescent="0.25">
      <c r="A112" s="15">
        <v>17442</v>
      </c>
      <c r="B112" s="15" t="s">
        <v>634</v>
      </c>
      <c r="C112" s="15" t="s">
        <v>447</v>
      </c>
      <c r="D112" s="15" t="s">
        <v>350</v>
      </c>
      <c r="E112" s="15" t="s">
        <v>448</v>
      </c>
      <c r="F112" s="15" t="s">
        <v>635</v>
      </c>
      <c r="G112" s="16">
        <v>48.8</v>
      </c>
      <c r="H112" s="16">
        <v>48.853166666666702</v>
      </c>
      <c r="I112" s="15">
        <v>52.47</v>
      </c>
      <c r="J112" s="15">
        <v>51.65</v>
      </c>
      <c r="K112" s="16">
        <v>50.326488280513765</v>
      </c>
      <c r="L112" s="16">
        <v>56.541971131802981</v>
      </c>
      <c r="M112" s="16">
        <v>57.904241756030622</v>
      </c>
      <c r="N112" s="21">
        <v>66.430887717277869</v>
      </c>
      <c r="O112" s="16" t="s">
        <v>372</v>
      </c>
      <c r="P112" s="16" t="s">
        <v>372</v>
      </c>
      <c r="Q112" s="16" t="s">
        <v>372</v>
      </c>
      <c r="R112" s="21" t="s">
        <v>354</v>
      </c>
      <c r="S112" s="16">
        <v>50.443291666666674</v>
      </c>
      <c r="T112" s="16">
        <v>57.800897221406309</v>
      </c>
      <c r="U112" s="16">
        <v>54.122094444036492</v>
      </c>
      <c r="V112" s="16">
        <v>38.812677809979071</v>
      </c>
      <c r="W112" s="19">
        <v>61.187322190020929</v>
      </c>
      <c r="X112" s="19">
        <v>2</v>
      </c>
      <c r="Y112" s="16">
        <v>0.9741882058902549</v>
      </c>
      <c r="Z112" s="16">
        <v>52.72510608545884</v>
      </c>
      <c r="AA112" s="16">
        <v>0.48890948778667409</v>
      </c>
      <c r="AB112" s="49">
        <v>2</v>
      </c>
      <c r="AC112" s="15">
        <v>0</v>
      </c>
      <c r="AD112" s="15">
        <v>0</v>
      </c>
      <c r="AE112" s="15">
        <v>0</v>
      </c>
      <c r="AF112" s="15" t="s">
        <v>464</v>
      </c>
      <c r="AG112" s="15">
        <v>6</v>
      </c>
      <c r="AH112" s="15" t="s">
        <v>465</v>
      </c>
      <c r="AI112" s="15">
        <v>0</v>
      </c>
      <c r="AJ112" s="19">
        <v>0</v>
      </c>
      <c r="AK112" s="19">
        <v>0</v>
      </c>
      <c r="AL112" s="15">
        <v>37.6</v>
      </c>
      <c r="AM112" s="16">
        <v>14.661166764879198</v>
      </c>
      <c r="AN112" s="15">
        <v>0.70058482142857148</v>
      </c>
      <c r="AO112" s="15" t="s">
        <v>358</v>
      </c>
      <c r="AP112" s="27">
        <v>5.5320412912051466</v>
      </c>
      <c r="AQ112" s="27" t="s">
        <v>359</v>
      </c>
      <c r="AR112" s="29">
        <v>18805.137842</v>
      </c>
      <c r="AS112" s="29">
        <v>3827.9517620000001</v>
      </c>
      <c r="AT112" s="29">
        <v>9255</v>
      </c>
      <c r="AU112" s="29">
        <v>2.0318895561318207</v>
      </c>
      <c r="AV112" s="29">
        <v>0.41360905045921126</v>
      </c>
      <c r="AW112" s="61">
        <v>58.703333333333333</v>
      </c>
      <c r="AX112" s="61">
        <v>98.730158730158735</v>
      </c>
      <c r="AY112" s="61">
        <v>55.861666666666657</v>
      </c>
      <c r="AZ112" s="61">
        <v>90.010813518539521</v>
      </c>
      <c r="BA112" s="61">
        <v>50.043851230851502</v>
      </c>
      <c r="BB112" s="61">
        <v>75.826493062174563</v>
      </c>
      <c r="BC112" s="61">
        <v>51.600002651205322</v>
      </c>
      <c r="BD112" s="15">
        <v>31</v>
      </c>
      <c r="BE112" s="15">
        <v>0</v>
      </c>
      <c r="BF112" s="15">
        <v>7</v>
      </c>
      <c r="BG112" s="29">
        <v>233.64461600000001</v>
      </c>
      <c r="BH112" s="32">
        <v>6.3356877620597718E-2</v>
      </c>
      <c r="BI112" s="16" t="s">
        <v>360</v>
      </c>
      <c r="BJ112" s="29">
        <v>0</v>
      </c>
      <c r="BK112" s="32">
        <v>0</v>
      </c>
      <c r="BL112" s="15" t="s">
        <v>361</v>
      </c>
      <c r="BM112" s="16">
        <v>0.72674110128484237</v>
      </c>
      <c r="BN112" t="s">
        <v>377</v>
      </c>
      <c r="BO112" s="59">
        <v>1</v>
      </c>
      <c r="BP112" t="s">
        <v>2570</v>
      </c>
    </row>
    <row r="113" spans="1:68" x14ac:dyDescent="0.25">
      <c r="A113" s="15">
        <v>25245</v>
      </c>
      <c r="B113" s="15" t="s">
        <v>636</v>
      </c>
      <c r="C113" s="15" t="s">
        <v>394</v>
      </c>
      <c r="D113" s="15" t="s">
        <v>350</v>
      </c>
      <c r="E113" s="15" t="s">
        <v>395</v>
      </c>
      <c r="F113" s="15" t="s">
        <v>637</v>
      </c>
      <c r="G113" s="16">
        <v>59.28</v>
      </c>
      <c r="H113" s="16">
        <v>62.829066666666698</v>
      </c>
      <c r="I113" s="15">
        <v>66.66</v>
      </c>
      <c r="J113" s="15">
        <v>65.069999999999993</v>
      </c>
      <c r="K113" s="16">
        <v>63.346151973593628</v>
      </c>
      <c r="L113" s="16">
        <v>59.534465421201965</v>
      </c>
      <c r="M113" s="16">
        <v>62.416595915490632</v>
      </c>
      <c r="N113" s="21">
        <v>74.620015170744509</v>
      </c>
      <c r="O113" s="16" t="s">
        <v>354</v>
      </c>
      <c r="P113" s="16" t="s">
        <v>372</v>
      </c>
      <c r="Q113" s="16" t="s">
        <v>354</v>
      </c>
      <c r="R113" s="21" t="s">
        <v>353</v>
      </c>
      <c r="S113" s="16">
        <v>63.459766666666674</v>
      </c>
      <c r="T113" s="16">
        <v>64.979307120257687</v>
      </c>
      <c r="U113" s="16">
        <v>64.219536893462177</v>
      </c>
      <c r="V113" s="16">
        <v>38.974071191422723</v>
      </c>
      <c r="W113" s="19">
        <v>61.025928808577277</v>
      </c>
      <c r="X113" s="19">
        <v>2</v>
      </c>
      <c r="Y113" s="16">
        <v>0.9741882058902549</v>
      </c>
      <c r="Z113" s="16">
        <v>62.56191542934495</v>
      </c>
      <c r="AA113" s="16">
        <v>0.61195760370427099</v>
      </c>
      <c r="AB113" s="49">
        <v>2</v>
      </c>
      <c r="AC113" s="15">
        <v>0</v>
      </c>
      <c r="AD113" s="15">
        <v>0</v>
      </c>
      <c r="AE113" s="15">
        <v>0</v>
      </c>
      <c r="AF113" s="15" t="s">
        <v>464</v>
      </c>
      <c r="AG113" s="15">
        <v>6</v>
      </c>
      <c r="AH113" s="15" t="s">
        <v>465</v>
      </c>
      <c r="AI113" s="15">
        <v>0</v>
      </c>
      <c r="AJ113" s="19">
        <v>0</v>
      </c>
      <c r="AK113" s="19">
        <v>0</v>
      </c>
      <c r="AL113" s="15">
        <v>18.3</v>
      </c>
      <c r="AM113" s="16">
        <v>6.7557370500244129</v>
      </c>
      <c r="AN113" s="15">
        <v>12.92941788940748</v>
      </c>
      <c r="AO113" s="15" t="s">
        <v>417</v>
      </c>
      <c r="AP113" s="27">
        <v>0.90944721190017119</v>
      </c>
      <c r="AQ113" s="27" t="s">
        <v>359</v>
      </c>
      <c r="AR113" s="29">
        <v>56723.205447</v>
      </c>
      <c r="AS113" s="29">
        <v>11955.918925</v>
      </c>
      <c r="AT113" s="29">
        <v>28185</v>
      </c>
      <c r="AU113" s="29">
        <v>2.0125316816391696</v>
      </c>
      <c r="AV113" s="29">
        <v>0.42419439152031224</v>
      </c>
      <c r="AW113" s="61">
        <v>52.748428093645487</v>
      </c>
      <c r="AX113" s="61">
        <v>85.736616884752451</v>
      </c>
      <c r="AY113" s="61">
        <v>54.106742440565966</v>
      </c>
      <c r="AZ113" s="61">
        <v>82.621613317490215</v>
      </c>
      <c r="BA113" s="61">
        <v>64.599736298980773</v>
      </c>
      <c r="BB113" s="61">
        <v>68.803350184113526</v>
      </c>
      <c r="BC113" s="61">
        <v>65.029491311373462</v>
      </c>
      <c r="BD113" s="15">
        <v>93</v>
      </c>
      <c r="BE113" s="15">
        <v>0</v>
      </c>
      <c r="BF113" s="15">
        <v>7</v>
      </c>
      <c r="BG113" s="29">
        <v>2854.4597370000001</v>
      </c>
      <c r="BH113" s="32">
        <v>0.24158212708693422</v>
      </c>
      <c r="BI113" s="16" t="s">
        <v>360</v>
      </c>
      <c r="BJ113" s="29">
        <v>0</v>
      </c>
      <c r="BK113" s="32">
        <v>0</v>
      </c>
      <c r="BL113" s="15" t="s">
        <v>361</v>
      </c>
      <c r="BM113" s="16">
        <v>0.69534844833946052</v>
      </c>
      <c r="BN113" t="s">
        <v>377</v>
      </c>
      <c r="BO113" s="59">
        <v>3</v>
      </c>
      <c r="BP113" t="s">
        <v>2569</v>
      </c>
    </row>
    <row r="114" spans="1:68" x14ac:dyDescent="0.25">
      <c r="A114" s="15">
        <v>68755</v>
      </c>
      <c r="B114" s="15" t="s">
        <v>638</v>
      </c>
      <c r="C114" s="15" t="s">
        <v>398</v>
      </c>
      <c r="D114" s="15" t="s">
        <v>350</v>
      </c>
      <c r="E114" s="15" t="s">
        <v>399</v>
      </c>
      <c r="F114" s="15" t="s">
        <v>639</v>
      </c>
      <c r="G114" s="16">
        <v>83.57</v>
      </c>
      <c r="H114" s="16">
        <v>85.166766666666703</v>
      </c>
      <c r="I114" s="15">
        <v>80.27</v>
      </c>
      <c r="J114" s="15">
        <v>77.27</v>
      </c>
      <c r="K114" s="16">
        <v>56.825094301423292</v>
      </c>
      <c r="L114" s="16">
        <v>57.812026177457653</v>
      </c>
      <c r="M114" s="16">
        <v>62.890132080218535</v>
      </c>
      <c r="N114" s="21">
        <v>59.662302750713323</v>
      </c>
      <c r="O114" s="16" t="s">
        <v>372</v>
      </c>
      <c r="P114" s="16" t="s">
        <v>372</v>
      </c>
      <c r="Q114" s="16" t="s">
        <v>354</v>
      </c>
      <c r="R114" s="21" t="s">
        <v>372</v>
      </c>
      <c r="S114" s="16">
        <v>81.569191666666669</v>
      </c>
      <c r="T114" s="16">
        <v>59.297388827453204</v>
      </c>
      <c r="U114" s="16">
        <v>70.433290247059944</v>
      </c>
      <c r="V114" s="16">
        <v>38.841847621013081</v>
      </c>
      <c r="W114" s="19">
        <v>61.158152378986919</v>
      </c>
      <c r="X114" s="19">
        <v>2</v>
      </c>
      <c r="Y114" s="16">
        <v>0.9741882058902549</v>
      </c>
      <c r="Z114" s="16">
        <v>68.615280660730917</v>
      </c>
      <c r="AA114" s="16">
        <v>0.68767882190050278</v>
      </c>
      <c r="AB114" s="49">
        <v>1</v>
      </c>
      <c r="AC114" s="15">
        <v>0</v>
      </c>
      <c r="AD114" s="15">
        <v>0</v>
      </c>
      <c r="AE114" s="15">
        <v>0</v>
      </c>
      <c r="AF114" s="15" t="s">
        <v>464</v>
      </c>
      <c r="AG114" s="15">
        <v>6</v>
      </c>
      <c r="AH114" s="15" t="s">
        <v>465</v>
      </c>
      <c r="AI114" s="15">
        <v>0</v>
      </c>
      <c r="AJ114" s="19">
        <v>0</v>
      </c>
      <c r="AK114" s="19">
        <v>0</v>
      </c>
      <c r="AL114" s="15">
        <v>15.1</v>
      </c>
      <c r="AM114" s="16">
        <v>4.1345987920621221</v>
      </c>
      <c r="AN114" s="15">
        <v>1.959074074074074</v>
      </c>
      <c r="AO114" s="15" t="s">
        <v>358</v>
      </c>
      <c r="AP114" s="27">
        <v>0.53440716665274957</v>
      </c>
      <c r="AQ114" s="27" t="s">
        <v>359</v>
      </c>
      <c r="AR114" s="29">
        <v>48851.724368000003</v>
      </c>
      <c r="AS114" s="29">
        <v>16974.838005000001</v>
      </c>
      <c r="AT114" s="29">
        <v>35604</v>
      </c>
      <c r="AU114" s="29">
        <v>1.3720852816537468</v>
      </c>
      <c r="AV114" s="29">
        <v>0.47676772286821711</v>
      </c>
      <c r="AW114" s="61">
        <v>67.895321507760528</v>
      </c>
      <c r="AX114" s="61">
        <v>80.097772920303598</v>
      </c>
      <c r="AY114" s="61">
        <v>37.573333333333331</v>
      </c>
      <c r="AZ114" s="61">
        <v>88.099086638274358</v>
      </c>
      <c r="BA114" s="61">
        <v>63.462855977962732</v>
      </c>
      <c r="BB114" s="61">
        <v>68.416378599917948</v>
      </c>
      <c r="BC114" s="61">
        <v>63.146475321087983</v>
      </c>
      <c r="BD114" s="15">
        <v>45</v>
      </c>
      <c r="BE114" s="15">
        <v>1</v>
      </c>
      <c r="BF114" s="15">
        <v>5</v>
      </c>
      <c r="BG114" s="29">
        <v>3799.4048029999999</v>
      </c>
      <c r="BH114" s="32">
        <v>0.29776626983143084</v>
      </c>
      <c r="BI114" s="16" t="s">
        <v>360</v>
      </c>
      <c r="BJ114" s="29">
        <v>0</v>
      </c>
      <c r="BK114" s="32">
        <v>0</v>
      </c>
      <c r="BL114" s="15" t="s">
        <v>361</v>
      </c>
      <c r="BM114" s="16">
        <v>0.7955546608366848</v>
      </c>
      <c r="BN114" t="s">
        <v>362</v>
      </c>
      <c r="BO114" s="59">
        <v>3</v>
      </c>
      <c r="BP114" t="s">
        <v>2569</v>
      </c>
    </row>
    <row r="115" spans="1:68" x14ac:dyDescent="0.25">
      <c r="A115" s="15">
        <v>5190</v>
      </c>
      <c r="B115" s="15" t="s">
        <v>640</v>
      </c>
      <c r="C115" s="15" t="s">
        <v>349</v>
      </c>
      <c r="D115" s="15" t="s">
        <v>350</v>
      </c>
      <c r="E115" s="15" t="s">
        <v>351</v>
      </c>
      <c r="F115" s="15" t="s">
        <v>641</v>
      </c>
      <c r="G115" s="16">
        <v>58.74</v>
      </c>
      <c r="H115" s="16">
        <v>61.076266666666697</v>
      </c>
      <c r="I115" s="15">
        <v>51.43</v>
      </c>
      <c r="J115" s="15">
        <v>55.91</v>
      </c>
      <c r="K115" s="16">
        <v>54.211150094846417</v>
      </c>
      <c r="L115" s="16">
        <v>63.62667926729366</v>
      </c>
      <c r="M115" s="16">
        <v>66.15318255543076</v>
      </c>
      <c r="N115" s="21">
        <v>60.818924020496588</v>
      </c>
      <c r="O115" s="16" t="s">
        <v>372</v>
      </c>
      <c r="P115" s="16" t="s">
        <v>354</v>
      </c>
      <c r="Q115" s="16" t="s">
        <v>354</v>
      </c>
      <c r="R115" s="21" t="s">
        <v>354</v>
      </c>
      <c r="S115" s="16">
        <v>56.789066666666677</v>
      </c>
      <c r="T115" s="16">
        <v>61.202483984516853</v>
      </c>
      <c r="U115" s="16">
        <v>58.995775325591765</v>
      </c>
      <c r="V115" s="16">
        <v>38.931283123869115</v>
      </c>
      <c r="W115" s="19">
        <v>61.068716876130885</v>
      </c>
      <c r="X115" s="19">
        <v>2</v>
      </c>
      <c r="Y115" s="16">
        <v>0.9741882058902549</v>
      </c>
      <c r="Z115" s="16">
        <v>57.47298851954281</v>
      </c>
      <c r="AA115" s="16">
        <v>0.54830049229723687</v>
      </c>
      <c r="AB115" s="49">
        <v>2</v>
      </c>
      <c r="AC115" s="15">
        <v>0</v>
      </c>
      <c r="AD115" s="15">
        <v>0</v>
      </c>
      <c r="AE115" s="15">
        <v>0</v>
      </c>
      <c r="AF115" s="15" t="s">
        <v>464</v>
      </c>
      <c r="AG115" s="15">
        <v>6</v>
      </c>
      <c r="AH115" s="15" t="s">
        <v>465</v>
      </c>
      <c r="AI115" s="15">
        <v>0</v>
      </c>
      <c r="AJ115" s="19">
        <v>0</v>
      </c>
      <c r="AK115" s="19">
        <v>1</v>
      </c>
      <c r="AL115" s="15">
        <v>28.8</v>
      </c>
      <c r="AM115" s="16">
        <v>13.238105949836914</v>
      </c>
      <c r="AN115" s="15">
        <v>18.549963979130645</v>
      </c>
      <c r="AO115" s="15" t="s">
        <v>461</v>
      </c>
      <c r="AP115" s="27">
        <v>6.968929492356958</v>
      </c>
      <c r="AQ115" s="27" t="s">
        <v>461</v>
      </c>
      <c r="AR115" s="29">
        <v>27489.623267999999</v>
      </c>
      <c r="AS115" s="29">
        <v>5084.582676</v>
      </c>
      <c r="AT115" s="29">
        <v>10326</v>
      </c>
      <c r="AU115" s="29">
        <v>2.6621754084834399</v>
      </c>
      <c r="AV115" s="29">
        <v>0.49240583730389309</v>
      </c>
      <c r="AW115" s="61">
        <v>60.213539823008851</v>
      </c>
      <c r="AX115" s="61">
        <v>94.657981973658735</v>
      </c>
      <c r="AY115" s="61">
        <v>68.163333333333341</v>
      </c>
      <c r="AZ115" s="61">
        <v>88.243939122586738</v>
      </c>
      <c r="BA115" s="61">
        <v>56.751082628266353</v>
      </c>
      <c r="BB115" s="61">
        <v>77.819698563146915</v>
      </c>
      <c r="BC115" s="61">
        <v>56.715492236898299</v>
      </c>
      <c r="BD115" s="15">
        <v>72</v>
      </c>
      <c r="BE115" s="15">
        <v>0</v>
      </c>
      <c r="BF115" s="15">
        <v>6</v>
      </c>
      <c r="BG115" s="29">
        <v>1.1209389999999999</v>
      </c>
      <c r="BH115" s="32">
        <v>2.392257081513522E-4</v>
      </c>
      <c r="BI115" s="16" t="s">
        <v>360</v>
      </c>
      <c r="BJ115" s="29">
        <v>0</v>
      </c>
      <c r="BK115" s="32">
        <v>0</v>
      </c>
      <c r="BL115" s="15" t="s">
        <v>361</v>
      </c>
      <c r="BM115" s="16">
        <v>0.76685058588571964</v>
      </c>
      <c r="BN115" t="s">
        <v>362</v>
      </c>
      <c r="BO115" s="59">
        <v>2</v>
      </c>
      <c r="BP115" t="s">
        <v>2570</v>
      </c>
    </row>
    <row r="116" spans="1:68" x14ac:dyDescent="0.25">
      <c r="A116" s="15">
        <v>15322</v>
      </c>
      <c r="B116" s="15" t="s">
        <v>642</v>
      </c>
      <c r="C116" s="15" t="s">
        <v>439</v>
      </c>
      <c r="D116" s="15" t="s">
        <v>350</v>
      </c>
      <c r="E116" s="15" t="s">
        <v>440</v>
      </c>
      <c r="F116" s="15" t="s">
        <v>643</v>
      </c>
      <c r="G116" s="16">
        <v>58.66</v>
      </c>
      <c r="H116" s="16">
        <v>57.736899999999999</v>
      </c>
      <c r="I116" s="15">
        <v>80.19</v>
      </c>
      <c r="J116" s="15">
        <v>51.41</v>
      </c>
      <c r="K116" s="16">
        <v>63.135270464884044</v>
      </c>
      <c r="L116" s="16">
        <v>56.800040779635772</v>
      </c>
      <c r="M116" s="16">
        <v>63.2009425834312</v>
      </c>
      <c r="N116" s="21">
        <v>67.08687434377407</v>
      </c>
      <c r="O116" s="16" t="s">
        <v>354</v>
      </c>
      <c r="P116" s="16" t="s">
        <v>372</v>
      </c>
      <c r="Q116" s="16" t="s">
        <v>354</v>
      </c>
      <c r="R116" s="21" t="s">
        <v>354</v>
      </c>
      <c r="S116" s="16">
        <v>61.999224999999996</v>
      </c>
      <c r="T116" s="16">
        <v>62.55578204293127</v>
      </c>
      <c r="U116" s="16">
        <v>62.277503521465633</v>
      </c>
      <c r="V116" s="16">
        <v>39.150674057896815</v>
      </c>
      <c r="W116" s="19">
        <v>60.849325942103185</v>
      </c>
      <c r="X116" s="19">
        <v>2</v>
      </c>
      <c r="Y116" s="16">
        <v>0.9741882058902549</v>
      </c>
      <c r="Z116" s="16">
        <v>60.670009422900634</v>
      </c>
      <c r="AA116" s="16">
        <v>0.58829185382056026</v>
      </c>
      <c r="AB116" s="49">
        <v>2</v>
      </c>
      <c r="AC116" s="15">
        <v>0</v>
      </c>
      <c r="AD116" s="15">
        <v>0</v>
      </c>
      <c r="AE116" s="15">
        <v>0</v>
      </c>
      <c r="AF116" s="15" t="s">
        <v>464</v>
      </c>
      <c r="AG116" s="15">
        <v>6</v>
      </c>
      <c r="AH116" s="15" t="s">
        <v>465</v>
      </c>
      <c r="AI116" s="15">
        <v>0</v>
      </c>
      <c r="AJ116" s="19">
        <v>0</v>
      </c>
      <c r="AK116" s="19">
        <v>0</v>
      </c>
      <c r="AL116" s="15">
        <v>19.399999999999999</v>
      </c>
      <c r="AM116" s="16">
        <v>6.7788161993769469</v>
      </c>
      <c r="AN116" s="15">
        <v>7.0400936925045992</v>
      </c>
      <c r="AO116" s="15" t="s">
        <v>417</v>
      </c>
      <c r="AP116" s="27">
        <v>0</v>
      </c>
      <c r="AQ116" s="27" t="s">
        <v>417</v>
      </c>
      <c r="AR116" s="29">
        <v>20257.441267999999</v>
      </c>
      <c r="AS116" s="29">
        <v>4495.4268270000002</v>
      </c>
      <c r="AT116" s="29">
        <v>11400</v>
      </c>
      <c r="AU116" s="29">
        <v>1.7769685322807016</v>
      </c>
      <c r="AV116" s="29">
        <v>0.39433568657894741</v>
      </c>
      <c r="AW116" s="61">
        <v>73.404697986577176</v>
      </c>
      <c r="AX116" s="61">
        <v>90.450640379403794</v>
      </c>
      <c r="AY116" s="61">
        <v>43.557476376669918</v>
      </c>
      <c r="AZ116" s="61">
        <v>85.586717000763969</v>
      </c>
      <c r="BA116" s="61">
        <v>58.476404916472447</v>
      </c>
      <c r="BB116" s="61">
        <v>73.249882935853719</v>
      </c>
      <c r="BC116" s="61">
        <v>59.726619041534143</v>
      </c>
      <c r="BD116" s="15">
        <v>98</v>
      </c>
      <c r="BE116" s="15">
        <v>0</v>
      </c>
      <c r="BF116" s="15">
        <v>6</v>
      </c>
      <c r="BG116" s="29">
        <v>5.4037300000000004</v>
      </c>
      <c r="BH116" s="32">
        <v>1.4976959400569833E-3</v>
      </c>
      <c r="BI116" s="16" t="s">
        <v>360</v>
      </c>
      <c r="BJ116" s="29">
        <v>0</v>
      </c>
      <c r="BK116" s="32">
        <v>0</v>
      </c>
      <c r="BL116" s="15" t="s">
        <v>361</v>
      </c>
      <c r="BM116" s="16">
        <v>0.81263919644055405</v>
      </c>
      <c r="BN116" t="s">
        <v>362</v>
      </c>
      <c r="BO116" s="59">
        <v>2</v>
      </c>
      <c r="BP116" t="s">
        <v>2570</v>
      </c>
    </row>
    <row r="117" spans="1:68" x14ac:dyDescent="0.25">
      <c r="A117" s="15">
        <v>25797</v>
      </c>
      <c r="B117" s="15" t="s">
        <v>644</v>
      </c>
      <c r="C117" s="15" t="s">
        <v>394</v>
      </c>
      <c r="D117" s="15" t="s">
        <v>350</v>
      </c>
      <c r="E117" s="15" t="s">
        <v>395</v>
      </c>
      <c r="F117" s="15" t="s">
        <v>645</v>
      </c>
      <c r="G117" s="16">
        <v>74.540000000000006</v>
      </c>
      <c r="H117" s="16">
        <v>81.8172</v>
      </c>
      <c r="I117" s="15">
        <v>65.31</v>
      </c>
      <c r="J117" s="15">
        <v>62.03</v>
      </c>
      <c r="K117" s="16">
        <v>54.132137733435243</v>
      </c>
      <c r="L117" s="16">
        <v>52.050047802911095</v>
      </c>
      <c r="M117" s="16">
        <v>53.064310665872469</v>
      </c>
      <c r="N117" s="21">
        <v>73.223446150980976</v>
      </c>
      <c r="O117" s="16" t="s">
        <v>372</v>
      </c>
      <c r="P117" s="16" t="s">
        <v>372</v>
      </c>
      <c r="Q117" s="16" t="s">
        <v>372</v>
      </c>
      <c r="R117" s="21" t="s">
        <v>353</v>
      </c>
      <c r="S117" s="16">
        <v>70.924300000000002</v>
      </c>
      <c r="T117" s="16">
        <v>58.117485588299942</v>
      </c>
      <c r="U117" s="16">
        <v>64.520892794149972</v>
      </c>
      <c r="V117" s="16">
        <v>39.378743195160531</v>
      </c>
      <c r="W117" s="19">
        <v>60.621256804839469</v>
      </c>
      <c r="X117" s="19">
        <v>2</v>
      </c>
      <c r="Y117" s="16">
        <v>0.9741882058902549</v>
      </c>
      <c r="Z117" s="16">
        <v>62.855492793570434</v>
      </c>
      <c r="AA117" s="16">
        <v>0.61562994707102059</v>
      </c>
      <c r="AB117" s="49">
        <v>2</v>
      </c>
      <c r="AC117" s="15">
        <v>0</v>
      </c>
      <c r="AD117" s="15">
        <v>0</v>
      </c>
      <c r="AE117" s="15">
        <v>0</v>
      </c>
      <c r="AF117" s="15" t="s">
        <v>464</v>
      </c>
      <c r="AG117" s="15">
        <v>6</v>
      </c>
      <c r="AH117" s="15" t="s">
        <v>465</v>
      </c>
      <c r="AI117" s="15">
        <v>0</v>
      </c>
      <c r="AJ117" s="19">
        <v>0</v>
      </c>
      <c r="AK117" s="19">
        <v>0</v>
      </c>
      <c r="AL117" s="15">
        <v>18.5</v>
      </c>
      <c r="AM117" s="16">
        <v>7.1818407343091044</v>
      </c>
      <c r="AN117" s="15">
        <v>10.458213501963501</v>
      </c>
      <c r="AO117" s="15" t="s">
        <v>417</v>
      </c>
      <c r="AP117" s="27">
        <v>0</v>
      </c>
      <c r="AQ117" s="27" t="s">
        <v>417</v>
      </c>
      <c r="AR117" s="29">
        <v>18709.663358999998</v>
      </c>
      <c r="AS117" s="29">
        <v>3547.1915650000001</v>
      </c>
      <c r="AT117" s="29">
        <v>11214</v>
      </c>
      <c r="AU117" s="29">
        <v>1.6684201318887104</v>
      </c>
      <c r="AV117" s="29">
        <v>0.31631813492063493</v>
      </c>
      <c r="AW117" s="61">
        <v>55.26822510822511</v>
      </c>
      <c r="AX117" s="61">
        <v>73.69847107306343</v>
      </c>
      <c r="AY117" s="61">
        <v>32.246973803071363</v>
      </c>
      <c r="AZ117" s="61">
        <v>90.963143856027415</v>
      </c>
      <c r="BA117" s="61">
        <v>61.715656694825043</v>
      </c>
      <c r="BB117" s="61">
        <v>63.044203460096831</v>
      </c>
      <c r="BC117" s="61">
        <v>61.173972814587529</v>
      </c>
      <c r="BD117" s="15">
        <v>93</v>
      </c>
      <c r="BE117" s="15">
        <v>0</v>
      </c>
      <c r="BF117" s="15">
        <v>7</v>
      </c>
      <c r="BG117" s="29">
        <v>2728.4810309999998</v>
      </c>
      <c r="BH117" s="32">
        <v>0.53099971797851342</v>
      </c>
      <c r="BI117" s="16" t="s">
        <v>386</v>
      </c>
      <c r="BJ117" s="29">
        <v>0</v>
      </c>
      <c r="BK117" s="32">
        <v>0</v>
      </c>
      <c r="BL117" s="15" t="s">
        <v>361</v>
      </c>
      <c r="BM117" s="16">
        <v>0.75925110011184738</v>
      </c>
      <c r="BN117" t="s">
        <v>362</v>
      </c>
      <c r="BO117" s="59">
        <v>4</v>
      </c>
      <c r="BP117" t="s">
        <v>2569</v>
      </c>
    </row>
    <row r="118" spans="1:68" x14ac:dyDescent="0.25">
      <c r="A118" s="15">
        <v>25799</v>
      </c>
      <c r="B118" s="15" t="s">
        <v>646</v>
      </c>
      <c r="C118" s="15" t="s">
        <v>394</v>
      </c>
      <c r="D118" s="15" t="s">
        <v>350</v>
      </c>
      <c r="E118" s="15" t="s">
        <v>395</v>
      </c>
      <c r="F118" s="15" t="s">
        <v>647</v>
      </c>
      <c r="G118" s="16">
        <v>68.180000000000007</v>
      </c>
      <c r="H118" s="16">
        <v>71.543300000000002</v>
      </c>
      <c r="I118" s="15">
        <v>71.209999999999994</v>
      </c>
      <c r="J118" s="15">
        <v>73.73</v>
      </c>
      <c r="K118" s="16">
        <v>68.612583219958736</v>
      </c>
      <c r="L118" s="16">
        <v>58.345588584822131</v>
      </c>
      <c r="M118" s="16">
        <v>62.456299769347098</v>
      </c>
      <c r="N118" s="21">
        <v>69.157075453429869</v>
      </c>
      <c r="O118" s="16" t="s">
        <v>354</v>
      </c>
      <c r="P118" s="16" t="s">
        <v>372</v>
      </c>
      <c r="Q118" s="16" t="s">
        <v>354</v>
      </c>
      <c r="R118" s="21" t="s">
        <v>354</v>
      </c>
      <c r="S118" s="16">
        <v>71.165824999999998</v>
      </c>
      <c r="T118" s="16">
        <v>64.642886756889453</v>
      </c>
      <c r="U118" s="16">
        <v>67.904355878444733</v>
      </c>
      <c r="V118" s="16">
        <v>39.582474241208139</v>
      </c>
      <c r="W118" s="19">
        <v>60.417525758791861</v>
      </c>
      <c r="X118" s="19">
        <v>2</v>
      </c>
      <c r="Y118" s="16">
        <v>0.9741882058902549</v>
      </c>
      <c r="Z118" s="16">
        <v>66.151622625355458</v>
      </c>
      <c r="AA118" s="16">
        <v>0.6568610568183102</v>
      </c>
      <c r="AB118" s="49">
        <v>1</v>
      </c>
      <c r="AC118" s="15">
        <v>0</v>
      </c>
      <c r="AD118" s="15">
        <v>1</v>
      </c>
      <c r="AE118" s="15">
        <v>0</v>
      </c>
      <c r="AF118" s="15" t="s">
        <v>464</v>
      </c>
      <c r="AG118" s="15">
        <v>3</v>
      </c>
      <c r="AH118" s="15" t="s">
        <v>465</v>
      </c>
      <c r="AI118" s="15">
        <v>1</v>
      </c>
      <c r="AJ118" s="19">
        <v>0</v>
      </c>
      <c r="AK118" s="19">
        <v>0</v>
      </c>
      <c r="AL118" s="15">
        <v>10.4</v>
      </c>
      <c r="AM118" s="16">
        <v>4.5905341712490184</v>
      </c>
      <c r="AN118" s="15">
        <v>4.7814289714551155</v>
      </c>
      <c r="AO118" s="15" t="s">
        <v>358</v>
      </c>
      <c r="AP118" s="27">
        <v>0.65864329637556884</v>
      </c>
      <c r="AQ118" s="27" t="s">
        <v>359</v>
      </c>
      <c r="AR118" s="29">
        <v>119660.83102300001</v>
      </c>
      <c r="AS118" s="29">
        <v>100646.98957600001</v>
      </c>
      <c r="AT118" s="29">
        <v>26012</v>
      </c>
      <c r="AU118" s="29">
        <v>4.6002164778948176</v>
      </c>
      <c r="AV118" s="29">
        <v>3.8692522518837462</v>
      </c>
      <c r="AW118" s="61">
        <v>72.685679012345673</v>
      </c>
      <c r="AX118" s="61">
        <v>87.6237671965429</v>
      </c>
      <c r="AY118" s="61">
        <v>64.051666666666662</v>
      </c>
      <c r="AZ118" s="61">
        <v>84.684254664098873</v>
      </c>
      <c r="BA118" s="61">
        <v>80.11566526811329</v>
      </c>
      <c r="BB118" s="61">
        <v>77.26134188491352</v>
      </c>
      <c r="BC118" s="61">
        <v>79.819318215384286</v>
      </c>
      <c r="BD118" s="15">
        <v>59</v>
      </c>
      <c r="BE118" s="15">
        <v>0</v>
      </c>
      <c r="BF118" s="15">
        <v>6</v>
      </c>
      <c r="BG118" s="29">
        <v>1556.8000199999999</v>
      </c>
      <c r="BH118" s="32">
        <v>0.13651540312888896</v>
      </c>
      <c r="BI118" s="16" t="s">
        <v>360</v>
      </c>
      <c r="BJ118" s="29">
        <v>7.5929729999999998</v>
      </c>
      <c r="BK118" s="32">
        <v>6.6582589717706288E-4</v>
      </c>
      <c r="BL118" s="15" t="s">
        <v>392</v>
      </c>
      <c r="BM118" s="16">
        <v>0.82476184788585394</v>
      </c>
      <c r="BN118" t="s">
        <v>362</v>
      </c>
      <c r="BO118" s="59">
        <v>4</v>
      </c>
      <c r="BP118" t="s">
        <v>2569</v>
      </c>
    </row>
    <row r="119" spans="1:68" x14ac:dyDescent="0.25">
      <c r="A119" s="15">
        <v>76111</v>
      </c>
      <c r="B119" s="15" t="s">
        <v>648</v>
      </c>
      <c r="C119" s="15" t="s">
        <v>388</v>
      </c>
      <c r="D119" s="15" t="s">
        <v>350</v>
      </c>
      <c r="E119" s="15" t="s">
        <v>389</v>
      </c>
      <c r="F119" s="15" t="s">
        <v>649</v>
      </c>
      <c r="G119" s="16">
        <v>70.8</v>
      </c>
      <c r="H119" s="16">
        <v>72.272266666666695</v>
      </c>
      <c r="I119" s="15">
        <v>73.17</v>
      </c>
      <c r="J119" s="15">
        <v>72.41</v>
      </c>
      <c r="K119" s="16">
        <v>54.162608470589973</v>
      </c>
      <c r="L119" s="16">
        <v>51.669162565042171</v>
      </c>
      <c r="M119" s="16">
        <v>54.794002961553758</v>
      </c>
      <c r="N119" s="21">
        <v>58.728439107034362</v>
      </c>
      <c r="O119" s="16" t="s">
        <v>372</v>
      </c>
      <c r="P119" s="16" t="s">
        <v>372</v>
      </c>
      <c r="Q119" s="16" t="s">
        <v>372</v>
      </c>
      <c r="R119" s="21" t="s">
        <v>372</v>
      </c>
      <c r="S119" s="16">
        <v>72.16306666666668</v>
      </c>
      <c r="T119" s="16">
        <v>54.838553276055066</v>
      </c>
      <c r="U119" s="16">
        <v>63.500809971360873</v>
      </c>
      <c r="V119" s="16">
        <v>39.5829099187224</v>
      </c>
      <c r="W119" s="19">
        <v>60.4170900812776</v>
      </c>
      <c r="X119" s="19">
        <v>2</v>
      </c>
      <c r="Y119" s="16">
        <v>0.9741882058902549</v>
      </c>
      <c r="Z119" s="16">
        <v>61.861740138578057</v>
      </c>
      <c r="AA119" s="16">
        <v>0.60319914887110193</v>
      </c>
      <c r="AB119" s="49">
        <v>2</v>
      </c>
      <c r="AC119" s="15">
        <v>0</v>
      </c>
      <c r="AD119" s="15">
        <v>1</v>
      </c>
      <c r="AE119" s="15">
        <v>0</v>
      </c>
      <c r="AF119" s="15" t="s">
        <v>356</v>
      </c>
      <c r="AG119" s="15">
        <v>2</v>
      </c>
      <c r="AH119" s="15" t="s">
        <v>437</v>
      </c>
      <c r="AI119" s="15">
        <v>1</v>
      </c>
      <c r="AJ119" s="19">
        <v>1</v>
      </c>
      <c r="AK119" s="19">
        <v>1</v>
      </c>
      <c r="AL119" s="15">
        <v>12.3</v>
      </c>
      <c r="AM119" s="16">
        <v>4.1891287769216605</v>
      </c>
      <c r="AN119" s="15">
        <v>34.312373150787778</v>
      </c>
      <c r="AO119" s="15" t="s">
        <v>461</v>
      </c>
      <c r="AP119" s="27">
        <v>5.8376802572470794</v>
      </c>
      <c r="AQ119" s="27" t="s">
        <v>461</v>
      </c>
      <c r="AR119" s="29">
        <v>274089.17338599998</v>
      </c>
      <c r="AS119" s="29">
        <v>83692.510701000007</v>
      </c>
      <c r="AT119" s="29">
        <v>133322</v>
      </c>
      <c r="AU119" s="29">
        <v>2.0558435470965031</v>
      </c>
      <c r="AV119" s="29">
        <v>0.62774718876854541</v>
      </c>
      <c r="AW119" s="61">
        <v>51.46238662131519</v>
      </c>
      <c r="AX119" s="61">
        <v>87.288405029239769</v>
      </c>
      <c r="AY119" s="61">
        <v>69.53</v>
      </c>
      <c r="AZ119" s="61">
        <v>77.249782120389597</v>
      </c>
      <c r="BA119" s="61">
        <v>70.103221662302943</v>
      </c>
      <c r="BB119" s="61">
        <v>71.382643442736139</v>
      </c>
      <c r="BC119" s="61">
        <v>71.117034675588656</v>
      </c>
      <c r="BD119" s="15">
        <v>66</v>
      </c>
      <c r="BE119" s="15">
        <v>0</v>
      </c>
      <c r="BF119" s="15">
        <v>3</v>
      </c>
      <c r="BG119" s="29">
        <v>43597.914442000001</v>
      </c>
      <c r="BH119" s="32">
        <v>0.5278510723548856</v>
      </c>
      <c r="BI119" s="16" t="s">
        <v>386</v>
      </c>
      <c r="BJ119" s="29">
        <v>0</v>
      </c>
      <c r="BK119" s="32">
        <v>0</v>
      </c>
      <c r="BL119" s="15" t="s">
        <v>361</v>
      </c>
      <c r="BM119" s="16">
        <v>0.74297778100572687</v>
      </c>
      <c r="BN119" t="s">
        <v>377</v>
      </c>
      <c r="BO119" s="59">
        <v>2</v>
      </c>
      <c r="BP119" t="s">
        <v>2570</v>
      </c>
    </row>
    <row r="120" spans="1:68" x14ac:dyDescent="0.25">
      <c r="A120" s="15">
        <v>15491</v>
      </c>
      <c r="B120" s="15" t="s">
        <v>650</v>
      </c>
      <c r="C120" s="15" t="s">
        <v>439</v>
      </c>
      <c r="D120" s="15" t="s">
        <v>350</v>
      </c>
      <c r="E120" s="15" t="s">
        <v>440</v>
      </c>
      <c r="F120" s="15" t="s">
        <v>651</v>
      </c>
      <c r="G120" s="16">
        <v>88.1</v>
      </c>
      <c r="H120" s="16">
        <v>89.825299999999999</v>
      </c>
      <c r="I120" s="15">
        <v>81.87</v>
      </c>
      <c r="J120" s="15">
        <v>55.16</v>
      </c>
      <c r="K120" s="16">
        <v>59.173587408821497</v>
      </c>
      <c r="L120" s="16">
        <v>68.692723701971602</v>
      </c>
      <c r="M120" s="16">
        <v>71.372196190056542</v>
      </c>
      <c r="N120" s="21">
        <v>86.456496639672224</v>
      </c>
      <c r="O120" s="16" t="s">
        <v>372</v>
      </c>
      <c r="P120" s="16" t="s">
        <v>354</v>
      </c>
      <c r="Q120" s="16" t="s">
        <v>353</v>
      </c>
      <c r="R120" s="21" t="s">
        <v>355</v>
      </c>
      <c r="S120" s="16">
        <v>78.738824999999991</v>
      </c>
      <c r="T120" s="16">
        <v>71.423750985130468</v>
      </c>
      <c r="U120" s="16">
        <v>75.081287992565223</v>
      </c>
      <c r="V120" s="16">
        <v>39.47879653843102</v>
      </c>
      <c r="W120" s="19">
        <v>60.52120346156898</v>
      </c>
      <c r="X120" s="19">
        <v>2</v>
      </c>
      <c r="Y120" s="16">
        <v>0.9741882058902549</v>
      </c>
      <c r="Z120" s="16">
        <v>73.143305245406651</v>
      </c>
      <c r="AA120" s="16">
        <v>0.74431963646698662</v>
      </c>
      <c r="AB120" s="49">
        <v>1</v>
      </c>
      <c r="AC120" s="15">
        <v>0</v>
      </c>
      <c r="AD120" s="15">
        <v>0</v>
      </c>
      <c r="AE120" s="15">
        <v>0</v>
      </c>
      <c r="AF120" s="15" t="s">
        <v>464</v>
      </c>
      <c r="AG120" s="15">
        <v>5</v>
      </c>
      <c r="AH120" s="15" t="s">
        <v>357</v>
      </c>
      <c r="AI120" s="15">
        <v>0</v>
      </c>
      <c r="AJ120" s="19">
        <v>0</v>
      </c>
      <c r="AK120" s="19">
        <v>0</v>
      </c>
      <c r="AL120" s="15">
        <v>10.5</v>
      </c>
      <c r="AM120" s="16">
        <v>4.033854344413351</v>
      </c>
      <c r="AN120" s="15">
        <v>3.6603687169312171</v>
      </c>
      <c r="AO120" s="15" t="s">
        <v>358</v>
      </c>
      <c r="AP120" s="27">
        <v>0</v>
      </c>
      <c r="AQ120" s="27" t="s">
        <v>417</v>
      </c>
      <c r="AR120" s="29">
        <v>56256.789777999998</v>
      </c>
      <c r="AS120" s="29">
        <v>37253.964778000001</v>
      </c>
      <c r="AT120" s="29">
        <v>17167</v>
      </c>
      <c r="AU120" s="29">
        <v>3.2770309185064366</v>
      </c>
      <c r="AV120" s="29">
        <v>2.1700917328595564</v>
      </c>
      <c r="AW120" s="61">
        <v>67.332335115864524</v>
      </c>
      <c r="AX120" s="61">
        <v>80.432659560008545</v>
      </c>
      <c r="AY120" s="61">
        <v>55.798503721639321</v>
      </c>
      <c r="AZ120" s="61">
        <v>89.999110520333574</v>
      </c>
      <c r="BA120" s="61">
        <v>53.377769479334312</v>
      </c>
      <c r="BB120" s="61">
        <v>73.390652229461494</v>
      </c>
      <c r="BC120" s="61">
        <v>54.453754759980107</v>
      </c>
      <c r="BD120" s="15">
        <v>62</v>
      </c>
      <c r="BE120" s="15">
        <v>0</v>
      </c>
      <c r="BF120" s="15">
        <v>6</v>
      </c>
      <c r="BG120" s="29">
        <v>426.01664299999999</v>
      </c>
      <c r="BH120" s="32">
        <v>7.7016623461224343E-2</v>
      </c>
      <c r="BI120" s="16" t="s">
        <v>360</v>
      </c>
      <c r="BJ120" s="29">
        <v>0</v>
      </c>
      <c r="BK120" s="32">
        <v>0</v>
      </c>
      <c r="BL120" s="15" t="s">
        <v>361</v>
      </c>
      <c r="BM120" s="16">
        <v>0.38437671938521129</v>
      </c>
      <c r="BN120" t="s">
        <v>537</v>
      </c>
      <c r="BO120" s="59">
        <v>1</v>
      </c>
      <c r="BP120" t="s">
        <v>2570</v>
      </c>
    </row>
    <row r="121" spans="1:68" x14ac:dyDescent="0.25">
      <c r="A121" s="15">
        <v>13222</v>
      </c>
      <c r="B121" s="15" t="s">
        <v>652</v>
      </c>
      <c r="C121" s="15" t="s">
        <v>419</v>
      </c>
      <c r="D121" s="15" t="s">
        <v>350</v>
      </c>
      <c r="E121" s="15" t="s">
        <v>420</v>
      </c>
      <c r="F121" s="15" t="s">
        <v>653</v>
      </c>
      <c r="G121" s="16">
        <v>53.25</v>
      </c>
      <c r="H121" s="16">
        <v>53.096066666666701</v>
      </c>
      <c r="I121" s="15">
        <v>56.83</v>
      </c>
      <c r="J121" s="15">
        <v>51.34</v>
      </c>
      <c r="K121" s="16">
        <v>53.374415970620191</v>
      </c>
      <c r="L121" s="16">
        <v>46.92437026980248</v>
      </c>
      <c r="M121" s="16">
        <v>48.220260788973079</v>
      </c>
      <c r="N121" s="21">
        <v>38.768997106571689</v>
      </c>
      <c r="O121" s="16" t="s">
        <v>372</v>
      </c>
      <c r="P121" s="16" t="s">
        <v>372</v>
      </c>
      <c r="Q121" s="16" t="s">
        <v>372</v>
      </c>
      <c r="R121" s="21" t="s">
        <v>476</v>
      </c>
      <c r="S121" s="16">
        <v>53.629016666666679</v>
      </c>
      <c r="T121" s="16">
        <v>46.822011033991856</v>
      </c>
      <c r="U121" s="16">
        <v>50.225513850329264</v>
      </c>
      <c r="V121" s="16">
        <v>39.600611166982183</v>
      </c>
      <c r="W121" s="19">
        <v>60.399388833017817</v>
      </c>
      <c r="X121" s="19">
        <v>2</v>
      </c>
      <c r="Y121" s="16">
        <v>0.9741882058902549</v>
      </c>
      <c r="Z121" s="16">
        <v>48.929103227768415</v>
      </c>
      <c r="AA121" s="16">
        <v>0.44142549340114373</v>
      </c>
      <c r="AB121" s="49">
        <v>3</v>
      </c>
      <c r="AC121" s="15">
        <v>0</v>
      </c>
      <c r="AD121" s="15">
        <v>0</v>
      </c>
      <c r="AE121" s="15">
        <v>0</v>
      </c>
      <c r="AF121" s="15" t="s">
        <v>356</v>
      </c>
      <c r="AG121" s="15">
        <v>6</v>
      </c>
      <c r="AH121" s="15" t="s">
        <v>357</v>
      </c>
      <c r="AI121" s="15">
        <v>0</v>
      </c>
      <c r="AJ121" s="19">
        <v>0</v>
      </c>
      <c r="AK121" s="19">
        <v>0</v>
      </c>
      <c r="AL121" s="15">
        <v>63</v>
      </c>
      <c r="AM121" s="16">
        <v>84.943202373200208</v>
      </c>
      <c r="AN121" s="15">
        <v>36.090769230769226</v>
      </c>
      <c r="AO121" s="15" t="s">
        <v>516</v>
      </c>
      <c r="AP121" s="27">
        <v>1.8323002914306989</v>
      </c>
      <c r="AQ121" s="27" t="s">
        <v>359</v>
      </c>
      <c r="AR121" s="29">
        <v>38614.530274999997</v>
      </c>
      <c r="AS121" s="29">
        <v>4284.5065039999999</v>
      </c>
      <c r="AT121" s="29">
        <v>16081</v>
      </c>
      <c r="AU121" s="29">
        <v>2.4012518049250668</v>
      </c>
      <c r="AV121" s="29">
        <v>0.26643284024625336</v>
      </c>
      <c r="AW121" s="61">
        <v>48.424999999999997</v>
      </c>
      <c r="AX121" s="61">
        <v>87.486599086914168</v>
      </c>
      <c r="AY121" s="61">
        <v>32.661099290780143</v>
      </c>
      <c r="AZ121" s="61">
        <v>93.182081818553399</v>
      </c>
      <c r="BA121" s="61">
        <v>46.844445253684171</v>
      </c>
      <c r="BB121" s="61">
        <v>65.438695049061934</v>
      </c>
      <c r="BC121" s="61">
        <v>46.63694525796155</v>
      </c>
      <c r="BD121" s="15">
        <v>48</v>
      </c>
      <c r="BE121" s="15">
        <v>0</v>
      </c>
      <c r="BF121" s="15">
        <v>7</v>
      </c>
      <c r="BG121" s="29">
        <v>447.28203300000001</v>
      </c>
      <c r="BH121" s="32">
        <v>5.2414144719559796E-2</v>
      </c>
      <c r="BI121" s="16" t="s">
        <v>360</v>
      </c>
      <c r="BJ121" s="29">
        <v>0</v>
      </c>
      <c r="BK121" s="32">
        <v>0</v>
      </c>
      <c r="BL121" s="15" t="s">
        <v>361</v>
      </c>
      <c r="BM121" s="16">
        <v>0.65190609353764928</v>
      </c>
      <c r="BN121" t="s">
        <v>377</v>
      </c>
      <c r="BO121" s="59">
        <v>0</v>
      </c>
      <c r="BP121" t="s">
        <v>2570</v>
      </c>
    </row>
    <row r="122" spans="1:68" x14ac:dyDescent="0.25">
      <c r="A122" s="15">
        <v>25123</v>
      </c>
      <c r="B122" s="15" t="s">
        <v>654</v>
      </c>
      <c r="C122" s="15" t="s">
        <v>394</v>
      </c>
      <c r="D122" s="15" t="s">
        <v>350</v>
      </c>
      <c r="E122" s="15" t="s">
        <v>395</v>
      </c>
      <c r="F122" s="15" t="s">
        <v>655</v>
      </c>
      <c r="G122" s="16">
        <v>67.56</v>
      </c>
      <c r="H122" s="16">
        <v>77.333933333333306</v>
      </c>
      <c r="I122" s="15">
        <v>90.85</v>
      </c>
      <c r="J122" s="15">
        <v>87.89</v>
      </c>
      <c r="K122" s="16">
        <v>62.989299088777855</v>
      </c>
      <c r="L122" s="16">
        <v>69.00743019526233</v>
      </c>
      <c r="M122" s="16">
        <v>71.324366588208633</v>
      </c>
      <c r="N122" s="21">
        <v>69.93147189841676</v>
      </c>
      <c r="O122" s="16" t="s">
        <v>354</v>
      </c>
      <c r="P122" s="16" t="s">
        <v>354</v>
      </c>
      <c r="Q122" s="16" t="s">
        <v>353</v>
      </c>
      <c r="R122" s="21" t="s">
        <v>354</v>
      </c>
      <c r="S122" s="16">
        <v>80.908483333333322</v>
      </c>
      <c r="T122" s="16">
        <v>68.313141942666391</v>
      </c>
      <c r="U122" s="16">
        <v>74.610812637999857</v>
      </c>
      <c r="V122" s="16">
        <v>39.766397561659474</v>
      </c>
      <c r="W122" s="19">
        <v>60.233602438340526</v>
      </c>
      <c r="X122" s="19">
        <v>2</v>
      </c>
      <c r="Y122" s="16">
        <v>0.9741882058902549</v>
      </c>
      <c r="Z122" s="16">
        <v>72.68497370382704</v>
      </c>
      <c r="AA122" s="16">
        <v>0.7385863920088096</v>
      </c>
      <c r="AB122" s="49">
        <v>1</v>
      </c>
      <c r="AC122" s="15">
        <v>0</v>
      </c>
      <c r="AD122" s="15">
        <v>0</v>
      </c>
      <c r="AE122" s="15">
        <v>0</v>
      </c>
      <c r="AF122" s="15" t="s">
        <v>464</v>
      </c>
      <c r="AG122" s="15">
        <v>6</v>
      </c>
      <c r="AH122" s="15" t="s">
        <v>465</v>
      </c>
      <c r="AI122" s="15">
        <v>0</v>
      </c>
      <c r="AJ122" s="19">
        <v>0</v>
      </c>
      <c r="AK122" s="19">
        <v>0</v>
      </c>
      <c r="AL122" s="15">
        <v>20.6</v>
      </c>
      <c r="AM122" s="16">
        <v>9.3881515053415345</v>
      </c>
      <c r="AN122" s="15">
        <v>10.623937866253018</v>
      </c>
      <c r="AO122" s="15" t="s">
        <v>417</v>
      </c>
      <c r="AP122" s="27">
        <v>2.2403423180404722</v>
      </c>
      <c r="AQ122" s="27" t="s">
        <v>359</v>
      </c>
      <c r="AR122" s="29">
        <v>21081.412847</v>
      </c>
      <c r="AS122" s="29">
        <v>5009.7297349999999</v>
      </c>
      <c r="AT122" s="29">
        <v>11615</v>
      </c>
      <c r="AU122" s="29">
        <v>1.815016172793801</v>
      </c>
      <c r="AV122" s="29">
        <v>0.43131551743435215</v>
      </c>
      <c r="AW122" s="61">
        <v>47.070128205128213</v>
      </c>
      <c r="AX122" s="61">
        <v>86.14864072320276</v>
      </c>
      <c r="AY122" s="61">
        <v>51.660357076088992</v>
      </c>
      <c r="AZ122" s="61">
        <v>88.787152687100715</v>
      </c>
      <c r="BA122" s="61">
        <v>53.12668171431627</v>
      </c>
      <c r="BB122" s="61">
        <v>68.416569672880172</v>
      </c>
      <c r="BC122" s="61">
        <v>54.711529145745693</v>
      </c>
      <c r="BD122" s="15">
        <v>93</v>
      </c>
      <c r="BE122" s="15">
        <v>0</v>
      </c>
      <c r="BF122" s="15">
        <v>7</v>
      </c>
      <c r="BG122" s="29">
        <v>1516.5601380000001</v>
      </c>
      <c r="BH122" s="32">
        <v>0.28400331857929961</v>
      </c>
      <c r="BI122" s="16" t="s">
        <v>360</v>
      </c>
      <c r="BJ122" s="29">
        <v>0</v>
      </c>
      <c r="BK122" s="32">
        <v>0</v>
      </c>
      <c r="BL122" s="15" t="s">
        <v>361</v>
      </c>
      <c r="BM122" s="16">
        <v>0.75342695579565433</v>
      </c>
      <c r="BN122" t="s">
        <v>362</v>
      </c>
      <c r="BO122" s="59">
        <v>3</v>
      </c>
      <c r="BP122" t="s">
        <v>2569</v>
      </c>
    </row>
    <row r="123" spans="1:68" x14ac:dyDescent="0.25">
      <c r="A123" s="15">
        <v>19548</v>
      </c>
      <c r="B123" s="15" t="s">
        <v>656</v>
      </c>
      <c r="C123" s="15" t="s">
        <v>502</v>
      </c>
      <c r="D123" s="15" t="s">
        <v>350</v>
      </c>
      <c r="E123" s="15" t="s">
        <v>503</v>
      </c>
      <c r="F123" s="15" t="s">
        <v>657</v>
      </c>
      <c r="G123" s="16">
        <v>53.53</v>
      </c>
      <c r="H123" s="16">
        <v>54.459899999999998</v>
      </c>
      <c r="I123" s="15">
        <v>45.55</v>
      </c>
      <c r="J123" s="15">
        <v>83.34</v>
      </c>
      <c r="K123" s="16">
        <v>62.34691118700205</v>
      </c>
      <c r="L123" s="16">
        <v>63.864381740886685</v>
      </c>
      <c r="M123" s="16">
        <v>65.699585435610146</v>
      </c>
      <c r="N123" s="21">
        <v>59.048154894296317</v>
      </c>
      <c r="O123" s="16" t="s">
        <v>354</v>
      </c>
      <c r="P123" s="16" t="s">
        <v>354</v>
      </c>
      <c r="Q123" s="16" t="s">
        <v>354</v>
      </c>
      <c r="R123" s="21" t="s">
        <v>372</v>
      </c>
      <c r="S123" s="16">
        <v>59.219974999999998</v>
      </c>
      <c r="T123" s="16">
        <v>62.7397583144488</v>
      </c>
      <c r="U123" s="16">
        <v>60.979866657224399</v>
      </c>
      <c r="V123" s="16">
        <v>39.67999746854489</v>
      </c>
      <c r="W123" s="19">
        <v>60.32000253145511</v>
      </c>
      <c r="X123" s="19">
        <v>2</v>
      </c>
      <c r="Y123" s="16">
        <v>0.9741882058902549</v>
      </c>
      <c r="Z123" s="16">
        <v>59.40586689422841</v>
      </c>
      <c r="AA123" s="16">
        <v>0.57247876331869907</v>
      </c>
      <c r="AB123" s="49">
        <v>2</v>
      </c>
      <c r="AC123" s="15">
        <v>0</v>
      </c>
      <c r="AD123" s="15">
        <v>0</v>
      </c>
      <c r="AE123" s="15">
        <v>1</v>
      </c>
      <c r="AF123" s="15" t="s">
        <v>464</v>
      </c>
      <c r="AG123" s="15">
        <v>6</v>
      </c>
      <c r="AH123" s="15" t="s">
        <v>465</v>
      </c>
      <c r="AI123" s="15">
        <v>1</v>
      </c>
      <c r="AJ123" s="19">
        <v>0</v>
      </c>
      <c r="AK123" s="19">
        <v>0</v>
      </c>
      <c r="AL123" s="15">
        <v>30.7</v>
      </c>
      <c r="AM123" s="16">
        <v>13.515863971690758</v>
      </c>
      <c r="AN123" s="15">
        <v>0.31345341098169716</v>
      </c>
      <c r="AO123" s="15" t="s">
        <v>358</v>
      </c>
      <c r="AP123" s="27">
        <v>1.7967142611349063</v>
      </c>
      <c r="AQ123" s="27" t="s">
        <v>359</v>
      </c>
      <c r="AR123" s="29">
        <v>61967.463387999996</v>
      </c>
      <c r="AS123" s="29">
        <v>5366.1346059999996</v>
      </c>
      <c r="AT123" s="29">
        <v>43495</v>
      </c>
      <c r="AU123" s="29">
        <v>1.4247031472123233</v>
      </c>
      <c r="AV123" s="29">
        <v>0.1233735971031153</v>
      </c>
      <c r="AW123" s="61">
        <v>53.131654411764707</v>
      </c>
      <c r="AX123" s="61">
        <v>93.634637142346222</v>
      </c>
      <c r="AY123" s="61">
        <v>35.087712015344557</v>
      </c>
      <c r="AZ123" s="61">
        <v>88.929999437200962</v>
      </c>
      <c r="BA123" s="61">
        <v>56.308752397292167</v>
      </c>
      <c r="BB123" s="61">
        <v>67.696000751664116</v>
      </c>
      <c r="BC123" s="61">
        <v>55.443918993535043</v>
      </c>
      <c r="BD123" s="15">
        <v>46</v>
      </c>
      <c r="BE123" s="15">
        <v>0</v>
      </c>
      <c r="BF123" s="15">
        <v>7</v>
      </c>
      <c r="BG123" s="29">
        <v>0</v>
      </c>
      <c r="BH123" s="32">
        <v>0</v>
      </c>
      <c r="BI123" s="16" t="s">
        <v>360</v>
      </c>
      <c r="BJ123" s="29">
        <v>269.98064499999998</v>
      </c>
      <c r="BK123" s="32">
        <v>1.488826037466825E-2</v>
      </c>
      <c r="BL123" s="15" t="s">
        <v>392</v>
      </c>
      <c r="BM123" s="16">
        <v>0.67049001990999557</v>
      </c>
      <c r="BN123" t="s">
        <v>377</v>
      </c>
      <c r="BO123" s="59">
        <v>1</v>
      </c>
      <c r="BP123" t="s">
        <v>2570</v>
      </c>
    </row>
    <row r="124" spans="1:68" x14ac:dyDescent="0.25">
      <c r="A124" s="15">
        <v>19300</v>
      </c>
      <c r="B124" s="15" t="s">
        <v>658</v>
      </c>
      <c r="C124" s="15" t="s">
        <v>502</v>
      </c>
      <c r="D124" s="15" t="s">
        <v>350</v>
      </c>
      <c r="E124" s="15" t="s">
        <v>503</v>
      </c>
      <c r="F124" s="15" t="s">
        <v>659</v>
      </c>
      <c r="G124" s="16">
        <v>77.72</v>
      </c>
      <c r="H124" s="16">
        <v>76.848133333333294</v>
      </c>
      <c r="I124" s="15">
        <v>71.58</v>
      </c>
      <c r="J124" s="15">
        <v>82.51</v>
      </c>
      <c r="K124" s="16">
        <v>68.333237844007741</v>
      </c>
      <c r="L124" s="16">
        <v>66.029496747813312</v>
      </c>
      <c r="M124" s="16">
        <v>60.09647323380252</v>
      </c>
      <c r="N124" s="21">
        <v>68.855572702561233</v>
      </c>
      <c r="O124" s="16" t="s">
        <v>354</v>
      </c>
      <c r="P124" s="16" t="s">
        <v>354</v>
      </c>
      <c r="Q124" s="16" t="s">
        <v>354</v>
      </c>
      <c r="R124" s="21" t="s">
        <v>354</v>
      </c>
      <c r="S124" s="16">
        <v>77.164533333333324</v>
      </c>
      <c r="T124" s="16">
        <v>65.828695132046192</v>
      </c>
      <c r="U124" s="16">
        <v>71.496614232689751</v>
      </c>
      <c r="V124" s="16">
        <v>39.706782897116554</v>
      </c>
      <c r="W124" s="19">
        <v>60.293217102883446</v>
      </c>
      <c r="X124" s="19">
        <v>2</v>
      </c>
      <c r="Y124" s="16">
        <v>0.9741882058902549</v>
      </c>
      <c r="Z124" s="16">
        <v>69.651158346571691</v>
      </c>
      <c r="AA124" s="16">
        <v>0.70063655983236683</v>
      </c>
      <c r="AB124" s="49">
        <v>1</v>
      </c>
      <c r="AC124" s="15">
        <v>0</v>
      </c>
      <c r="AD124" s="15">
        <v>0</v>
      </c>
      <c r="AE124" s="15">
        <v>0</v>
      </c>
      <c r="AF124" s="15" t="s">
        <v>464</v>
      </c>
      <c r="AG124" s="15">
        <v>4</v>
      </c>
      <c r="AH124" s="15" t="s">
        <v>465</v>
      </c>
      <c r="AI124" s="15">
        <v>1</v>
      </c>
      <c r="AJ124" s="19">
        <v>0</v>
      </c>
      <c r="AK124" s="19">
        <v>0</v>
      </c>
      <c r="AL124" s="15">
        <v>20.2</v>
      </c>
      <c r="AM124" s="16">
        <v>4.9532760762707291</v>
      </c>
      <c r="AN124" s="15">
        <v>3.5230078295261924</v>
      </c>
      <c r="AO124" s="15" t="s">
        <v>358</v>
      </c>
      <c r="AP124" s="27">
        <v>8.7671820035750514</v>
      </c>
      <c r="AQ124" s="27" t="s">
        <v>461</v>
      </c>
      <c r="AR124" s="29">
        <v>38157.505105999997</v>
      </c>
      <c r="AS124" s="29">
        <v>21587.596442999999</v>
      </c>
      <c r="AT124" s="29">
        <v>20401</v>
      </c>
      <c r="AU124" s="29">
        <v>1.870374251556296</v>
      </c>
      <c r="AV124" s="29">
        <v>1.0581636411450419</v>
      </c>
      <c r="AW124" s="61">
        <v>44.815071770334917</v>
      </c>
      <c r="AX124" s="61">
        <v>86.664291933921831</v>
      </c>
      <c r="AY124" s="61">
        <v>49.65444017641201</v>
      </c>
      <c r="AZ124" s="61">
        <v>67.367787452787695</v>
      </c>
      <c r="BA124" s="61">
        <v>61.221586446825668</v>
      </c>
      <c r="BB124" s="61">
        <v>62.125397833364119</v>
      </c>
      <c r="BC124" s="61">
        <v>60.382092134266408</v>
      </c>
      <c r="BD124" s="15">
        <v>32</v>
      </c>
      <c r="BE124" s="15">
        <v>0</v>
      </c>
      <c r="BF124" s="15">
        <v>7</v>
      </c>
      <c r="BG124" s="29">
        <v>720.75770499999999</v>
      </c>
      <c r="BH124" s="32">
        <v>7.1583560790666412E-2</v>
      </c>
      <c r="BI124" s="16" t="s">
        <v>360</v>
      </c>
      <c r="BJ124" s="29">
        <v>974.44446699999992</v>
      </c>
      <c r="BK124" s="32">
        <v>9.6778992797063507E-2</v>
      </c>
      <c r="BL124" s="15" t="s">
        <v>392</v>
      </c>
      <c r="BM124" s="16">
        <v>0.82412014962003077</v>
      </c>
      <c r="BN124" t="s">
        <v>362</v>
      </c>
      <c r="BO124" s="59">
        <v>4</v>
      </c>
      <c r="BP124" t="s">
        <v>2569</v>
      </c>
    </row>
    <row r="125" spans="1:68" x14ac:dyDescent="0.25">
      <c r="A125" s="15">
        <v>25875</v>
      </c>
      <c r="B125" s="15" t="s">
        <v>660</v>
      </c>
      <c r="C125" s="15" t="s">
        <v>394</v>
      </c>
      <c r="D125" s="15" t="s">
        <v>350</v>
      </c>
      <c r="E125" s="15" t="s">
        <v>395</v>
      </c>
      <c r="F125" s="15" t="s">
        <v>661</v>
      </c>
      <c r="G125" s="16">
        <v>66.61</v>
      </c>
      <c r="H125" s="16">
        <v>72.882833333333295</v>
      </c>
      <c r="I125" s="15">
        <v>78.180000000000007</v>
      </c>
      <c r="J125" s="15">
        <v>82.09</v>
      </c>
      <c r="K125" s="16">
        <v>64.015707125006685</v>
      </c>
      <c r="L125" s="16">
        <v>62.049069856366515</v>
      </c>
      <c r="M125" s="16">
        <v>63.093424849033141</v>
      </c>
      <c r="N125" s="21">
        <v>69.919551412011003</v>
      </c>
      <c r="O125" s="16" t="s">
        <v>354</v>
      </c>
      <c r="P125" s="16" t="s">
        <v>354</v>
      </c>
      <c r="Q125" s="16" t="s">
        <v>354</v>
      </c>
      <c r="R125" s="21" t="s">
        <v>354</v>
      </c>
      <c r="S125" s="16">
        <v>74.940708333333333</v>
      </c>
      <c r="T125" s="16">
        <v>64.769438310604329</v>
      </c>
      <c r="U125" s="16">
        <v>69.855073321968831</v>
      </c>
      <c r="V125" s="16">
        <v>40.287457789338781</v>
      </c>
      <c r="W125" s="19">
        <v>59.712542210661219</v>
      </c>
      <c r="X125" s="19">
        <v>2</v>
      </c>
      <c r="Y125" s="16">
        <v>0.9741882058902549</v>
      </c>
      <c r="Z125" s="16">
        <v>68.051988551861029</v>
      </c>
      <c r="AA125" s="16">
        <v>0.68063263138439101</v>
      </c>
      <c r="AB125" s="49">
        <v>1</v>
      </c>
      <c r="AC125" s="15">
        <v>0</v>
      </c>
      <c r="AD125" s="15">
        <v>0</v>
      </c>
      <c r="AE125" s="15">
        <v>0</v>
      </c>
      <c r="AF125" s="15" t="s">
        <v>464</v>
      </c>
      <c r="AG125" s="15">
        <v>6</v>
      </c>
      <c r="AH125" s="15" t="s">
        <v>465</v>
      </c>
      <c r="AI125" s="15">
        <v>0</v>
      </c>
      <c r="AJ125" s="19">
        <v>0</v>
      </c>
      <c r="AK125" s="19">
        <v>0</v>
      </c>
      <c r="AL125" s="15">
        <v>18.7</v>
      </c>
      <c r="AM125" s="16">
        <v>8.414819431999689</v>
      </c>
      <c r="AN125" s="15">
        <v>1.4396055037399578</v>
      </c>
      <c r="AO125" s="15" t="s">
        <v>358</v>
      </c>
      <c r="AP125" s="27">
        <v>1.1074314560888339</v>
      </c>
      <c r="AQ125" s="27" t="s">
        <v>359</v>
      </c>
      <c r="AR125" s="29">
        <v>57772.212893999997</v>
      </c>
      <c r="AS125" s="29">
        <v>20293.495290999999</v>
      </c>
      <c r="AT125" s="29">
        <v>31632</v>
      </c>
      <c r="AU125" s="29">
        <v>1.8263850813732927</v>
      </c>
      <c r="AV125" s="29">
        <v>0.64154954764162875</v>
      </c>
      <c r="AW125" s="61">
        <v>57.832053712480253</v>
      </c>
      <c r="AX125" s="61">
        <v>99.879227053140099</v>
      </c>
      <c r="AY125" s="61">
        <v>62.86</v>
      </c>
      <c r="AZ125" s="61">
        <v>82.272749178893577</v>
      </c>
      <c r="BA125" s="61">
        <v>70.750739438430884</v>
      </c>
      <c r="BB125" s="61">
        <v>75.71100748612848</v>
      </c>
      <c r="BC125" s="61">
        <v>71.108310290078521</v>
      </c>
      <c r="BD125" s="15">
        <v>37</v>
      </c>
      <c r="BE125" s="15">
        <v>1</v>
      </c>
      <c r="BF125" s="15">
        <v>6</v>
      </c>
      <c r="BG125" s="29">
        <v>6635.2824579999997</v>
      </c>
      <c r="BH125" s="32">
        <v>0.47142505111074423</v>
      </c>
      <c r="BI125" s="16" t="s">
        <v>391</v>
      </c>
      <c r="BJ125" s="29">
        <v>0</v>
      </c>
      <c r="BK125" s="32">
        <v>0</v>
      </c>
      <c r="BL125" s="15" t="s">
        <v>361</v>
      </c>
      <c r="BM125" s="16">
        <v>0.82995590277278763</v>
      </c>
      <c r="BN125" t="s">
        <v>362</v>
      </c>
      <c r="BO125" s="59">
        <v>4</v>
      </c>
      <c r="BP125" t="s">
        <v>2569</v>
      </c>
    </row>
    <row r="126" spans="1:68" x14ac:dyDescent="0.25">
      <c r="A126" s="15">
        <v>5148</v>
      </c>
      <c r="B126" s="15" t="s">
        <v>662</v>
      </c>
      <c r="C126" s="15" t="s">
        <v>349</v>
      </c>
      <c r="D126" s="15" t="s">
        <v>350</v>
      </c>
      <c r="E126" s="15" t="s">
        <v>351</v>
      </c>
      <c r="F126" s="15" t="s">
        <v>663</v>
      </c>
      <c r="G126" s="16">
        <v>66.180000000000007</v>
      </c>
      <c r="H126" s="16">
        <v>70.951700000000002</v>
      </c>
      <c r="I126" s="15">
        <v>60</v>
      </c>
      <c r="J126" s="15">
        <v>72.53</v>
      </c>
      <c r="K126" s="16">
        <v>57.409959911588089</v>
      </c>
      <c r="L126" s="16">
        <v>65.206023361741899</v>
      </c>
      <c r="M126" s="16">
        <v>68.281297281248087</v>
      </c>
      <c r="N126" s="21">
        <v>60.537747960452563</v>
      </c>
      <c r="O126" s="16" t="s">
        <v>372</v>
      </c>
      <c r="P126" s="16" t="s">
        <v>354</v>
      </c>
      <c r="Q126" s="16" t="s">
        <v>354</v>
      </c>
      <c r="R126" s="21" t="s">
        <v>354</v>
      </c>
      <c r="S126" s="16">
        <v>67.415424999999999</v>
      </c>
      <c r="T126" s="16">
        <v>62.858757128757659</v>
      </c>
      <c r="U126" s="16">
        <v>65.137091064378836</v>
      </c>
      <c r="V126" s="16">
        <v>40.04336138935134</v>
      </c>
      <c r="W126" s="19">
        <v>59.95663861064866</v>
      </c>
      <c r="X126" s="19">
        <v>2</v>
      </c>
      <c r="Y126" s="16">
        <v>0.9741882058902549</v>
      </c>
      <c r="Z126" s="16">
        <v>63.455785880917375</v>
      </c>
      <c r="AA126" s="16">
        <v>0.62313898082517249</v>
      </c>
      <c r="AB126" s="49">
        <v>2</v>
      </c>
      <c r="AC126" s="15">
        <v>0</v>
      </c>
      <c r="AD126" s="15">
        <v>1</v>
      </c>
      <c r="AE126" s="15">
        <v>0</v>
      </c>
      <c r="AF126" s="15" t="s">
        <v>464</v>
      </c>
      <c r="AG126" s="15">
        <v>2</v>
      </c>
      <c r="AH126" s="15" t="s">
        <v>357</v>
      </c>
      <c r="AI126" s="15">
        <v>1</v>
      </c>
      <c r="AJ126" s="19">
        <v>0</v>
      </c>
      <c r="AK126" s="19">
        <v>1</v>
      </c>
      <c r="AL126" s="15">
        <v>18.5</v>
      </c>
      <c r="AM126" s="16">
        <v>5.8463604820355934</v>
      </c>
      <c r="AN126" s="15">
        <v>1.9062118837157407</v>
      </c>
      <c r="AO126" s="15" t="s">
        <v>358</v>
      </c>
      <c r="AP126" s="27">
        <v>5.0594559322799944</v>
      </c>
      <c r="AQ126" s="27" t="s">
        <v>359</v>
      </c>
      <c r="AR126" s="29">
        <v>134394.177478</v>
      </c>
      <c r="AS126" s="29">
        <v>70380.057539999994</v>
      </c>
      <c r="AT126" s="29">
        <v>63761</v>
      </c>
      <c r="AU126" s="29">
        <v>2.1077802650209376</v>
      </c>
      <c r="AV126" s="29">
        <v>1.1038104411787768</v>
      </c>
      <c r="AW126" s="61">
        <v>63.657135416666669</v>
      </c>
      <c r="AX126" s="61">
        <v>93.220017752230987</v>
      </c>
      <c r="AY126" s="61">
        <v>68.128132691278765</v>
      </c>
      <c r="AZ126" s="61">
        <v>87.754231076359417</v>
      </c>
      <c r="BA126" s="61">
        <v>78.079375042907088</v>
      </c>
      <c r="BB126" s="61">
        <v>78.189879234133954</v>
      </c>
      <c r="BC126" s="61">
        <v>78.801319639123548</v>
      </c>
      <c r="BD126" s="15">
        <v>22</v>
      </c>
      <c r="BE126" s="15">
        <v>0</v>
      </c>
      <c r="BF126" s="15">
        <v>6</v>
      </c>
      <c r="BG126" s="29">
        <v>4398.2231890000003</v>
      </c>
      <c r="BH126" s="32">
        <v>0.10386141083868458</v>
      </c>
      <c r="BI126" s="16" t="s">
        <v>360</v>
      </c>
      <c r="BJ126" s="29">
        <v>0</v>
      </c>
      <c r="BK126" s="32">
        <v>0</v>
      </c>
      <c r="BL126" s="15" t="s">
        <v>361</v>
      </c>
      <c r="BM126" s="16">
        <v>0.79890599007746754</v>
      </c>
      <c r="BN126" t="s">
        <v>362</v>
      </c>
      <c r="BO126" s="59">
        <v>4</v>
      </c>
      <c r="BP126" t="s">
        <v>2569</v>
      </c>
    </row>
    <row r="127" spans="1:68" x14ac:dyDescent="0.25">
      <c r="A127" s="15">
        <v>5541</v>
      </c>
      <c r="B127" s="15" t="s">
        <v>664</v>
      </c>
      <c r="C127" s="15" t="s">
        <v>349</v>
      </c>
      <c r="D127" s="15" t="s">
        <v>350</v>
      </c>
      <c r="E127" s="15" t="s">
        <v>351</v>
      </c>
      <c r="F127" s="15" t="s">
        <v>665</v>
      </c>
      <c r="G127" s="16">
        <v>50.33</v>
      </c>
      <c r="H127" s="16">
        <v>53.290999999999997</v>
      </c>
      <c r="I127" s="15">
        <v>41.53</v>
      </c>
      <c r="J127" s="15">
        <v>42.78</v>
      </c>
      <c r="K127" s="16">
        <v>58.330102231275845</v>
      </c>
      <c r="L127" s="16">
        <v>61.707333094180662</v>
      </c>
      <c r="M127" s="16">
        <v>56.201509500428699</v>
      </c>
      <c r="N127" s="21">
        <v>63.275785547901407</v>
      </c>
      <c r="O127" s="16" t="s">
        <v>372</v>
      </c>
      <c r="P127" s="16" t="s">
        <v>354</v>
      </c>
      <c r="Q127" s="16" t="s">
        <v>372</v>
      </c>
      <c r="R127" s="21" t="s">
        <v>354</v>
      </c>
      <c r="S127" s="16">
        <v>46.982750000000003</v>
      </c>
      <c r="T127" s="16">
        <v>59.878682593446655</v>
      </c>
      <c r="U127" s="16">
        <v>53.430716296723332</v>
      </c>
      <c r="V127" s="16">
        <v>40.219363456274323</v>
      </c>
      <c r="W127" s="19">
        <v>59.780636543725677</v>
      </c>
      <c r="X127" s="19">
        <v>2</v>
      </c>
      <c r="Y127" s="16">
        <v>0.9741882058902549</v>
      </c>
      <c r="Z127" s="16">
        <v>52.051573648536106</v>
      </c>
      <c r="AA127" s="16">
        <v>0.48048430697088035</v>
      </c>
      <c r="AB127" s="49">
        <v>2</v>
      </c>
      <c r="AC127" s="15">
        <v>0</v>
      </c>
      <c r="AD127" s="15">
        <v>0</v>
      </c>
      <c r="AE127" s="15">
        <v>0</v>
      </c>
      <c r="AF127" s="15" t="s">
        <v>464</v>
      </c>
      <c r="AG127" s="15">
        <v>6</v>
      </c>
      <c r="AH127" s="15" t="s">
        <v>465</v>
      </c>
      <c r="AI127" s="15">
        <v>1</v>
      </c>
      <c r="AJ127" s="19">
        <v>0</v>
      </c>
      <c r="AK127" s="19">
        <v>1</v>
      </c>
      <c r="AL127" s="15">
        <v>20</v>
      </c>
      <c r="AM127" s="16">
        <v>6.8570793509668819</v>
      </c>
      <c r="AN127" s="15">
        <v>1.3131562787841571</v>
      </c>
      <c r="AO127" s="15" t="s">
        <v>358</v>
      </c>
      <c r="AP127" s="27">
        <v>7.9528281887166372</v>
      </c>
      <c r="AQ127" s="27" t="s">
        <v>461</v>
      </c>
      <c r="AR127" s="29">
        <v>48740.112225999997</v>
      </c>
      <c r="AS127" s="29">
        <v>12801.448507999999</v>
      </c>
      <c r="AT127" s="29">
        <v>22410</v>
      </c>
      <c r="AU127" s="29">
        <v>2.1749269177153057</v>
      </c>
      <c r="AV127" s="29">
        <v>0.57123821990182955</v>
      </c>
      <c r="AW127" s="61">
        <v>64.508293963254587</v>
      </c>
      <c r="AX127" s="61">
        <v>90.740424053250038</v>
      </c>
      <c r="AY127" s="61">
        <v>51.186946454413892</v>
      </c>
      <c r="AZ127" s="61">
        <v>91.146662966243795</v>
      </c>
      <c r="BA127" s="61">
        <v>62.852436055015133</v>
      </c>
      <c r="BB127" s="61">
        <v>74.395581859290573</v>
      </c>
      <c r="BC127" s="61">
        <v>63.221414186701168</v>
      </c>
      <c r="BD127" s="15">
        <v>22</v>
      </c>
      <c r="BE127" s="15">
        <v>0</v>
      </c>
      <c r="BF127" s="15">
        <v>7</v>
      </c>
      <c r="BG127" s="29">
        <v>1145.7539770000001</v>
      </c>
      <c r="BH127" s="32">
        <v>9.6888255547422752E-2</v>
      </c>
      <c r="BI127" s="16" t="s">
        <v>360</v>
      </c>
      <c r="BJ127" s="29">
        <v>0</v>
      </c>
      <c r="BK127" s="32">
        <v>0</v>
      </c>
      <c r="BL127" s="15" t="s">
        <v>361</v>
      </c>
      <c r="BM127" s="16">
        <v>0.5838793372679919</v>
      </c>
      <c r="BN127" t="s">
        <v>377</v>
      </c>
      <c r="BO127" s="59">
        <v>2</v>
      </c>
      <c r="BP127" t="s">
        <v>2570</v>
      </c>
    </row>
    <row r="128" spans="1:68" x14ac:dyDescent="0.25">
      <c r="A128" s="15">
        <v>13620</v>
      </c>
      <c r="B128" s="15" t="s">
        <v>666</v>
      </c>
      <c r="C128" s="15" t="s">
        <v>419</v>
      </c>
      <c r="D128" s="15" t="s">
        <v>350</v>
      </c>
      <c r="E128" s="15" t="s">
        <v>420</v>
      </c>
      <c r="F128" s="15" t="s">
        <v>667</v>
      </c>
      <c r="G128" s="16">
        <v>49.76</v>
      </c>
      <c r="H128" s="16">
        <v>48.212499999999999</v>
      </c>
      <c r="I128" s="15">
        <v>33.71</v>
      </c>
      <c r="J128" s="15">
        <v>23.93</v>
      </c>
      <c r="K128" s="16">
        <v>39.937441113301936</v>
      </c>
      <c r="L128" s="16">
        <v>49.8445066488175</v>
      </c>
      <c r="M128" s="16">
        <v>44.261606827217371</v>
      </c>
      <c r="N128" s="21">
        <v>40.607994636166069</v>
      </c>
      <c r="O128" s="16" t="s">
        <v>476</v>
      </c>
      <c r="P128" s="16" t="s">
        <v>372</v>
      </c>
      <c r="Q128" s="16" t="s">
        <v>372</v>
      </c>
      <c r="R128" s="21" t="s">
        <v>372</v>
      </c>
      <c r="S128" s="16">
        <v>38.903125000000003</v>
      </c>
      <c r="T128" s="16">
        <v>43.662887306375723</v>
      </c>
      <c r="U128" s="16">
        <v>41.283006153187863</v>
      </c>
      <c r="V128" s="16">
        <v>40.563817626749533</v>
      </c>
      <c r="W128" s="19">
        <v>59.436182373250467</v>
      </c>
      <c r="X128" s="19">
        <v>2</v>
      </c>
      <c r="Y128" s="16">
        <v>0.9741882058902549</v>
      </c>
      <c r="Z128" s="16">
        <v>40.21741769813044</v>
      </c>
      <c r="AA128" s="16">
        <v>0.33245149040750022</v>
      </c>
      <c r="AB128" s="49">
        <v>4</v>
      </c>
      <c r="AC128" s="15">
        <v>0</v>
      </c>
      <c r="AD128" s="15">
        <v>0</v>
      </c>
      <c r="AE128" s="15">
        <v>0</v>
      </c>
      <c r="AF128" s="15" t="s">
        <v>356</v>
      </c>
      <c r="AG128" s="15">
        <v>6</v>
      </c>
      <c r="AH128" s="15" t="s">
        <v>357</v>
      </c>
      <c r="AI128" s="15">
        <v>0</v>
      </c>
      <c r="AJ128" s="19">
        <v>0</v>
      </c>
      <c r="AK128" s="19">
        <v>0</v>
      </c>
      <c r="AL128" s="15">
        <v>49.9</v>
      </c>
      <c r="AM128" s="16">
        <v>25.596994902066005</v>
      </c>
      <c r="AN128" s="15">
        <v>9.5238095238095237</v>
      </c>
      <c r="AO128" s="15" t="s">
        <v>417</v>
      </c>
      <c r="AP128" s="27">
        <v>1.0734223578579092</v>
      </c>
      <c r="AQ128" s="27" t="s">
        <v>359</v>
      </c>
      <c r="AR128" s="29">
        <v>32087.816771999998</v>
      </c>
      <c r="AS128" s="29">
        <v>2142.9848350000002</v>
      </c>
      <c r="AT128" s="29">
        <v>8676</v>
      </c>
      <c r="AU128" s="29">
        <v>3.6984574426002763</v>
      </c>
      <c r="AV128" s="29">
        <v>0.24700147936837255</v>
      </c>
      <c r="AW128" s="61">
        <v>49.993161512027491</v>
      </c>
      <c r="AX128" s="61">
        <v>88.489630094304033</v>
      </c>
      <c r="AY128" s="61">
        <v>18.006433121019111</v>
      </c>
      <c r="AZ128" s="61">
        <v>93.959149649483436</v>
      </c>
      <c r="BA128" s="61">
        <v>29.88215018358445</v>
      </c>
      <c r="BB128" s="61">
        <v>62.612093594208517</v>
      </c>
      <c r="BC128" s="61">
        <v>28.621944645148648</v>
      </c>
      <c r="BD128" s="15">
        <v>48</v>
      </c>
      <c r="BE128" s="15">
        <v>0</v>
      </c>
      <c r="BF128" s="15">
        <v>7</v>
      </c>
      <c r="BG128" s="29">
        <v>136.16841099999999</v>
      </c>
      <c r="BH128" s="32">
        <v>3.2234827742511879E-2</v>
      </c>
      <c r="BI128" s="16" t="s">
        <v>360</v>
      </c>
      <c r="BJ128" s="29">
        <v>0</v>
      </c>
      <c r="BK128" s="32">
        <v>0</v>
      </c>
      <c r="BL128" s="15" t="s">
        <v>361</v>
      </c>
      <c r="BM128" s="16">
        <v>0.44500392974331138</v>
      </c>
      <c r="BN128" t="s">
        <v>537</v>
      </c>
      <c r="BO128" s="59">
        <v>0</v>
      </c>
      <c r="BP128" t="s">
        <v>2570</v>
      </c>
    </row>
    <row r="129" spans="1:68" x14ac:dyDescent="0.25">
      <c r="A129" s="15">
        <v>13873</v>
      </c>
      <c r="B129" s="15" t="s">
        <v>668</v>
      </c>
      <c r="C129" s="15" t="s">
        <v>419</v>
      </c>
      <c r="D129" s="15" t="s">
        <v>350</v>
      </c>
      <c r="E129" s="15" t="s">
        <v>420</v>
      </c>
      <c r="F129" s="15" t="s">
        <v>669</v>
      </c>
      <c r="G129" s="16">
        <v>58.07</v>
      </c>
      <c r="H129" s="16">
        <v>55.689</v>
      </c>
      <c r="I129" s="15">
        <v>39.18</v>
      </c>
      <c r="J129" s="15">
        <v>39.04</v>
      </c>
      <c r="K129" s="16">
        <v>37.562438175124825</v>
      </c>
      <c r="L129" s="16">
        <v>37.487210377784336</v>
      </c>
      <c r="M129" s="16">
        <v>38.066054204345846</v>
      </c>
      <c r="N129" s="21">
        <v>43.902911559524441</v>
      </c>
      <c r="O129" s="16" t="s">
        <v>476</v>
      </c>
      <c r="P129" s="16" t="s">
        <v>476</v>
      </c>
      <c r="Q129" s="16" t="s">
        <v>476</v>
      </c>
      <c r="R129" s="21" t="s">
        <v>372</v>
      </c>
      <c r="S129" s="16">
        <v>47.994749999999996</v>
      </c>
      <c r="T129" s="16">
        <v>39.254653579194866</v>
      </c>
      <c r="U129" s="16">
        <v>43.624701789597431</v>
      </c>
      <c r="V129" s="16">
        <v>40.559621609417313</v>
      </c>
      <c r="W129" s="19">
        <v>59.440378390582687</v>
      </c>
      <c r="X129" s="19">
        <v>2</v>
      </c>
      <c r="Y129" s="16">
        <v>0.9741882058902549</v>
      </c>
      <c r="Z129" s="16">
        <v>42.498669968905311</v>
      </c>
      <c r="AA129" s="16">
        <v>0.36098755164833884</v>
      </c>
      <c r="AB129" s="49">
        <v>3</v>
      </c>
      <c r="AC129" s="15">
        <v>0</v>
      </c>
      <c r="AD129" s="15">
        <v>0</v>
      </c>
      <c r="AE129" s="15">
        <v>0</v>
      </c>
      <c r="AF129" s="15" t="s">
        <v>356</v>
      </c>
      <c r="AG129" s="15">
        <v>6</v>
      </c>
      <c r="AH129" s="15" t="s">
        <v>357</v>
      </c>
      <c r="AI129" s="15">
        <v>0</v>
      </c>
      <c r="AJ129" s="19">
        <v>0</v>
      </c>
      <c r="AK129" s="19">
        <v>0</v>
      </c>
      <c r="AL129" s="15">
        <v>54.1</v>
      </c>
      <c r="AM129" s="16">
        <v>39.929027679205113</v>
      </c>
      <c r="AN129" s="15">
        <v>8.9285714285714288</v>
      </c>
      <c r="AO129" s="15" t="s">
        <v>417</v>
      </c>
      <c r="AP129" s="27">
        <v>1.6943319103474779</v>
      </c>
      <c r="AQ129" s="27" t="s">
        <v>359</v>
      </c>
      <c r="AR129" s="29">
        <v>36326.691175</v>
      </c>
      <c r="AS129" s="29">
        <v>1654.4122460000001</v>
      </c>
      <c r="AT129" s="29">
        <v>25795</v>
      </c>
      <c r="AU129" s="29">
        <v>1.4082842091490599</v>
      </c>
      <c r="AV129" s="29">
        <v>6.4136935297538292E-2</v>
      </c>
      <c r="AW129" s="61">
        <v>43.830790960451978</v>
      </c>
      <c r="AX129" s="61">
        <v>91.988820062027528</v>
      </c>
      <c r="AY129" s="61">
        <v>48.55</v>
      </c>
      <c r="AZ129" s="61">
        <v>91.56916345152996</v>
      </c>
      <c r="BA129" s="61">
        <v>39.283714993658471</v>
      </c>
      <c r="BB129" s="61">
        <v>68.984693618502362</v>
      </c>
      <c r="BC129" s="61">
        <v>40.593142717059898</v>
      </c>
      <c r="BD129" s="15">
        <v>48</v>
      </c>
      <c r="BE129" s="15">
        <v>0</v>
      </c>
      <c r="BF129" s="15">
        <v>7</v>
      </c>
      <c r="BG129" s="29">
        <v>1810.486578</v>
      </c>
      <c r="BH129" s="32">
        <v>0.13209593859480703</v>
      </c>
      <c r="BI129" s="16" t="s">
        <v>360</v>
      </c>
      <c r="BJ129" s="29">
        <v>0</v>
      </c>
      <c r="BK129" s="32">
        <v>0</v>
      </c>
      <c r="BL129" s="15" t="s">
        <v>361</v>
      </c>
      <c r="BM129" s="16">
        <v>0.51194931591051263</v>
      </c>
      <c r="BN129" t="s">
        <v>377</v>
      </c>
      <c r="BO129" s="59">
        <v>0</v>
      </c>
      <c r="BP129" t="s">
        <v>2570</v>
      </c>
    </row>
    <row r="130" spans="1:68" x14ac:dyDescent="0.25">
      <c r="A130" s="15">
        <v>23672</v>
      </c>
      <c r="B130" s="15" t="s">
        <v>670</v>
      </c>
      <c r="C130" s="15" t="s">
        <v>513</v>
      </c>
      <c r="D130" s="15" t="s">
        <v>350</v>
      </c>
      <c r="E130" s="15" t="s">
        <v>514</v>
      </c>
      <c r="F130" s="15" t="s">
        <v>671</v>
      </c>
      <c r="G130" s="16">
        <v>57.19</v>
      </c>
      <c r="H130" s="16">
        <v>58.889899999999997</v>
      </c>
      <c r="I130" s="15">
        <v>58.04</v>
      </c>
      <c r="J130" s="15">
        <v>59.31</v>
      </c>
      <c r="K130" s="16">
        <v>60.682638669701966</v>
      </c>
      <c r="L130" s="16">
        <v>58.952120938045255</v>
      </c>
      <c r="M130" s="16">
        <v>57.436528312170658</v>
      </c>
      <c r="N130" s="21">
        <v>51.952014342731523</v>
      </c>
      <c r="O130" s="16" t="s">
        <v>354</v>
      </c>
      <c r="P130" s="16" t="s">
        <v>372</v>
      </c>
      <c r="Q130" s="16" t="s">
        <v>372</v>
      </c>
      <c r="R130" s="21" t="s">
        <v>372</v>
      </c>
      <c r="S130" s="16">
        <v>58.357475000000001</v>
      </c>
      <c r="T130" s="16">
        <v>57.255825565662349</v>
      </c>
      <c r="U130" s="16">
        <v>57.806650282831171</v>
      </c>
      <c r="V130" s="16">
        <v>40.626064081838017</v>
      </c>
      <c r="W130" s="19">
        <v>59.373935918161983</v>
      </c>
      <c r="X130" s="19">
        <v>2</v>
      </c>
      <c r="Y130" s="16">
        <v>0.9741882058902549</v>
      </c>
      <c r="Z130" s="16">
        <v>56.314556927556694</v>
      </c>
      <c r="AA130" s="16">
        <v>0.53380973418348854</v>
      </c>
      <c r="AB130" s="49">
        <v>2</v>
      </c>
      <c r="AC130" s="15">
        <v>0</v>
      </c>
      <c r="AD130" s="15">
        <v>0</v>
      </c>
      <c r="AE130" s="15">
        <v>0</v>
      </c>
      <c r="AF130" s="15" t="s">
        <v>464</v>
      </c>
      <c r="AG130" s="15">
        <v>6</v>
      </c>
      <c r="AH130" s="15" t="s">
        <v>465</v>
      </c>
      <c r="AI130" s="15">
        <v>1</v>
      </c>
      <c r="AJ130" s="19">
        <v>0</v>
      </c>
      <c r="AK130" s="19">
        <v>1</v>
      </c>
      <c r="AL130" s="15">
        <v>46</v>
      </c>
      <c r="AM130" s="16">
        <v>29.574893206559185</v>
      </c>
      <c r="AN130" s="15">
        <v>2.0377272727272731</v>
      </c>
      <c r="AO130" s="15" t="s">
        <v>358</v>
      </c>
      <c r="AP130" s="27">
        <v>4.5642233470903104</v>
      </c>
      <c r="AQ130" s="27" t="s">
        <v>359</v>
      </c>
      <c r="AR130" s="29">
        <v>104689.78999799999</v>
      </c>
      <c r="AS130" s="29">
        <v>12034.730095000001</v>
      </c>
      <c r="AT130" s="29">
        <v>36284</v>
      </c>
      <c r="AU130" s="29">
        <v>2.8852880056774333</v>
      </c>
      <c r="AV130" s="29">
        <v>0.33168146000992177</v>
      </c>
      <c r="AW130" s="61">
        <v>45.436346516007532</v>
      </c>
      <c r="AX130" s="61">
        <v>89.013141157902467</v>
      </c>
      <c r="AY130" s="61">
        <v>35.889223208623967</v>
      </c>
      <c r="AZ130" s="61">
        <v>94.085539700312239</v>
      </c>
      <c r="BA130" s="61">
        <v>44.905121797021479</v>
      </c>
      <c r="BB130" s="61">
        <v>66.106062645711546</v>
      </c>
      <c r="BC130" s="61">
        <v>44.425826095124187</v>
      </c>
      <c r="BD130" s="15">
        <v>56</v>
      </c>
      <c r="BE130" s="15">
        <v>0</v>
      </c>
      <c r="BF130" s="15">
        <v>7</v>
      </c>
      <c r="BG130" s="29">
        <v>7025.5514709999998</v>
      </c>
      <c r="BH130" s="32">
        <v>0.33863035692981841</v>
      </c>
      <c r="BI130" s="16" t="s">
        <v>391</v>
      </c>
      <c r="BJ130" s="29">
        <v>177.12459699999999</v>
      </c>
      <c r="BK130" s="32">
        <v>8.5373747172366628E-3</v>
      </c>
      <c r="BL130" s="15" t="s">
        <v>392</v>
      </c>
      <c r="BM130" s="16">
        <v>0.61375666634640735</v>
      </c>
      <c r="BN130" t="s">
        <v>377</v>
      </c>
      <c r="BO130" s="59">
        <v>0</v>
      </c>
      <c r="BP130" t="s">
        <v>2570</v>
      </c>
    </row>
    <row r="131" spans="1:68" x14ac:dyDescent="0.25">
      <c r="A131" s="15">
        <v>5045</v>
      </c>
      <c r="B131" s="15" t="s">
        <v>672</v>
      </c>
      <c r="C131" s="15" t="s">
        <v>349</v>
      </c>
      <c r="D131" s="15" t="s">
        <v>350</v>
      </c>
      <c r="E131" s="15" t="s">
        <v>351</v>
      </c>
      <c r="F131" s="15" t="s">
        <v>673</v>
      </c>
      <c r="G131" s="16">
        <v>65.790000000000006</v>
      </c>
      <c r="H131" s="16">
        <v>67.260933333333298</v>
      </c>
      <c r="I131" s="15">
        <v>61.26</v>
      </c>
      <c r="J131" s="15">
        <v>63.83</v>
      </c>
      <c r="K131" s="16">
        <v>52.682088343628351</v>
      </c>
      <c r="L131" s="16">
        <v>57.672571554911542</v>
      </c>
      <c r="M131" s="16">
        <v>61.171900736144863</v>
      </c>
      <c r="N131" s="21">
        <v>52.095902954680014</v>
      </c>
      <c r="O131" s="16" t="s">
        <v>372</v>
      </c>
      <c r="P131" s="16" t="s">
        <v>372</v>
      </c>
      <c r="Q131" s="16" t="s">
        <v>354</v>
      </c>
      <c r="R131" s="21" t="s">
        <v>372</v>
      </c>
      <c r="S131" s="16">
        <v>64.535233333333323</v>
      </c>
      <c r="T131" s="16">
        <v>55.905615897341193</v>
      </c>
      <c r="U131" s="16">
        <v>60.220424615337258</v>
      </c>
      <c r="V131" s="16">
        <v>40.700780045167654</v>
      </c>
      <c r="W131" s="19">
        <v>59.299219954832346</v>
      </c>
      <c r="X131" s="19">
        <v>2</v>
      </c>
      <c r="Y131" s="16">
        <v>0.9741882058902549</v>
      </c>
      <c r="Z131" s="16">
        <v>58.666027413964748</v>
      </c>
      <c r="AA131" s="16">
        <v>0.5632241512849222</v>
      </c>
      <c r="AB131" s="49">
        <v>2</v>
      </c>
      <c r="AC131" s="15">
        <v>0</v>
      </c>
      <c r="AD131" s="15">
        <v>1</v>
      </c>
      <c r="AE131" s="15">
        <v>1</v>
      </c>
      <c r="AF131" s="15" t="s">
        <v>356</v>
      </c>
      <c r="AG131" s="15">
        <v>3</v>
      </c>
      <c r="AH131" s="15" t="s">
        <v>437</v>
      </c>
      <c r="AI131" s="15">
        <v>1</v>
      </c>
      <c r="AJ131" s="19">
        <v>1</v>
      </c>
      <c r="AK131" s="19">
        <v>1</v>
      </c>
      <c r="AL131" s="15">
        <v>28</v>
      </c>
      <c r="AM131" s="16">
        <v>14.674009751236699</v>
      </c>
      <c r="AN131" s="15">
        <v>0</v>
      </c>
      <c r="AO131" s="15" t="s">
        <v>358</v>
      </c>
      <c r="AP131" s="27">
        <v>6.4654121666402578</v>
      </c>
      <c r="AQ131" s="27" t="s">
        <v>461</v>
      </c>
      <c r="AR131" s="29">
        <v>308493.34927300003</v>
      </c>
      <c r="AS131" s="29">
        <v>54146.355202999999</v>
      </c>
      <c r="AT131" s="29">
        <v>130362</v>
      </c>
      <c r="AU131" s="29">
        <v>2.3664361491308821</v>
      </c>
      <c r="AV131" s="29">
        <v>0.41535382399011983</v>
      </c>
      <c r="AW131" s="61">
        <v>57.41117754616932</v>
      </c>
      <c r="AX131" s="61">
        <v>93.002936167494681</v>
      </c>
      <c r="AY131" s="61">
        <v>68.146666666666661</v>
      </c>
      <c r="AZ131" s="61">
        <v>87.307654241871859</v>
      </c>
      <c r="BA131" s="61">
        <v>68.542099252686768</v>
      </c>
      <c r="BB131" s="61">
        <v>76.467108655550632</v>
      </c>
      <c r="BC131" s="61">
        <v>71.811606344633262</v>
      </c>
      <c r="BD131" s="15">
        <v>35</v>
      </c>
      <c r="BE131" s="15">
        <v>0</v>
      </c>
      <c r="BF131" s="15">
        <v>5</v>
      </c>
      <c r="BG131" s="29">
        <v>11895.223059</v>
      </c>
      <c r="BH131" s="32">
        <v>0.222191162248501</v>
      </c>
      <c r="BI131" s="16" t="s">
        <v>360</v>
      </c>
      <c r="BJ131" s="29">
        <v>529.01308100000006</v>
      </c>
      <c r="BK131" s="32">
        <v>9.8814482695318076E-3</v>
      </c>
      <c r="BL131" s="15" t="s">
        <v>392</v>
      </c>
      <c r="BM131" s="16">
        <v>0.58404114126050266</v>
      </c>
      <c r="BN131" t="s">
        <v>377</v>
      </c>
      <c r="BO131" s="59">
        <v>2</v>
      </c>
      <c r="BP131" t="s">
        <v>2570</v>
      </c>
    </row>
    <row r="132" spans="1:68" x14ac:dyDescent="0.25">
      <c r="A132" s="15">
        <v>54498</v>
      </c>
      <c r="B132" s="15" t="s">
        <v>674</v>
      </c>
      <c r="C132" s="15" t="s">
        <v>458</v>
      </c>
      <c r="D132" s="15" t="s">
        <v>350</v>
      </c>
      <c r="E132" s="15" t="s">
        <v>459</v>
      </c>
      <c r="F132" s="15" t="s">
        <v>675</v>
      </c>
      <c r="G132" s="16">
        <v>67.790000000000006</v>
      </c>
      <c r="H132" s="16">
        <v>68.843533333333298</v>
      </c>
      <c r="I132" s="15">
        <v>59.56</v>
      </c>
      <c r="J132" s="15">
        <v>53.99</v>
      </c>
      <c r="K132" s="16">
        <v>35.524760492929374</v>
      </c>
      <c r="L132" s="16">
        <v>35.685887847096552</v>
      </c>
      <c r="M132" s="16">
        <v>48.06043453374739</v>
      </c>
      <c r="N132" s="21">
        <v>45.749781419426455</v>
      </c>
      <c r="O132" s="16" t="s">
        <v>476</v>
      </c>
      <c r="P132" s="16" t="s">
        <v>476</v>
      </c>
      <c r="Q132" s="16" t="s">
        <v>372</v>
      </c>
      <c r="R132" s="21" t="s">
        <v>372</v>
      </c>
      <c r="S132" s="16">
        <v>62.545883333333329</v>
      </c>
      <c r="T132" s="16">
        <v>41.255216073299941</v>
      </c>
      <c r="U132" s="16">
        <v>51.900549703316635</v>
      </c>
      <c r="V132" s="16">
        <v>40.892490234385512</v>
      </c>
      <c r="W132" s="19">
        <v>59.107509765614488</v>
      </c>
      <c r="X132" s="19">
        <v>2</v>
      </c>
      <c r="Y132" s="16">
        <v>0.9741882058902549</v>
      </c>
      <c r="Z132" s="16">
        <v>50.560903400192032</v>
      </c>
      <c r="AA132" s="16">
        <v>0.46183759347864839</v>
      </c>
      <c r="AB132" s="49">
        <v>3</v>
      </c>
      <c r="AC132" s="15">
        <v>0</v>
      </c>
      <c r="AD132" s="15">
        <v>1</v>
      </c>
      <c r="AE132" s="15">
        <v>0</v>
      </c>
      <c r="AF132" s="15" t="s">
        <v>356</v>
      </c>
      <c r="AG132" s="15">
        <v>4</v>
      </c>
      <c r="AH132" s="15" t="s">
        <v>437</v>
      </c>
      <c r="AI132" s="15">
        <v>1</v>
      </c>
      <c r="AJ132" s="19">
        <v>0</v>
      </c>
      <c r="AK132" s="19">
        <v>0</v>
      </c>
      <c r="AL132" s="15">
        <v>31.4</v>
      </c>
      <c r="AM132" s="16">
        <v>12.576917168906038</v>
      </c>
      <c r="AN132" s="15">
        <v>2.4262808260842105E-2</v>
      </c>
      <c r="AO132" s="15" t="s">
        <v>358</v>
      </c>
      <c r="AP132" s="27">
        <v>7.8426953835312352</v>
      </c>
      <c r="AQ132" s="27" t="s">
        <v>461</v>
      </c>
      <c r="AR132" s="29">
        <v>169235.082731</v>
      </c>
      <c r="AS132" s="29">
        <v>20523.115540999999</v>
      </c>
      <c r="AT132" s="29">
        <v>134379</v>
      </c>
      <c r="AU132" s="29">
        <v>1.2593863827755825</v>
      </c>
      <c r="AV132" s="29">
        <v>0.15272561591468906</v>
      </c>
      <c r="AW132" s="61">
        <v>56.353776435045319</v>
      </c>
      <c r="AX132" s="61">
        <v>95.110611426333733</v>
      </c>
      <c r="AY132" s="61">
        <v>64.743333333333339</v>
      </c>
      <c r="AZ132" s="61">
        <v>85.73945995866012</v>
      </c>
      <c r="BA132" s="61">
        <v>58.511294675542757</v>
      </c>
      <c r="BB132" s="61">
        <v>75.486795288343131</v>
      </c>
      <c r="BC132" s="61">
        <v>59.268190721553061</v>
      </c>
      <c r="BD132" s="15">
        <v>14</v>
      </c>
      <c r="BE132" s="15">
        <v>1</v>
      </c>
      <c r="BF132" s="15">
        <v>4</v>
      </c>
      <c r="BG132" s="29">
        <v>24252.988173999998</v>
      </c>
      <c r="BH132" s="32">
        <v>0.46488272115088647</v>
      </c>
      <c r="BI132" s="16" t="s">
        <v>391</v>
      </c>
      <c r="BJ132" s="29">
        <v>0</v>
      </c>
      <c r="BK132" s="32">
        <v>0</v>
      </c>
      <c r="BL132" s="15" t="s">
        <v>361</v>
      </c>
      <c r="BM132" s="16">
        <v>0.80428442984383586</v>
      </c>
      <c r="BN132" t="s">
        <v>362</v>
      </c>
      <c r="BO132" s="59">
        <v>1</v>
      </c>
      <c r="BP132" t="s">
        <v>2570</v>
      </c>
    </row>
    <row r="133" spans="1:68" x14ac:dyDescent="0.25">
      <c r="A133" s="15">
        <v>19455</v>
      </c>
      <c r="B133" s="15" t="s">
        <v>676</v>
      </c>
      <c r="C133" s="15" t="s">
        <v>502</v>
      </c>
      <c r="D133" s="15" t="s">
        <v>350</v>
      </c>
      <c r="E133" s="15" t="s">
        <v>503</v>
      </c>
      <c r="F133" s="15" t="s">
        <v>677</v>
      </c>
      <c r="G133" s="16">
        <v>59.6</v>
      </c>
      <c r="H133" s="16">
        <v>62.253733333333301</v>
      </c>
      <c r="I133" s="15">
        <v>64.709999999999994</v>
      </c>
      <c r="J133" s="15">
        <v>75.36</v>
      </c>
      <c r="K133" s="16">
        <v>56.000952127934056</v>
      </c>
      <c r="L133" s="16">
        <v>59.956517873152713</v>
      </c>
      <c r="M133" s="16">
        <v>53.483760072328039</v>
      </c>
      <c r="N133" s="21">
        <v>64.771368798388437</v>
      </c>
      <c r="O133" s="16" t="s">
        <v>372</v>
      </c>
      <c r="P133" s="16" t="s">
        <v>372</v>
      </c>
      <c r="Q133" s="16" t="s">
        <v>372</v>
      </c>
      <c r="R133" s="21" t="s">
        <v>354</v>
      </c>
      <c r="S133" s="16">
        <v>65.480933333333326</v>
      </c>
      <c r="T133" s="16">
        <v>58.553149717950809</v>
      </c>
      <c r="U133" s="16">
        <v>62.017041525642071</v>
      </c>
      <c r="V133" s="16">
        <v>40.782096817678095</v>
      </c>
      <c r="W133" s="19">
        <v>59.217903182321905</v>
      </c>
      <c r="X133" s="19">
        <v>2</v>
      </c>
      <c r="Y133" s="16">
        <v>0.9741882058902549</v>
      </c>
      <c r="Z133" s="16">
        <v>60.416270418486683</v>
      </c>
      <c r="AA133" s="16">
        <v>0.58511784634146347</v>
      </c>
      <c r="AB133" s="49">
        <v>2</v>
      </c>
      <c r="AC133" s="15">
        <v>0</v>
      </c>
      <c r="AD133" s="15">
        <v>0</v>
      </c>
      <c r="AE133" s="15">
        <v>1</v>
      </c>
      <c r="AF133" s="15" t="s">
        <v>464</v>
      </c>
      <c r="AG133" s="15">
        <v>5</v>
      </c>
      <c r="AH133" s="15" t="s">
        <v>465</v>
      </c>
      <c r="AI133" s="15">
        <v>1</v>
      </c>
      <c r="AJ133" s="19">
        <v>0</v>
      </c>
      <c r="AK133" s="19">
        <v>0</v>
      </c>
      <c r="AL133" s="15">
        <v>21.6</v>
      </c>
      <c r="AM133" s="16">
        <v>9.3377715487035733</v>
      </c>
      <c r="AN133" s="15">
        <v>0</v>
      </c>
      <c r="AO133" s="15" t="s">
        <v>358</v>
      </c>
      <c r="AP133" s="27">
        <v>24.495365605370829</v>
      </c>
      <c r="AQ133" s="27" t="s">
        <v>633</v>
      </c>
      <c r="AR133" s="29">
        <v>48043.353968000003</v>
      </c>
      <c r="AS133" s="29">
        <v>19048.337368</v>
      </c>
      <c r="AT133" s="29">
        <v>33395</v>
      </c>
      <c r="AU133" s="29">
        <v>1.4386391366372213</v>
      </c>
      <c r="AV133" s="29">
        <v>0.57039489049258874</v>
      </c>
      <c r="AW133" s="61">
        <v>57.836519337016583</v>
      </c>
      <c r="AX133" s="61">
        <v>79.843511540150729</v>
      </c>
      <c r="AY133" s="61">
        <v>46.91743833618667</v>
      </c>
      <c r="AZ133" s="61">
        <v>81.901012409861949</v>
      </c>
      <c r="BA133" s="61">
        <v>70.135755232498099</v>
      </c>
      <c r="BB133" s="61">
        <v>66.624620405803981</v>
      </c>
      <c r="BC133" s="61">
        <v>67.840883529470361</v>
      </c>
      <c r="BD133" s="15">
        <v>32</v>
      </c>
      <c r="BE133" s="15">
        <v>0</v>
      </c>
      <c r="BF133" s="15">
        <v>7</v>
      </c>
      <c r="BG133" s="29">
        <v>6758.9553740000001</v>
      </c>
      <c r="BH133" s="32">
        <v>0.35626325809604253</v>
      </c>
      <c r="BI133" s="16" t="s">
        <v>391</v>
      </c>
      <c r="BJ133" s="29">
        <v>43.114111999999999</v>
      </c>
      <c r="BK133" s="32">
        <v>2.272536680760408E-3</v>
      </c>
      <c r="BL133" s="15" t="s">
        <v>392</v>
      </c>
      <c r="BM133" s="16">
        <v>0.85901616923332957</v>
      </c>
      <c r="BN133" t="s">
        <v>424</v>
      </c>
      <c r="BO133" s="59">
        <v>4</v>
      </c>
      <c r="BP133" t="s">
        <v>2569</v>
      </c>
    </row>
    <row r="134" spans="1:68" x14ac:dyDescent="0.25">
      <c r="A134" s="15">
        <v>66594</v>
      </c>
      <c r="B134" s="15" t="s">
        <v>678</v>
      </c>
      <c r="C134" s="15" t="s">
        <v>402</v>
      </c>
      <c r="D134" s="15" t="s">
        <v>350</v>
      </c>
      <c r="E134" s="15" t="s">
        <v>403</v>
      </c>
      <c r="F134" s="15" t="s">
        <v>679</v>
      </c>
      <c r="G134" s="16">
        <v>97.471039509014204</v>
      </c>
      <c r="H134" s="16">
        <v>98.249126339342794</v>
      </c>
      <c r="I134" s="15">
        <v>85.84</v>
      </c>
      <c r="J134" s="15">
        <v>75.69</v>
      </c>
      <c r="K134" s="16">
        <v>57.865682839108743</v>
      </c>
      <c r="L134" s="16">
        <v>60.233108792979792</v>
      </c>
      <c r="M134" s="16">
        <v>56.671133915885193</v>
      </c>
      <c r="N134" s="21">
        <v>55.667859512484462</v>
      </c>
      <c r="O134" s="16" t="s">
        <v>372</v>
      </c>
      <c r="P134" s="16" t="s">
        <v>354</v>
      </c>
      <c r="Q134" s="16" t="s">
        <v>372</v>
      </c>
      <c r="R134" s="21" t="s">
        <v>372</v>
      </c>
      <c r="S134" s="16">
        <v>89.312541462089243</v>
      </c>
      <c r="T134" s="16">
        <v>57.609446265114549</v>
      </c>
      <c r="U134" s="16">
        <v>73.4609938636019</v>
      </c>
      <c r="V134" s="16">
        <v>40.865518898508121</v>
      </c>
      <c r="W134" s="19">
        <v>59.134481101491879</v>
      </c>
      <c r="X134" s="19">
        <v>2</v>
      </c>
      <c r="Y134" s="16">
        <v>0.9741882058902549</v>
      </c>
      <c r="Z134" s="16">
        <v>71.564833814897355</v>
      </c>
      <c r="AA134" s="16">
        <v>0.72457462273703743</v>
      </c>
      <c r="AB134" s="49">
        <v>1</v>
      </c>
      <c r="AC134" s="15">
        <v>0</v>
      </c>
      <c r="AD134" s="15">
        <v>0</v>
      </c>
      <c r="AE134" s="15">
        <v>0</v>
      </c>
      <c r="AF134" s="15" t="s">
        <v>464</v>
      </c>
      <c r="AG134" s="15">
        <v>6</v>
      </c>
      <c r="AH134" s="15" t="s">
        <v>465</v>
      </c>
      <c r="AI134" s="15">
        <v>1</v>
      </c>
      <c r="AJ134" s="19">
        <v>0</v>
      </c>
      <c r="AK134" s="19">
        <v>1</v>
      </c>
      <c r="AL134" s="15">
        <v>41.4</v>
      </c>
      <c r="AM134" s="16">
        <v>16.416487967595902</v>
      </c>
      <c r="AN134" s="15">
        <v>20.447550299657536</v>
      </c>
      <c r="AO134" s="15" t="s">
        <v>461</v>
      </c>
      <c r="AP134" s="27">
        <v>2.2534547999659398</v>
      </c>
      <c r="AQ134" s="27" t="s">
        <v>359</v>
      </c>
      <c r="AR134" s="29">
        <v>44526.212427999999</v>
      </c>
      <c r="AS134" s="29">
        <v>5994.6476309999998</v>
      </c>
      <c r="AT134" s="29">
        <v>27890</v>
      </c>
      <c r="AU134" s="29">
        <v>1.5964938124058803</v>
      </c>
      <c r="AV134" s="29">
        <v>0.21493896131229831</v>
      </c>
      <c r="AW134" s="61">
        <v>59.638288770053478</v>
      </c>
      <c r="AX134" s="61">
        <v>94.627559876221795</v>
      </c>
      <c r="AY134" s="61">
        <v>52.037073686830972</v>
      </c>
      <c r="AZ134" s="61">
        <v>95.96591587118985</v>
      </c>
      <c r="BA134" s="61">
        <v>59.665812697028407</v>
      </c>
      <c r="BB134" s="61">
        <v>75.567209551074029</v>
      </c>
      <c r="BC134" s="61">
        <v>60.759876685956009</v>
      </c>
      <c r="BD134" s="15">
        <v>31</v>
      </c>
      <c r="BE134" s="15">
        <v>0</v>
      </c>
      <c r="BF134" s="15">
        <v>6</v>
      </c>
      <c r="BG134" s="29">
        <v>266.52083399999998</v>
      </c>
      <c r="BH134" s="32">
        <v>1.902111379988607E-2</v>
      </c>
      <c r="BI134" s="16" t="s">
        <v>360</v>
      </c>
      <c r="BJ134" s="29">
        <v>29.617899000000001</v>
      </c>
      <c r="BK134" s="32">
        <v>2.1137763188619316E-3</v>
      </c>
      <c r="BL134" s="15" t="s">
        <v>392</v>
      </c>
      <c r="BM134" s="16">
        <v>0.75531912559828451</v>
      </c>
      <c r="BN134" t="s">
        <v>362</v>
      </c>
      <c r="BO134" s="59">
        <v>3</v>
      </c>
      <c r="BP134" t="s">
        <v>2569</v>
      </c>
    </row>
    <row r="135" spans="1:68" x14ac:dyDescent="0.25">
      <c r="A135" s="15">
        <v>25200</v>
      </c>
      <c r="B135" s="15" t="s">
        <v>680</v>
      </c>
      <c r="C135" s="15" t="s">
        <v>394</v>
      </c>
      <c r="D135" s="15" t="s">
        <v>350</v>
      </c>
      <c r="E135" s="15" t="s">
        <v>395</v>
      </c>
      <c r="F135" s="15" t="s">
        <v>681</v>
      </c>
      <c r="G135" s="16">
        <v>60.88</v>
      </c>
      <c r="H135" s="16">
        <v>65.660433333333302</v>
      </c>
      <c r="I135" s="15">
        <v>68.63</v>
      </c>
      <c r="J135" s="15">
        <v>49.82</v>
      </c>
      <c r="K135" s="16">
        <v>63.144017517896927</v>
      </c>
      <c r="L135" s="16">
        <v>77.002683610946022</v>
      </c>
      <c r="M135" s="16">
        <v>64.163816243828222</v>
      </c>
      <c r="N135" s="21">
        <v>70.407708325020636</v>
      </c>
      <c r="O135" s="16" t="s">
        <v>354</v>
      </c>
      <c r="P135" s="16" t="s">
        <v>353</v>
      </c>
      <c r="Q135" s="16" t="s">
        <v>354</v>
      </c>
      <c r="R135" s="21" t="s">
        <v>353</v>
      </c>
      <c r="S135" s="16">
        <v>61.247608333333325</v>
      </c>
      <c r="T135" s="16">
        <v>68.679556424422955</v>
      </c>
      <c r="U135" s="16">
        <v>64.963582378878144</v>
      </c>
      <c r="V135" s="16">
        <v>41.277065399786089</v>
      </c>
      <c r="W135" s="19">
        <v>58.722934600213911</v>
      </c>
      <c r="X135" s="19">
        <v>2</v>
      </c>
      <c r="Y135" s="16">
        <v>0.9741882058902549</v>
      </c>
      <c r="Z135" s="16">
        <v>63.286755765883079</v>
      </c>
      <c r="AA135" s="16">
        <v>0.62102459226062934</v>
      </c>
      <c r="AB135" s="49">
        <v>2</v>
      </c>
      <c r="AC135" s="15">
        <v>0</v>
      </c>
      <c r="AD135" s="15">
        <v>0</v>
      </c>
      <c r="AE135" s="15">
        <v>0</v>
      </c>
      <c r="AF135" s="15" t="s">
        <v>356</v>
      </c>
      <c r="AG135" s="15">
        <v>5</v>
      </c>
      <c r="AH135" s="15" t="s">
        <v>357</v>
      </c>
      <c r="AI135" s="15">
        <v>1</v>
      </c>
      <c r="AJ135" s="19">
        <v>0</v>
      </c>
      <c r="AK135" s="19">
        <v>0</v>
      </c>
      <c r="AL135" s="15">
        <v>12.6</v>
      </c>
      <c r="AM135" s="16">
        <v>3.5959809624537282</v>
      </c>
      <c r="AN135" s="15">
        <v>10.094014598540147</v>
      </c>
      <c r="AO135" s="15" t="s">
        <v>417</v>
      </c>
      <c r="AP135" s="27">
        <v>0.32475960581669017</v>
      </c>
      <c r="AQ135" s="27" t="s">
        <v>359</v>
      </c>
      <c r="AR135" s="29">
        <v>44150.137273</v>
      </c>
      <c r="AS135" s="29">
        <v>20550.102096999999</v>
      </c>
      <c r="AT135" s="29">
        <v>26055</v>
      </c>
      <c r="AU135" s="29">
        <v>1.6944976884667051</v>
      </c>
      <c r="AV135" s="29">
        <v>0.7887200958357321</v>
      </c>
      <c r="AW135" s="61">
        <v>53.895151515151518</v>
      </c>
      <c r="AX135" s="61">
        <v>79.219847625535721</v>
      </c>
      <c r="AY135" s="61">
        <v>61.50333333333333</v>
      </c>
      <c r="AZ135" s="61">
        <v>93.199666067141607</v>
      </c>
      <c r="BA135" s="61">
        <v>62.094082859406612</v>
      </c>
      <c r="BB135" s="61">
        <v>71.954499635290546</v>
      </c>
      <c r="BC135" s="61">
        <v>63.200794930747008</v>
      </c>
      <c r="BD135" s="15">
        <v>36</v>
      </c>
      <c r="BE135" s="15">
        <v>0</v>
      </c>
      <c r="BF135" s="15">
        <v>7</v>
      </c>
      <c r="BG135" s="29">
        <v>8818.1850630000008</v>
      </c>
      <c r="BH135" s="32">
        <v>0.66460069275319456</v>
      </c>
      <c r="BI135" s="16" t="s">
        <v>386</v>
      </c>
      <c r="BJ135" s="29">
        <v>0</v>
      </c>
      <c r="BK135" s="32">
        <v>0</v>
      </c>
      <c r="BL135" s="15" t="s">
        <v>361</v>
      </c>
      <c r="BM135" s="16">
        <v>0.70279482196709286</v>
      </c>
      <c r="BN135" t="s">
        <v>377</v>
      </c>
      <c r="BO135" s="59">
        <v>2</v>
      </c>
      <c r="BP135" t="s">
        <v>2570</v>
      </c>
    </row>
    <row r="136" spans="1:68" x14ac:dyDescent="0.25">
      <c r="A136" s="15">
        <v>73449</v>
      </c>
      <c r="B136" s="15" t="s">
        <v>682</v>
      </c>
      <c r="C136" s="15" t="s">
        <v>543</v>
      </c>
      <c r="D136" s="15" t="s">
        <v>350</v>
      </c>
      <c r="E136" s="15" t="s">
        <v>544</v>
      </c>
      <c r="F136" s="15" t="s">
        <v>683</v>
      </c>
      <c r="G136" s="16">
        <v>54.11</v>
      </c>
      <c r="H136" s="16">
        <v>56.528500000000001</v>
      </c>
      <c r="I136" s="15">
        <v>48.62</v>
      </c>
      <c r="J136" s="15">
        <v>71.87</v>
      </c>
      <c r="K136" s="16">
        <v>57.73410969714984</v>
      </c>
      <c r="L136" s="16">
        <v>70.277161221567539</v>
      </c>
      <c r="M136" s="16">
        <v>68.406912690948502</v>
      </c>
      <c r="N136" s="21">
        <v>66.309012693530534</v>
      </c>
      <c r="O136" s="16" t="s">
        <v>372</v>
      </c>
      <c r="P136" s="16" t="s">
        <v>353</v>
      </c>
      <c r="Q136" s="16" t="s">
        <v>354</v>
      </c>
      <c r="R136" s="21" t="s">
        <v>354</v>
      </c>
      <c r="S136" s="16">
        <v>57.782125000000001</v>
      </c>
      <c r="T136" s="16">
        <v>65.681799075799105</v>
      </c>
      <c r="U136" s="16">
        <v>61.73196203789955</v>
      </c>
      <c r="V136" s="16">
        <v>40.953240276522443</v>
      </c>
      <c r="W136" s="19">
        <v>59.046759723477557</v>
      </c>
      <c r="X136" s="19">
        <v>2</v>
      </c>
      <c r="Y136" s="16">
        <v>0.9741882058902549</v>
      </c>
      <c r="Z136" s="16">
        <v>60.138549343786686</v>
      </c>
      <c r="AA136" s="16">
        <v>0.58164384844257311</v>
      </c>
      <c r="AB136" s="49">
        <v>2</v>
      </c>
      <c r="AC136" s="15">
        <v>0</v>
      </c>
      <c r="AD136" s="15">
        <v>0</v>
      </c>
      <c r="AE136" s="15">
        <v>0</v>
      </c>
      <c r="AF136" s="15" t="s">
        <v>464</v>
      </c>
      <c r="AG136" s="15">
        <v>4</v>
      </c>
      <c r="AH136" s="15" t="s">
        <v>465</v>
      </c>
      <c r="AI136" s="15">
        <v>0</v>
      </c>
      <c r="AJ136" s="19">
        <v>0</v>
      </c>
      <c r="AK136" s="19">
        <v>1</v>
      </c>
      <c r="AL136" s="15">
        <v>19.7</v>
      </c>
      <c r="AM136" s="16">
        <v>9.4987119888668463</v>
      </c>
      <c r="AN136" s="15">
        <v>1.0875260524763508</v>
      </c>
      <c r="AO136" s="15" t="s">
        <v>358</v>
      </c>
      <c r="AP136" s="27">
        <v>2.9400368853404086</v>
      </c>
      <c r="AQ136" s="27" t="s">
        <v>359</v>
      </c>
      <c r="AR136" s="29">
        <v>79782.270329000006</v>
      </c>
      <c r="AS136" s="29">
        <v>35916.301695000002</v>
      </c>
      <c r="AT136" s="29">
        <v>38016</v>
      </c>
      <c r="AU136" s="29">
        <v>2.0986497876946553</v>
      </c>
      <c r="AV136" s="29">
        <v>0.94476803701073242</v>
      </c>
      <c r="AW136" s="61">
        <v>74.476549599507081</v>
      </c>
      <c r="AX136" s="61">
        <v>97.549325451155852</v>
      </c>
      <c r="AY136" s="61">
        <v>70.512269807280518</v>
      </c>
      <c r="AZ136" s="61">
        <v>74.902005912768018</v>
      </c>
      <c r="BA136" s="61">
        <v>66.555773740815837</v>
      </c>
      <c r="BB136" s="61">
        <v>79.360037692677864</v>
      </c>
      <c r="BC136" s="61">
        <v>67.013894739129739</v>
      </c>
      <c r="BD136" s="15">
        <v>6</v>
      </c>
      <c r="BE136" s="15">
        <v>0</v>
      </c>
      <c r="BF136" s="15">
        <v>4</v>
      </c>
      <c r="BG136" s="29">
        <v>7019.986159</v>
      </c>
      <c r="BH136" s="32">
        <v>0.34734589312338404</v>
      </c>
      <c r="BI136" s="16" t="s">
        <v>391</v>
      </c>
      <c r="BJ136" s="29">
        <v>0</v>
      </c>
      <c r="BK136" s="32">
        <v>0</v>
      </c>
      <c r="BL136" s="15" t="s">
        <v>361</v>
      </c>
      <c r="BM136" s="16">
        <v>0.79210859915076548</v>
      </c>
      <c r="BN136" t="s">
        <v>362</v>
      </c>
      <c r="BO136" s="59">
        <v>4</v>
      </c>
      <c r="BP136" t="s">
        <v>2569</v>
      </c>
    </row>
    <row r="137" spans="1:68" x14ac:dyDescent="0.25">
      <c r="A137" s="15">
        <v>47980</v>
      </c>
      <c r="B137" s="15" t="s">
        <v>684</v>
      </c>
      <c r="C137" s="15" t="s">
        <v>586</v>
      </c>
      <c r="D137" s="15" t="s">
        <v>350</v>
      </c>
      <c r="E137" s="15" t="s">
        <v>587</v>
      </c>
      <c r="F137" s="15" t="s">
        <v>685</v>
      </c>
      <c r="G137" s="16">
        <v>41.71</v>
      </c>
      <c r="H137" s="16">
        <v>44.429666666666698</v>
      </c>
      <c r="I137" s="15">
        <v>68.98</v>
      </c>
      <c r="J137" s="15">
        <v>39.22</v>
      </c>
      <c r="K137" s="16">
        <v>66.937353280059568</v>
      </c>
      <c r="L137" s="16">
        <v>45.095008320651154</v>
      </c>
      <c r="M137" s="16">
        <v>61.655974091442808</v>
      </c>
      <c r="N137" s="21">
        <v>58.966856631611542</v>
      </c>
      <c r="O137" s="16" t="s">
        <v>354</v>
      </c>
      <c r="P137" s="16" t="s">
        <v>372</v>
      </c>
      <c r="Q137" s="16" t="s">
        <v>354</v>
      </c>
      <c r="R137" s="21" t="s">
        <v>372</v>
      </c>
      <c r="S137" s="16">
        <v>48.584916666666679</v>
      </c>
      <c r="T137" s="16">
        <v>58.163798080941262</v>
      </c>
      <c r="U137" s="16">
        <v>53.374357373803974</v>
      </c>
      <c r="V137" s="16">
        <v>41.095091204510538</v>
      </c>
      <c r="W137" s="19">
        <v>58.904908795489462</v>
      </c>
      <c r="X137" s="19">
        <v>2</v>
      </c>
      <c r="Y137" s="16">
        <v>0.9741882058902549</v>
      </c>
      <c r="Z137" s="16">
        <v>51.996669450531392</v>
      </c>
      <c r="AA137" s="30">
        <v>0.47979751332832127</v>
      </c>
      <c r="AB137" s="49">
        <v>2</v>
      </c>
      <c r="AC137" s="15">
        <v>0</v>
      </c>
      <c r="AD137" s="15">
        <v>0</v>
      </c>
      <c r="AE137" s="15">
        <v>0</v>
      </c>
      <c r="AF137" s="15" t="s">
        <v>464</v>
      </c>
      <c r="AG137" s="15">
        <v>6</v>
      </c>
      <c r="AH137" s="15" t="s">
        <v>465</v>
      </c>
      <c r="AI137" s="15">
        <v>0</v>
      </c>
      <c r="AJ137" s="19">
        <v>0</v>
      </c>
      <c r="AK137" s="19">
        <v>0</v>
      </c>
      <c r="AL137" s="15">
        <v>48.6</v>
      </c>
      <c r="AM137" s="16">
        <v>28.765605820185023</v>
      </c>
      <c r="AN137" s="15">
        <v>2.9411764705882355</v>
      </c>
      <c r="AO137" s="15" t="s">
        <v>358</v>
      </c>
      <c r="AP137" s="27">
        <v>8.3970701938021399</v>
      </c>
      <c r="AQ137" s="27" t="s">
        <v>461</v>
      </c>
      <c r="AR137" s="29">
        <v>97511.930403999999</v>
      </c>
      <c r="AS137" s="29">
        <v>10789.801538</v>
      </c>
      <c r="AT137" s="29">
        <v>76962</v>
      </c>
      <c r="AU137" s="29">
        <v>1.2670139861749954</v>
      </c>
      <c r="AV137" s="29">
        <v>0.14019648057482914</v>
      </c>
      <c r="AW137" s="61">
        <v>51.715205430510899</v>
      </c>
      <c r="AX137" s="61">
        <v>91.439892667030477</v>
      </c>
      <c r="AY137" s="61">
        <v>40.282385501312987</v>
      </c>
      <c r="AZ137" s="61">
        <v>84.48693402351735</v>
      </c>
      <c r="BA137" s="61">
        <v>58.173099993318097</v>
      </c>
      <c r="BB137" s="61">
        <v>66.98110440559293</v>
      </c>
      <c r="BC137" s="61">
        <v>57.37358059294467</v>
      </c>
      <c r="BD137" s="15">
        <v>42</v>
      </c>
      <c r="BE137" s="15">
        <v>0</v>
      </c>
      <c r="BF137" s="15">
        <v>7</v>
      </c>
      <c r="BG137" s="29">
        <v>35668.646820000002</v>
      </c>
      <c r="BH137" s="32">
        <v>0.79987139754311121</v>
      </c>
      <c r="BI137" s="16" t="s">
        <v>407</v>
      </c>
      <c r="BJ137" s="29">
        <v>0</v>
      </c>
      <c r="BK137" s="32">
        <v>0</v>
      </c>
      <c r="BL137" s="15" t="s">
        <v>361</v>
      </c>
      <c r="BM137" s="16">
        <v>0.75420955422466363</v>
      </c>
      <c r="BN137" t="s">
        <v>362</v>
      </c>
      <c r="BO137" s="59">
        <v>1</v>
      </c>
      <c r="BP137" t="s">
        <v>2570</v>
      </c>
    </row>
    <row r="138" spans="1:68" x14ac:dyDescent="0.25">
      <c r="A138" s="15">
        <v>76622</v>
      </c>
      <c r="B138" s="15" t="s">
        <v>686</v>
      </c>
      <c r="C138" s="15" t="s">
        <v>388</v>
      </c>
      <c r="D138" s="15" t="s">
        <v>350</v>
      </c>
      <c r="E138" s="15" t="s">
        <v>389</v>
      </c>
      <c r="F138" s="15" t="s">
        <v>687</v>
      </c>
      <c r="G138" s="16">
        <v>64.13</v>
      </c>
      <c r="H138" s="16">
        <v>68.873633333333302</v>
      </c>
      <c r="I138" s="15">
        <v>80.900000000000006</v>
      </c>
      <c r="J138" s="15">
        <v>73.89</v>
      </c>
      <c r="K138" s="16">
        <v>58.58211380481989</v>
      </c>
      <c r="L138" s="16">
        <v>49.740680454469704</v>
      </c>
      <c r="M138" s="16">
        <v>60.932765296792141</v>
      </c>
      <c r="N138" s="21">
        <v>63.735014887961789</v>
      </c>
      <c r="O138" s="16" t="s">
        <v>372</v>
      </c>
      <c r="P138" s="16" t="s">
        <v>372</v>
      </c>
      <c r="Q138" s="16" t="s">
        <v>354</v>
      </c>
      <c r="R138" s="21" t="s">
        <v>354</v>
      </c>
      <c r="S138" s="16">
        <v>71.948408333333333</v>
      </c>
      <c r="T138" s="16">
        <v>58.247643611010879</v>
      </c>
      <c r="U138" s="16">
        <v>65.09802597217211</v>
      </c>
      <c r="V138" s="16">
        <v>41.190852403497125</v>
      </c>
      <c r="W138" s="19">
        <v>58.809147596502875</v>
      </c>
      <c r="X138" s="19">
        <v>2</v>
      </c>
      <c r="Y138" s="16">
        <v>0.9741882058902549</v>
      </c>
      <c r="Z138" s="16">
        <v>63.417729128827567</v>
      </c>
      <c r="AA138" s="16">
        <v>0.62266293097212699</v>
      </c>
      <c r="AB138" s="49">
        <v>2</v>
      </c>
      <c r="AC138" s="15">
        <v>0</v>
      </c>
      <c r="AD138" s="15">
        <v>0</v>
      </c>
      <c r="AE138" s="15">
        <v>0</v>
      </c>
      <c r="AF138" s="15" t="s">
        <v>464</v>
      </c>
      <c r="AG138" s="15">
        <v>6</v>
      </c>
      <c r="AH138" s="15" t="s">
        <v>465</v>
      </c>
      <c r="AI138" s="15">
        <v>1</v>
      </c>
      <c r="AJ138" s="19">
        <v>0</v>
      </c>
      <c r="AK138" s="19">
        <v>0</v>
      </c>
      <c r="AL138" s="15">
        <v>16.5</v>
      </c>
      <c r="AM138" s="16">
        <v>5.8094451153626139</v>
      </c>
      <c r="AN138" s="15">
        <v>1.609209076831603</v>
      </c>
      <c r="AO138" s="15" t="s">
        <v>358</v>
      </c>
      <c r="AP138" s="27">
        <v>1.6637246536145327</v>
      </c>
      <c r="AQ138" s="27" t="s">
        <v>359</v>
      </c>
      <c r="AR138" s="29">
        <v>53223.481471999999</v>
      </c>
      <c r="AS138" s="29">
        <v>12808.890896000001</v>
      </c>
      <c r="AT138" s="29">
        <v>37667</v>
      </c>
      <c r="AU138" s="29">
        <v>1.4130002780152389</v>
      </c>
      <c r="AV138" s="29">
        <v>0.34005604099078773</v>
      </c>
      <c r="AW138" s="61">
        <v>54.837235772357722</v>
      </c>
      <c r="AX138" s="61">
        <v>97.633803720925414</v>
      </c>
      <c r="AY138" s="61">
        <v>57.441877835519257</v>
      </c>
      <c r="AZ138" s="61">
        <v>86.808257955082922</v>
      </c>
      <c r="BA138" s="61">
        <v>59.519618211778187</v>
      </c>
      <c r="BB138" s="61">
        <v>74.180293820971329</v>
      </c>
      <c r="BC138" s="61">
        <v>59.599859152752231</v>
      </c>
      <c r="BD138" s="15">
        <v>66</v>
      </c>
      <c r="BE138" s="15">
        <v>0</v>
      </c>
      <c r="BF138" s="15">
        <v>6</v>
      </c>
      <c r="BG138" s="29">
        <v>9290.6472190000004</v>
      </c>
      <c r="BH138" s="32">
        <v>0.39407758540828869</v>
      </c>
      <c r="BI138" s="16" t="s">
        <v>391</v>
      </c>
      <c r="BJ138" s="29">
        <v>0</v>
      </c>
      <c r="BK138" s="32">
        <v>0</v>
      </c>
      <c r="BL138" s="15" t="s">
        <v>361</v>
      </c>
      <c r="BM138" s="16">
        <v>0.73660341739829172</v>
      </c>
      <c r="BN138" t="s">
        <v>377</v>
      </c>
      <c r="BO138" s="59">
        <v>2</v>
      </c>
      <c r="BP138" t="s">
        <v>2570</v>
      </c>
    </row>
    <row r="139" spans="1:68" x14ac:dyDescent="0.25">
      <c r="A139" s="15">
        <v>23001</v>
      </c>
      <c r="B139" s="15" t="s">
        <v>688</v>
      </c>
      <c r="C139" s="15" t="s">
        <v>513</v>
      </c>
      <c r="D139" s="15" t="s">
        <v>350</v>
      </c>
      <c r="E139" s="15" t="s">
        <v>514</v>
      </c>
      <c r="F139" s="15" t="s">
        <v>689</v>
      </c>
      <c r="G139" s="16">
        <v>65.19</v>
      </c>
      <c r="H139" s="16">
        <v>69.881166666666701</v>
      </c>
      <c r="I139" s="15">
        <v>75.25</v>
      </c>
      <c r="J139" s="15">
        <v>79.16</v>
      </c>
      <c r="K139" s="16">
        <v>62.801750177155149</v>
      </c>
      <c r="L139" s="16">
        <v>63.839104212441619</v>
      </c>
      <c r="M139" s="16">
        <v>53.602182661820805</v>
      </c>
      <c r="N139" s="21">
        <v>66.383182195661163</v>
      </c>
      <c r="O139" s="16" t="s">
        <v>354</v>
      </c>
      <c r="P139" s="16" t="s">
        <v>354</v>
      </c>
      <c r="Q139" s="16" t="s">
        <v>372</v>
      </c>
      <c r="R139" s="21" t="s">
        <v>354</v>
      </c>
      <c r="S139" s="16">
        <v>72.370291666666674</v>
      </c>
      <c r="T139" s="16">
        <v>61.656554811769681</v>
      </c>
      <c r="U139" s="16">
        <v>67.013423239218184</v>
      </c>
      <c r="V139" s="16">
        <v>41.158753989166982</v>
      </c>
      <c r="W139" s="19">
        <v>58.841246010833018</v>
      </c>
      <c r="X139" s="19">
        <v>2</v>
      </c>
      <c r="Y139" s="16">
        <v>0.9741882058902549</v>
      </c>
      <c r="Z139" s="16">
        <v>65.283686555978278</v>
      </c>
      <c r="AA139" s="30">
        <v>0.64600409148125559</v>
      </c>
      <c r="AB139" s="49">
        <v>1</v>
      </c>
      <c r="AC139" s="15">
        <v>1</v>
      </c>
      <c r="AD139" s="15">
        <v>0</v>
      </c>
      <c r="AE139" s="15">
        <v>0</v>
      </c>
      <c r="AF139" s="15" t="s">
        <v>356</v>
      </c>
      <c r="AG139" s="15">
        <v>1</v>
      </c>
      <c r="AH139" s="15" t="s">
        <v>437</v>
      </c>
      <c r="AI139" s="15">
        <v>0</v>
      </c>
      <c r="AJ139" s="19">
        <v>1</v>
      </c>
      <c r="AK139" s="19">
        <v>0</v>
      </c>
      <c r="AL139" s="15">
        <v>27.1</v>
      </c>
      <c r="AM139" s="16">
        <v>18.79873585312524</v>
      </c>
      <c r="AN139" s="15" t="s">
        <v>505</v>
      </c>
      <c r="AO139" s="15" t="s">
        <v>505</v>
      </c>
      <c r="AP139" s="27">
        <v>2.9049660356197573</v>
      </c>
      <c r="AQ139" s="27" t="s">
        <v>359</v>
      </c>
      <c r="AR139" s="29">
        <v>1191531.155848</v>
      </c>
      <c r="AS139" s="29">
        <v>234022.849724</v>
      </c>
      <c r="AT139" s="29">
        <v>523150</v>
      </c>
      <c r="AU139" s="29">
        <v>2.2776090143324095</v>
      </c>
      <c r="AV139" s="29">
        <v>0.44733412926311766</v>
      </c>
      <c r="AW139" s="61">
        <v>56.000215869004371</v>
      </c>
      <c r="AX139" s="61">
        <v>90.015392437452206</v>
      </c>
      <c r="AY139" s="61">
        <v>65.511173615077098</v>
      </c>
      <c r="AZ139" s="61">
        <v>88.428512191370018</v>
      </c>
      <c r="BA139" s="61">
        <v>57.877056604076678</v>
      </c>
      <c r="BB139" s="61">
        <v>74.988823528225922</v>
      </c>
      <c r="BC139" s="61">
        <v>58.303346539532761</v>
      </c>
      <c r="BD139" s="15">
        <v>56</v>
      </c>
      <c r="BE139" s="15">
        <v>1</v>
      </c>
      <c r="BF139" s="15">
        <v>3</v>
      </c>
      <c r="BG139" s="29">
        <v>4455.0087780000003</v>
      </c>
      <c r="BH139" s="32">
        <v>1.4203540289317512E-2</v>
      </c>
      <c r="BI139" s="16" t="s">
        <v>360</v>
      </c>
      <c r="BJ139" s="29">
        <v>0</v>
      </c>
      <c r="BK139" s="32">
        <v>0</v>
      </c>
      <c r="BL139" s="15" t="s">
        <v>361</v>
      </c>
      <c r="BM139" s="16">
        <v>0.75769566309313763</v>
      </c>
      <c r="BN139" t="s">
        <v>362</v>
      </c>
      <c r="BO139" s="59">
        <v>3</v>
      </c>
      <c r="BP139" t="s">
        <v>2569</v>
      </c>
    </row>
    <row r="140" spans="1:68" x14ac:dyDescent="0.25">
      <c r="A140" s="15">
        <v>66682</v>
      </c>
      <c r="B140" s="15" t="s">
        <v>690</v>
      </c>
      <c r="C140" s="15" t="s">
        <v>402</v>
      </c>
      <c r="D140" s="15" t="s">
        <v>350</v>
      </c>
      <c r="E140" s="15" t="s">
        <v>403</v>
      </c>
      <c r="F140" s="15" t="s">
        <v>691</v>
      </c>
      <c r="G140" s="16">
        <v>76</v>
      </c>
      <c r="H140" s="16">
        <v>77.905933333333294</v>
      </c>
      <c r="I140" s="15">
        <v>71.48</v>
      </c>
      <c r="J140" s="15">
        <v>74.3</v>
      </c>
      <c r="K140" s="16">
        <v>56.202124238951498</v>
      </c>
      <c r="L140" s="16">
        <v>52.554566570822708</v>
      </c>
      <c r="M140" s="16">
        <v>59.618381886090475</v>
      </c>
      <c r="N140" s="21">
        <v>59.826301499548023</v>
      </c>
      <c r="O140" s="16" t="s">
        <v>372</v>
      </c>
      <c r="P140" s="16" t="s">
        <v>372</v>
      </c>
      <c r="Q140" s="16" t="s">
        <v>372</v>
      </c>
      <c r="R140" s="21" t="s">
        <v>372</v>
      </c>
      <c r="S140" s="16">
        <v>74.921483333333327</v>
      </c>
      <c r="T140" s="16">
        <v>57.050343548853178</v>
      </c>
      <c r="U140" s="16">
        <v>65.98591344109326</v>
      </c>
      <c r="V140" s="16">
        <v>41.385494466415309</v>
      </c>
      <c r="W140" s="19">
        <v>58.614505533584691</v>
      </c>
      <c r="X140" s="19">
        <v>2</v>
      </c>
      <c r="Y140" s="16">
        <v>0.9741882058902549</v>
      </c>
      <c r="Z140" s="16">
        <v>64.282698629208298</v>
      </c>
      <c r="AA140" s="16">
        <v>0.63348278765809451</v>
      </c>
      <c r="AB140" s="49">
        <v>2</v>
      </c>
      <c r="AC140" s="15">
        <v>0</v>
      </c>
      <c r="AD140" s="15">
        <v>0</v>
      </c>
      <c r="AE140" s="15">
        <v>0</v>
      </c>
      <c r="AF140" s="15" t="s">
        <v>356</v>
      </c>
      <c r="AG140" s="15">
        <v>4</v>
      </c>
      <c r="AH140" s="15" t="s">
        <v>357</v>
      </c>
      <c r="AI140" s="15">
        <v>1</v>
      </c>
      <c r="AJ140" s="19">
        <v>0</v>
      </c>
      <c r="AK140" s="19">
        <v>1</v>
      </c>
      <c r="AL140" s="15">
        <v>21.2</v>
      </c>
      <c r="AM140" s="16">
        <v>7.7083274303686284</v>
      </c>
      <c r="AN140" s="15">
        <v>4.6430794035362215</v>
      </c>
      <c r="AO140" s="15" t="s">
        <v>358</v>
      </c>
      <c r="AP140" s="27">
        <v>1.0903214340306659</v>
      </c>
      <c r="AQ140" s="27" t="s">
        <v>359</v>
      </c>
      <c r="AR140" s="29">
        <v>109857.31288100001</v>
      </c>
      <c r="AS140" s="29">
        <v>38018.443485000003</v>
      </c>
      <c r="AT140" s="29">
        <v>79840</v>
      </c>
      <c r="AU140" s="29">
        <v>1.3759683477079159</v>
      </c>
      <c r="AV140" s="29">
        <v>0.47618290938126256</v>
      </c>
      <c r="AW140" s="61">
        <v>59.361474440219688</v>
      </c>
      <c r="AX140" s="61">
        <v>93.459705144601244</v>
      </c>
      <c r="AY140" s="61">
        <v>60.287324513712697</v>
      </c>
      <c r="AZ140" s="61">
        <v>85.352118616588172</v>
      </c>
      <c r="BA140" s="61">
        <v>65.480329091214344</v>
      </c>
      <c r="BB140" s="61">
        <v>74.615155678780454</v>
      </c>
      <c r="BC140" s="61">
        <v>65.571809488391111</v>
      </c>
      <c r="BD140" s="15">
        <v>49</v>
      </c>
      <c r="BE140" s="15">
        <v>0</v>
      </c>
      <c r="BF140" s="15">
        <v>5</v>
      </c>
      <c r="BG140" s="29">
        <v>26761.609161</v>
      </c>
      <c r="BH140" s="32">
        <v>0.49254118108748818</v>
      </c>
      <c r="BI140" s="16" t="s">
        <v>391</v>
      </c>
      <c r="BJ140" s="29">
        <v>0</v>
      </c>
      <c r="BK140" s="32">
        <v>0</v>
      </c>
      <c r="BL140" s="15" t="s">
        <v>361</v>
      </c>
      <c r="BM140" s="16">
        <v>0.72301519419662219</v>
      </c>
      <c r="BN140" t="s">
        <v>377</v>
      </c>
      <c r="BO140" s="59">
        <v>2</v>
      </c>
      <c r="BP140" t="s">
        <v>2570</v>
      </c>
    </row>
    <row r="141" spans="1:68" x14ac:dyDescent="0.25">
      <c r="A141" s="15">
        <v>76122</v>
      </c>
      <c r="B141" s="15" t="s">
        <v>692</v>
      </c>
      <c r="C141" s="15" t="s">
        <v>388</v>
      </c>
      <c r="D141" s="15" t="s">
        <v>350</v>
      </c>
      <c r="E141" s="15" t="s">
        <v>389</v>
      </c>
      <c r="F141" s="15" t="s">
        <v>693</v>
      </c>
      <c r="G141" s="16">
        <v>67.319999999999993</v>
      </c>
      <c r="H141" s="16">
        <v>69.364366666666697</v>
      </c>
      <c r="I141" s="15">
        <v>65.010000000000005</v>
      </c>
      <c r="J141" s="15">
        <v>67.31</v>
      </c>
      <c r="K141" s="16">
        <v>41.217680348215495</v>
      </c>
      <c r="L141" s="16">
        <v>37.538322744468708</v>
      </c>
      <c r="M141" s="16">
        <v>37.418801255702554</v>
      </c>
      <c r="N141" s="21">
        <v>47.971330066980656</v>
      </c>
      <c r="O141" s="16" t="s">
        <v>372</v>
      </c>
      <c r="P141" s="16" t="s">
        <v>476</v>
      </c>
      <c r="Q141" s="16" t="s">
        <v>476</v>
      </c>
      <c r="R141" s="21" t="s">
        <v>372</v>
      </c>
      <c r="S141" s="16">
        <v>67.251091666666667</v>
      </c>
      <c r="T141" s="16">
        <v>41.03653360384186</v>
      </c>
      <c r="U141" s="16">
        <v>54.143812635254264</v>
      </c>
      <c r="V141" s="16">
        <v>41.259289736457156</v>
      </c>
      <c r="W141" s="19">
        <v>58.740710263542844</v>
      </c>
      <c r="X141" s="19">
        <v>2</v>
      </c>
      <c r="Y141" s="16">
        <v>0.9741882058902549</v>
      </c>
      <c r="Z141" s="16">
        <v>52.746263691196468</v>
      </c>
      <c r="AA141" s="16">
        <v>0.48917414713223317</v>
      </c>
      <c r="AB141" s="49">
        <v>2</v>
      </c>
      <c r="AC141" s="15">
        <v>0</v>
      </c>
      <c r="AD141" s="15">
        <v>0</v>
      </c>
      <c r="AE141" s="15">
        <v>0</v>
      </c>
      <c r="AF141" s="15" t="s">
        <v>464</v>
      </c>
      <c r="AG141" s="15">
        <v>6</v>
      </c>
      <c r="AH141" s="15" t="s">
        <v>465</v>
      </c>
      <c r="AI141" s="15">
        <v>0</v>
      </c>
      <c r="AJ141" s="19">
        <v>0</v>
      </c>
      <c r="AK141" s="19">
        <v>0</v>
      </c>
      <c r="AL141" s="15">
        <v>24.6</v>
      </c>
      <c r="AM141" s="16">
        <v>8.4608908617786618</v>
      </c>
      <c r="AN141" s="15">
        <v>2.8540638950892863</v>
      </c>
      <c r="AO141" s="15" t="s">
        <v>358</v>
      </c>
      <c r="AP141" s="27">
        <v>4.8491152133825439</v>
      </c>
      <c r="AQ141" s="27" t="s">
        <v>359</v>
      </c>
      <c r="AR141" s="29">
        <v>32499.614242</v>
      </c>
      <c r="AS141" s="29">
        <v>6017.3817769999996</v>
      </c>
      <c r="AT141" s="29">
        <v>29542</v>
      </c>
      <c r="AU141" s="29">
        <v>1.1001155724730891</v>
      </c>
      <c r="AV141" s="29">
        <v>0.20368904532529955</v>
      </c>
      <c r="AW141" s="61">
        <v>49.328901778808969</v>
      </c>
      <c r="AX141" s="61">
        <v>90.527249449145842</v>
      </c>
      <c r="AY141" s="61">
        <v>57.014814814814812</v>
      </c>
      <c r="AZ141" s="61">
        <v>83.778380989397874</v>
      </c>
      <c r="BA141" s="61">
        <v>40.536906978132237</v>
      </c>
      <c r="BB141" s="61">
        <v>70.162336758041874</v>
      </c>
      <c r="BC141" s="61">
        <v>40.444081329100072</v>
      </c>
      <c r="BD141" s="15">
        <v>16</v>
      </c>
      <c r="BE141" s="15">
        <v>0</v>
      </c>
      <c r="BF141" s="15">
        <v>7</v>
      </c>
      <c r="BG141" s="29">
        <v>10449.820175999999</v>
      </c>
      <c r="BH141" s="32">
        <v>0.62585502279453109</v>
      </c>
      <c r="BI141" s="16" t="s">
        <v>386</v>
      </c>
      <c r="BJ141" s="29">
        <v>43.276733</v>
      </c>
      <c r="BK141" s="32">
        <v>2.5919068713156999E-3</v>
      </c>
      <c r="BL141" s="15" t="s">
        <v>392</v>
      </c>
      <c r="BM141" s="16">
        <v>0.61494691223999243</v>
      </c>
      <c r="BN141" t="s">
        <v>377</v>
      </c>
      <c r="BO141" s="59">
        <v>1</v>
      </c>
      <c r="BP141" t="s">
        <v>2570</v>
      </c>
    </row>
    <row r="142" spans="1:68" x14ac:dyDescent="0.25">
      <c r="A142" s="15">
        <v>23586</v>
      </c>
      <c r="B142" s="15" t="s">
        <v>694</v>
      </c>
      <c r="C142" s="15" t="s">
        <v>513</v>
      </c>
      <c r="D142" s="15" t="s">
        <v>350</v>
      </c>
      <c r="E142" s="15" t="s">
        <v>514</v>
      </c>
      <c r="F142" s="15" t="s">
        <v>695</v>
      </c>
      <c r="G142" s="16">
        <v>53.75</v>
      </c>
      <c r="H142" s="16">
        <v>62.441166666666703</v>
      </c>
      <c r="I142" s="15">
        <v>64.760000000000005</v>
      </c>
      <c r="J142" s="15">
        <v>30.9</v>
      </c>
      <c r="K142" s="16">
        <v>57.240907844530909</v>
      </c>
      <c r="L142" s="16">
        <v>54.597375344758483</v>
      </c>
      <c r="M142" s="16">
        <v>55.227606415584852</v>
      </c>
      <c r="N142" s="21">
        <v>51.815045156246626</v>
      </c>
      <c r="O142" s="16" t="s">
        <v>372</v>
      </c>
      <c r="P142" s="16" t="s">
        <v>372</v>
      </c>
      <c r="Q142" s="16" t="s">
        <v>372</v>
      </c>
      <c r="R142" s="21" t="s">
        <v>372</v>
      </c>
      <c r="S142" s="16">
        <v>52.962791666666682</v>
      </c>
      <c r="T142" s="16">
        <v>54.720233690280224</v>
      </c>
      <c r="U142" s="16">
        <v>53.84151267847345</v>
      </c>
      <c r="V142" s="16">
        <v>41.497071478955903</v>
      </c>
      <c r="W142" s="19">
        <v>58.502928521044097</v>
      </c>
      <c r="X142" s="19">
        <v>2</v>
      </c>
      <c r="Y142" s="16">
        <v>0.9741882058902549</v>
      </c>
      <c r="Z142" s="16">
        <v>52.451766638659464</v>
      </c>
      <c r="AA142" s="30">
        <v>0.4854902994341494</v>
      </c>
      <c r="AB142" s="49">
        <v>2</v>
      </c>
      <c r="AC142" s="15">
        <v>0</v>
      </c>
      <c r="AD142" s="15">
        <v>0</v>
      </c>
      <c r="AE142" s="15">
        <v>0</v>
      </c>
      <c r="AF142" s="15" t="s">
        <v>464</v>
      </c>
      <c r="AG142" s="15">
        <v>6</v>
      </c>
      <c r="AH142" s="15" t="s">
        <v>465</v>
      </c>
      <c r="AI142" s="15">
        <v>1</v>
      </c>
      <c r="AJ142" s="19">
        <v>0</v>
      </c>
      <c r="AK142" s="19">
        <v>1</v>
      </c>
      <c r="AL142" s="15">
        <v>53.1</v>
      </c>
      <c r="AM142" s="16">
        <v>36.083526050877431</v>
      </c>
      <c r="AN142" s="15">
        <v>19.728333333333335</v>
      </c>
      <c r="AO142" s="15" t="s">
        <v>461</v>
      </c>
      <c r="AP142" s="27">
        <v>2.8492503240568947</v>
      </c>
      <c r="AQ142" s="27" t="s">
        <v>359</v>
      </c>
      <c r="AR142" s="29">
        <v>35025.193808000004</v>
      </c>
      <c r="AS142" s="29">
        <v>1668.0445810000001</v>
      </c>
      <c r="AT142" s="29">
        <v>18411</v>
      </c>
      <c r="AU142" s="29">
        <v>1.9024058339036447</v>
      </c>
      <c r="AV142" s="29">
        <v>9.060043349084787E-2</v>
      </c>
      <c r="AW142" s="61">
        <v>49.796349206349213</v>
      </c>
      <c r="AX142" s="61">
        <v>93.547337269748155</v>
      </c>
      <c r="AY142" s="61">
        <v>38.777602910828719</v>
      </c>
      <c r="AZ142" s="61">
        <v>98.13812496527288</v>
      </c>
      <c r="BA142" s="61">
        <v>38.299177934424563</v>
      </c>
      <c r="BB142" s="61">
        <v>70.064853588049743</v>
      </c>
      <c r="BC142" s="61">
        <v>38.518755754250598</v>
      </c>
      <c r="BD142" s="15">
        <v>10</v>
      </c>
      <c r="BE142" s="15">
        <v>0</v>
      </c>
      <c r="BF142" s="15">
        <v>7</v>
      </c>
      <c r="BG142" s="29">
        <v>3420.6401430000001</v>
      </c>
      <c r="BH142" s="32">
        <v>0.29059583199274647</v>
      </c>
      <c r="BI142" s="16" t="s">
        <v>360</v>
      </c>
      <c r="BJ142" s="29">
        <v>49.666420000000002</v>
      </c>
      <c r="BK142" s="32">
        <v>4.2193431751470804E-3</v>
      </c>
      <c r="BL142" s="15" t="s">
        <v>392</v>
      </c>
      <c r="BM142" s="16">
        <v>0.65260897342170976</v>
      </c>
      <c r="BN142" t="s">
        <v>377</v>
      </c>
      <c r="BO142" s="59">
        <v>0</v>
      </c>
      <c r="BP142" t="s">
        <v>2570</v>
      </c>
    </row>
    <row r="143" spans="1:68" x14ac:dyDescent="0.25">
      <c r="A143" s="15">
        <v>17042</v>
      </c>
      <c r="B143" s="15" t="s">
        <v>696</v>
      </c>
      <c r="C143" s="15" t="s">
        <v>447</v>
      </c>
      <c r="D143" s="15" t="s">
        <v>350</v>
      </c>
      <c r="E143" s="15" t="s">
        <v>448</v>
      </c>
      <c r="F143" s="15" t="s">
        <v>697</v>
      </c>
      <c r="G143" s="16">
        <v>70.81</v>
      </c>
      <c r="H143" s="16">
        <v>73.301100000000005</v>
      </c>
      <c r="I143" s="15">
        <v>64.069999999999993</v>
      </c>
      <c r="J143" s="15">
        <v>60.99</v>
      </c>
      <c r="K143" s="16">
        <v>53.048281366824312</v>
      </c>
      <c r="L143" s="16">
        <v>50.668406711912446</v>
      </c>
      <c r="M143" s="16">
        <v>50.750691249360948</v>
      </c>
      <c r="N143" s="21">
        <v>55.623845993611177</v>
      </c>
      <c r="O143" s="16" t="s">
        <v>372</v>
      </c>
      <c r="P143" s="16" t="s">
        <v>372</v>
      </c>
      <c r="Q143" s="16" t="s">
        <v>372</v>
      </c>
      <c r="R143" s="21" t="s">
        <v>372</v>
      </c>
      <c r="S143" s="16">
        <v>67.292775000000006</v>
      </c>
      <c r="T143" s="16">
        <v>52.522806330427223</v>
      </c>
      <c r="U143" s="16">
        <v>59.907790665213611</v>
      </c>
      <c r="V143" s="16">
        <v>41.518413097843833</v>
      </c>
      <c r="W143" s="19">
        <v>58.481586902156167</v>
      </c>
      <c r="X143" s="19">
        <v>2</v>
      </c>
      <c r="Y143" s="16">
        <v>0.9741882058902549</v>
      </c>
      <c r="Z143" s="16">
        <v>58.361463106993405</v>
      </c>
      <c r="AA143" s="16">
        <v>0.55941437284575124</v>
      </c>
      <c r="AB143" s="49">
        <v>2</v>
      </c>
      <c r="AC143" s="15">
        <v>0</v>
      </c>
      <c r="AD143" s="15">
        <v>0</v>
      </c>
      <c r="AE143" s="15">
        <v>0</v>
      </c>
      <c r="AF143" s="15" t="s">
        <v>464</v>
      </c>
      <c r="AG143" s="15">
        <v>6</v>
      </c>
      <c r="AH143" s="15" t="s">
        <v>465</v>
      </c>
      <c r="AI143" s="15">
        <v>1</v>
      </c>
      <c r="AJ143" s="19">
        <v>0</v>
      </c>
      <c r="AK143" s="19">
        <v>1</v>
      </c>
      <c r="AL143" s="15">
        <v>32.5</v>
      </c>
      <c r="AM143" s="16">
        <v>10.665436732616579</v>
      </c>
      <c r="AN143" s="15">
        <v>1.8535743792116677</v>
      </c>
      <c r="AO143" s="15" t="s">
        <v>358</v>
      </c>
      <c r="AP143" s="27">
        <v>1.0403327892718075</v>
      </c>
      <c r="AQ143" s="27" t="s">
        <v>359</v>
      </c>
      <c r="AR143" s="29">
        <v>52057.135455000003</v>
      </c>
      <c r="AS143" s="29">
        <v>8460.9678339999991</v>
      </c>
      <c r="AT143" s="29">
        <v>37366</v>
      </c>
      <c r="AU143" s="29">
        <v>1.3931685343627898</v>
      </c>
      <c r="AV143" s="29">
        <v>0.22643493641278165</v>
      </c>
      <c r="AW143" s="61">
        <v>49.203438155136269</v>
      </c>
      <c r="AX143" s="61">
        <v>93.811155865454253</v>
      </c>
      <c r="AY143" s="61">
        <v>50.73805043441407</v>
      </c>
      <c r="AZ143" s="61">
        <v>93.117148182772766</v>
      </c>
      <c r="BA143" s="61">
        <v>57.63968733604603</v>
      </c>
      <c r="BB143" s="61">
        <v>71.717448159444345</v>
      </c>
      <c r="BC143" s="61">
        <v>58.407017251872652</v>
      </c>
      <c r="BD143" s="15">
        <v>31</v>
      </c>
      <c r="BE143" s="15">
        <v>0</v>
      </c>
      <c r="BF143" s="15">
        <v>6</v>
      </c>
      <c r="BG143" s="29">
        <v>153.69842499999999</v>
      </c>
      <c r="BH143" s="32">
        <v>7.349512426357765E-3</v>
      </c>
      <c r="BI143" s="16" t="s">
        <v>360</v>
      </c>
      <c r="BJ143" s="29">
        <v>31.742298999999999</v>
      </c>
      <c r="BK143" s="32">
        <v>1.5178452280279623E-3</v>
      </c>
      <c r="BL143" s="15" t="s">
        <v>392</v>
      </c>
      <c r="BM143" s="16">
        <v>0.85574227693423632</v>
      </c>
      <c r="BN143" t="s">
        <v>424</v>
      </c>
      <c r="BO143" s="59">
        <v>2</v>
      </c>
      <c r="BP143" t="s">
        <v>2570</v>
      </c>
    </row>
    <row r="144" spans="1:68" x14ac:dyDescent="0.25">
      <c r="A144" s="15">
        <v>5400</v>
      </c>
      <c r="B144" s="15" t="s">
        <v>698</v>
      </c>
      <c r="C144" s="15" t="s">
        <v>349</v>
      </c>
      <c r="D144" s="15" t="s">
        <v>350</v>
      </c>
      <c r="E144" s="15" t="s">
        <v>351</v>
      </c>
      <c r="F144" s="15" t="s">
        <v>576</v>
      </c>
      <c r="G144" s="16">
        <v>49.87</v>
      </c>
      <c r="H144" s="16">
        <v>50.572566666666702</v>
      </c>
      <c r="I144" s="15">
        <v>50.4</v>
      </c>
      <c r="J144" s="15">
        <v>49.84</v>
      </c>
      <c r="K144" s="16">
        <v>57.912362418104095</v>
      </c>
      <c r="L144" s="16">
        <v>56.386026807232682</v>
      </c>
      <c r="M144" s="16">
        <v>64.937479037088096</v>
      </c>
      <c r="N144" s="21">
        <v>76.421116271037192</v>
      </c>
      <c r="O144" s="16" t="s">
        <v>372</v>
      </c>
      <c r="P144" s="16" t="s">
        <v>372</v>
      </c>
      <c r="Q144" s="16" t="s">
        <v>354</v>
      </c>
      <c r="R144" s="21" t="s">
        <v>353</v>
      </c>
      <c r="S144" s="16">
        <v>50.170641666666675</v>
      </c>
      <c r="T144" s="16">
        <v>63.914246133365516</v>
      </c>
      <c r="U144" s="16">
        <v>57.042443900016096</v>
      </c>
      <c r="V144" s="16">
        <v>41.567471974453198</v>
      </c>
      <c r="W144" s="19">
        <v>58.432528025546802</v>
      </c>
      <c r="X144" s="19">
        <v>2</v>
      </c>
      <c r="Y144" s="16">
        <v>0.9741882058902549</v>
      </c>
      <c r="Z144" s="16">
        <v>55.570076082552198</v>
      </c>
      <c r="AA144" s="16">
        <v>0.52449706356926329</v>
      </c>
      <c r="AB144" s="49">
        <v>2</v>
      </c>
      <c r="AC144" s="15">
        <v>0</v>
      </c>
      <c r="AD144" s="15">
        <v>0</v>
      </c>
      <c r="AE144" s="15">
        <v>0</v>
      </c>
      <c r="AF144" s="15" t="s">
        <v>464</v>
      </c>
      <c r="AG144" s="15">
        <v>6</v>
      </c>
      <c r="AH144" s="15" t="s">
        <v>465</v>
      </c>
      <c r="AI144" s="15">
        <v>1</v>
      </c>
      <c r="AJ144" s="19">
        <v>0</v>
      </c>
      <c r="AK144" s="19">
        <v>1</v>
      </c>
      <c r="AL144" s="15">
        <v>23</v>
      </c>
      <c r="AM144" s="16">
        <v>6.6689169640273898</v>
      </c>
      <c r="AN144" s="15">
        <v>10.410720753350235</v>
      </c>
      <c r="AO144" s="15" t="s">
        <v>417</v>
      </c>
      <c r="AP144" s="27">
        <v>4.8303994202261027</v>
      </c>
      <c r="AQ144" s="27" t="s">
        <v>359</v>
      </c>
      <c r="AR144" s="29">
        <v>52665.665269999998</v>
      </c>
      <c r="AS144" s="29">
        <v>13846.089531</v>
      </c>
      <c r="AT144" s="29">
        <v>22870</v>
      </c>
      <c r="AU144" s="29">
        <v>2.3028275150852644</v>
      </c>
      <c r="AV144" s="29">
        <v>0.60542586493222561</v>
      </c>
      <c r="AW144" s="61">
        <v>69.591980676328504</v>
      </c>
      <c r="AX144" s="61">
        <v>97.777776666666668</v>
      </c>
      <c r="AY144" s="61">
        <v>57.961666666666673</v>
      </c>
      <c r="AZ144" s="61">
        <v>91.767885777414747</v>
      </c>
      <c r="BA144" s="61">
        <v>73.846164208965902</v>
      </c>
      <c r="BB144" s="61">
        <v>79.274827446769152</v>
      </c>
      <c r="BC144" s="61">
        <v>74.373756125393953</v>
      </c>
      <c r="BD144" s="15">
        <v>22</v>
      </c>
      <c r="BE144" s="15">
        <v>0</v>
      </c>
      <c r="BF144" s="15">
        <v>7</v>
      </c>
      <c r="BG144" s="29">
        <v>14.750973999999999</v>
      </c>
      <c r="BH144" s="32">
        <v>8.797455561196509E-4</v>
      </c>
      <c r="BI144" s="16" t="s">
        <v>360</v>
      </c>
      <c r="BJ144" s="29">
        <v>0</v>
      </c>
      <c r="BK144" s="32">
        <v>0</v>
      </c>
      <c r="BL144" s="15" t="s">
        <v>361</v>
      </c>
      <c r="BM144" s="16">
        <v>0.68764310495168657</v>
      </c>
      <c r="BN144" t="s">
        <v>377</v>
      </c>
      <c r="BO144" s="59">
        <v>2</v>
      </c>
      <c r="BP144" t="s">
        <v>2570</v>
      </c>
    </row>
    <row r="145" spans="1:68" x14ac:dyDescent="0.25">
      <c r="A145" s="15">
        <v>13683</v>
      </c>
      <c r="B145" s="15" t="s">
        <v>699</v>
      </c>
      <c r="C145" s="15" t="s">
        <v>419</v>
      </c>
      <c r="D145" s="15" t="s">
        <v>350</v>
      </c>
      <c r="E145" s="15" t="s">
        <v>420</v>
      </c>
      <c r="F145" s="15" t="s">
        <v>700</v>
      </c>
      <c r="G145" s="16">
        <v>70.31</v>
      </c>
      <c r="H145" s="16">
        <v>71.400499999999994</v>
      </c>
      <c r="I145" s="15">
        <v>89.81</v>
      </c>
      <c r="J145" s="15">
        <v>91.29</v>
      </c>
      <c r="K145" s="16">
        <v>45.157794820588713</v>
      </c>
      <c r="L145" s="16">
        <v>61.540459261881892</v>
      </c>
      <c r="M145" s="16">
        <v>61.948153785114734</v>
      </c>
      <c r="N145" s="21">
        <v>62.996073159594154</v>
      </c>
      <c r="O145" s="16" t="s">
        <v>372</v>
      </c>
      <c r="P145" s="16" t="s">
        <v>354</v>
      </c>
      <c r="Q145" s="16" t="s">
        <v>354</v>
      </c>
      <c r="R145" s="21" t="s">
        <v>354</v>
      </c>
      <c r="S145" s="16">
        <v>80.702624999999998</v>
      </c>
      <c r="T145" s="16">
        <v>57.910620256794871</v>
      </c>
      <c r="U145" s="16">
        <v>69.306622628397434</v>
      </c>
      <c r="V145" s="16">
        <v>41.652921016919045</v>
      </c>
      <c r="W145" s="19">
        <v>58.347078983080955</v>
      </c>
      <c r="X145" s="19">
        <v>2</v>
      </c>
      <c r="Y145" s="16">
        <v>0.9741882058902549</v>
      </c>
      <c r="Z145" s="16">
        <v>67.517694354671434</v>
      </c>
      <c r="AA145" s="16">
        <v>0.67394917417671962</v>
      </c>
      <c r="AB145" s="49">
        <v>1</v>
      </c>
      <c r="AC145" s="15">
        <v>0</v>
      </c>
      <c r="AD145" s="15">
        <v>0</v>
      </c>
      <c r="AE145" s="15">
        <v>0</v>
      </c>
      <c r="AF145" s="15" t="s">
        <v>356</v>
      </c>
      <c r="AG145" s="15">
        <v>6</v>
      </c>
      <c r="AH145" s="15" t="s">
        <v>357</v>
      </c>
      <c r="AI145" s="15">
        <v>0</v>
      </c>
      <c r="AJ145" s="19">
        <v>0</v>
      </c>
      <c r="AK145" s="19">
        <v>1</v>
      </c>
      <c r="AL145" s="15">
        <v>54.3</v>
      </c>
      <c r="AM145" s="16">
        <v>70.911564625850346</v>
      </c>
      <c r="AN145" s="15">
        <v>0</v>
      </c>
      <c r="AO145" s="15" t="s">
        <v>358</v>
      </c>
      <c r="AP145" s="27">
        <v>8.6017880657425234</v>
      </c>
      <c r="AQ145" s="27" t="s">
        <v>461</v>
      </c>
      <c r="AR145" s="29">
        <v>50683.523669000002</v>
      </c>
      <c r="AS145" s="29">
        <v>6277.9469490000001</v>
      </c>
      <c r="AT145" s="29">
        <v>22736</v>
      </c>
      <c r="AU145" s="29">
        <v>2.2292190213318088</v>
      </c>
      <c r="AV145" s="29">
        <v>0.27612363428043629</v>
      </c>
      <c r="AW145" s="61">
        <v>45.956666666666663</v>
      </c>
      <c r="AX145" s="61">
        <v>91.147410297912273</v>
      </c>
      <c r="AY145" s="61">
        <v>26.193316422397601</v>
      </c>
      <c r="AZ145" s="61">
        <v>76.36458447618638</v>
      </c>
      <c r="BA145" s="61">
        <v>40.000198302881188</v>
      </c>
      <c r="BB145" s="61">
        <v>59.915494465790729</v>
      </c>
      <c r="BC145" s="61">
        <v>40.300660336592017</v>
      </c>
      <c r="BD145" s="15">
        <v>48</v>
      </c>
      <c r="BE145" s="15">
        <v>0</v>
      </c>
      <c r="BF145" s="15">
        <v>7</v>
      </c>
      <c r="BG145" s="29">
        <v>45.712657999999998</v>
      </c>
      <c r="BH145" s="32">
        <v>2.956714777573781E-3</v>
      </c>
      <c r="BI145" s="16" t="s">
        <v>360</v>
      </c>
      <c r="BJ145" s="29">
        <v>0</v>
      </c>
      <c r="BK145" s="32">
        <v>0</v>
      </c>
      <c r="BL145" s="15" t="s">
        <v>361</v>
      </c>
      <c r="BM145" s="16">
        <v>0.68049042918417046</v>
      </c>
      <c r="BN145" t="s">
        <v>377</v>
      </c>
      <c r="BO145" s="59">
        <v>2</v>
      </c>
      <c r="BP145" t="s">
        <v>2570</v>
      </c>
    </row>
    <row r="146" spans="1:68" x14ac:dyDescent="0.25">
      <c r="A146" s="15">
        <v>76248</v>
      </c>
      <c r="B146" s="15" t="s">
        <v>701</v>
      </c>
      <c r="C146" s="15" t="s">
        <v>388</v>
      </c>
      <c r="D146" s="15" t="s">
        <v>350</v>
      </c>
      <c r="E146" s="15" t="s">
        <v>389</v>
      </c>
      <c r="F146" s="15" t="s">
        <v>702</v>
      </c>
      <c r="G146" s="16">
        <v>51.85</v>
      </c>
      <c r="H146" s="16">
        <v>53.2143333333333</v>
      </c>
      <c r="I146" s="15">
        <v>52.61</v>
      </c>
      <c r="J146" s="15">
        <v>51.13</v>
      </c>
      <c r="K146" s="16">
        <v>58.736447776812355</v>
      </c>
      <c r="L146" s="16">
        <v>48.582540636300827</v>
      </c>
      <c r="M146" s="16">
        <v>63.426727547754396</v>
      </c>
      <c r="N146" s="21">
        <v>74.136703151822843</v>
      </c>
      <c r="O146" s="16" t="s">
        <v>372</v>
      </c>
      <c r="P146" s="16" t="s">
        <v>372</v>
      </c>
      <c r="Q146" s="16" t="s">
        <v>354</v>
      </c>
      <c r="R146" s="21" t="s">
        <v>353</v>
      </c>
      <c r="S146" s="16">
        <v>52.20108333333333</v>
      </c>
      <c r="T146" s="16">
        <v>61.220604778172607</v>
      </c>
      <c r="U146" s="16">
        <v>56.710844055752972</v>
      </c>
      <c r="V146" s="16">
        <v>41.671966527809047</v>
      </c>
      <c r="W146" s="19">
        <v>58.328033472190953</v>
      </c>
      <c r="X146" s="19">
        <v>2</v>
      </c>
      <c r="Y146" s="16">
        <v>0.9741882058902549</v>
      </c>
      <c r="Z146" s="16">
        <v>55.247035425196017</v>
      </c>
      <c r="AA146" s="16">
        <v>0.52045616546268714</v>
      </c>
      <c r="AB146" s="49">
        <v>2</v>
      </c>
      <c r="AC146" s="15">
        <v>0</v>
      </c>
      <c r="AD146" s="15">
        <v>0</v>
      </c>
      <c r="AE146" s="15">
        <v>0</v>
      </c>
      <c r="AF146" s="15" t="s">
        <v>464</v>
      </c>
      <c r="AG146" s="15">
        <v>5</v>
      </c>
      <c r="AH146" s="15" t="s">
        <v>465</v>
      </c>
      <c r="AI146" s="15">
        <v>0</v>
      </c>
      <c r="AJ146" s="19">
        <v>0</v>
      </c>
      <c r="AK146" s="19">
        <v>1</v>
      </c>
      <c r="AL146" s="15">
        <v>15.2</v>
      </c>
      <c r="AM146" s="16">
        <v>6.818223961134084</v>
      </c>
      <c r="AN146" s="15">
        <v>1.2264993792005014</v>
      </c>
      <c r="AO146" s="15" t="s">
        <v>358</v>
      </c>
      <c r="AP146" s="27">
        <v>4.2912129017536476</v>
      </c>
      <c r="AQ146" s="27" t="s">
        <v>359</v>
      </c>
      <c r="AR146" s="29">
        <v>88705.513475999993</v>
      </c>
      <c r="AS146" s="29">
        <v>38047.381053999998</v>
      </c>
      <c r="AT146" s="29">
        <v>57849</v>
      </c>
      <c r="AU146" s="29">
        <v>1.5333975259036456</v>
      </c>
      <c r="AV146" s="29">
        <v>0.65770162066760007</v>
      </c>
      <c r="AW146" s="61">
        <v>56.920183727034122</v>
      </c>
      <c r="AX146" s="61">
        <v>90.79249156695775</v>
      </c>
      <c r="AY146" s="61">
        <v>66.081666666666663</v>
      </c>
      <c r="AZ146" s="61">
        <v>86.130990264296244</v>
      </c>
      <c r="BA146" s="61">
        <v>65.928299584942096</v>
      </c>
      <c r="BB146" s="61">
        <v>74.981333056238697</v>
      </c>
      <c r="BC146" s="61">
        <v>66.239453070578932</v>
      </c>
      <c r="BD146" s="15">
        <v>85</v>
      </c>
      <c r="BE146" s="15">
        <v>0</v>
      </c>
      <c r="BF146" s="15">
        <v>6</v>
      </c>
      <c r="BG146" s="29">
        <v>9810.8256519999995</v>
      </c>
      <c r="BH146" s="32">
        <v>0.22198521846195116</v>
      </c>
      <c r="BI146" s="16" t="s">
        <v>360</v>
      </c>
      <c r="BJ146" s="29">
        <v>52.104990000000001</v>
      </c>
      <c r="BK146" s="32">
        <v>1.1789565932964947E-3</v>
      </c>
      <c r="BL146" s="15" t="s">
        <v>392</v>
      </c>
      <c r="BM146" s="16">
        <v>0.81783601200707301</v>
      </c>
      <c r="BN146" t="s">
        <v>362</v>
      </c>
      <c r="BO146" s="59">
        <v>3</v>
      </c>
      <c r="BP146" t="s">
        <v>2569</v>
      </c>
    </row>
    <row r="147" spans="1:68" x14ac:dyDescent="0.25">
      <c r="A147" s="15">
        <v>25743</v>
      </c>
      <c r="B147" s="15" t="s">
        <v>703</v>
      </c>
      <c r="C147" s="15" t="s">
        <v>394</v>
      </c>
      <c r="D147" s="15" t="s">
        <v>350</v>
      </c>
      <c r="E147" s="15" t="s">
        <v>395</v>
      </c>
      <c r="F147" s="15" t="s">
        <v>704</v>
      </c>
      <c r="G147" s="16">
        <v>70.22</v>
      </c>
      <c r="H147" s="16">
        <v>71.965133333333299</v>
      </c>
      <c r="I147" s="15">
        <v>68.739999999999995</v>
      </c>
      <c r="J147" s="15">
        <v>56.98</v>
      </c>
      <c r="K147" s="16">
        <v>54.946358317291356</v>
      </c>
      <c r="L147" s="16">
        <v>49.719260041086514</v>
      </c>
      <c r="M147" s="16">
        <v>59.772690112975809</v>
      </c>
      <c r="N147" s="21">
        <v>63.818650042431827</v>
      </c>
      <c r="O147" s="16" t="s">
        <v>372</v>
      </c>
      <c r="P147" s="16" t="s">
        <v>372</v>
      </c>
      <c r="Q147" s="16" t="s">
        <v>372</v>
      </c>
      <c r="R147" s="21" t="s">
        <v>354</v>
      </c>
      <c r="S147" s="16">
        <v>66.976283333333328</v>
      </c>
      <c r="T147" s="16">
        <v>57.064239628446373</v>
      </c>
      <c r="U147" s="16">
        <v>62.02026148088985</v>
      </c>
      <c r="V147" s="16">
        <v>42.11553941970741</v>
      </c>
      <c r="W147" s="19">
        <v>57.88446058029259</v>
      </c>
      <c r="X147" s="19">
        <v>2</v>
      </c>
      <c r="Y147" s="16">
        <v>0.9741882058902549</v>
      </c>
      <c r="Z147" s="16">
        <v>60.419407260912564</v>
      </c>
      <c r="AA147" s="16">
        <v>0.58515708493366758</v>
      </c>
      <c r="AB147" s="49">
        <v>2</v>
      </c>
      <c r="AC147" s="15">
        <v>0</v>
      </c>
      <c r="AD147" s="15">
        <v>0</v>
      </c>
      <c r="AE147" s="15">
        <v>0</v>
      </c>
      <c r="AF147" s="15" t="s">
        <v>464</v>
      </c>
      <c r="AG147" s="15">
        <v>6</v>
      </c>
      <c r="AH147" s="15" t="s">
        <v>465</v>
      </c>
      <c r="AI147" s="15">
        <v>0</v>
      </c>
      <c r="AJ147" s="19">
        <v>0</v>
      </c>
      <c r="AK147" s="19">
        <v>1</v>
      </c>
      <c r="AL147" s="15">
        <v>23.5</v>
      </c>
      <c r="AM147" s="16">
        <v>8.0105119719680751</v>
      </c>
      <c r="AN147" s="15">
        <v>6.0024396375834286</v>
      </c>
      <c r="AO147" s="15" t="s">
        <v>417</v>
      </c>
      <c r="AP147" s="27">
        <v>5.8697065673134778</v>
      </c>
      <c r="AQ147" s="27" t="s">
        <v>461</v>
      </c>
      <c r="AR147" s="29">
        <v>42325.049305</v>
      </c>
      <c r="AS147" s="29">
        <v>13066.861679</v>
      </c>
      <c r="AT147" s="29">
        <v>25347</v>
      </c>
      <c r="AU147" s="29">
        <v>1.6698248039215686</v>
      </c>
      <c r="AV147" s="29">
        <v>0.51551906257150748</v>
      </c>
      <c r="AW147" s="61">
        <v>56.393406862745103</v>
      </c>
      <c r="AX147" s="61">
        <v>83.898013248379172</v>
      </c>
      <c r="AY147" s="61">
        <v>39.720687969751467</v>
      </c>
      <c r="AZ147" s="61">
        <v>87.433307904635072</v>
      </c>
      <c r="BA147" s="61">
        <v>64.185088678799744</v>
      </c>
      <c r="BB147" s="61">
        <v>66.861353996377701</v>
      </c>
      <c r="BC147" s="61">
        <v>63.809820111674647</v>
      </c>
      <c r="BD147" s="15">
        <v>78</v>
      </c>
      <c r="BE147" s="15">
        <v>0</v>
      </c>
      <c r="BF147" s="15">
        <v>7</v>
      </c>
      <c r="BG147" s="29">
        <v>5937.3779940000004</v>
      </c>
      <c r="BH147" s="32">
        <v>0.36559481858758297</v>
      </c>
      <c r="BI147" s="16" t="s">
        <v>391</v>
      </c>
      <c r="BJ147" s="29">
        <v>0</v>
      </c>
      <c r="BK147" s="32">
        <v>0</v>
      </c>
      <c r="BL147" s="15" t="s">
        <v>361</v>
      </c>
      <c r="BM147" s="16">
        <v>0.79029670655089923</v>
      </c>
      <c r="BN147" t="s">
        <v>362</v>
      </c>
      <c r="BO147" s="59">
        <v>3</v>
      </c>
      <c r="BP147" t="s">
        <v>2569</v>
      </c>
    </row>
    <row r="148" spans="1:68" x14ac:dyDescent="0.25">
      <c r="A148" s="15">
        <v>25151</v>
      </c>
      <c r="B148" s="15" t="s">
        <v>705</v>
      </c>
      <c r="C148" s="15" t="s">
        <v>394</v>
      </c>
      <c r="D148" s="15" t="s">
        <v>350</v>
      </c>
      <c r="E148" s="15" t="s">
        <v>395</v>
      </c>
      <c r="F148" s="15" t="s">
        <v>706</v>
      </c>
      <c r="G148" s="16">
        <v>60.09</v>
      </c>
      <c r="H148" s="16">
        <v>63.668033333333298</v>
      </c>
      <c r="I148" s="15">
        <v>61.33</v>
      </c>
      <c r="J148" s="15">
        <v>63.44</v>
      </c>
      <c r="K148" s="16">
        <v>51.22670701745777</v>
      </c>
      <c r="L148" s="16">
        <v>55.755286300829908</v>
      </c>
      <c r="M148" s="16">
        <v>53.724375053299411</v>
      </c>
      <c r="N148" s="21">
        <v>69.389530967102516</v>
      </c>
      <c r="O148" s="16" t="s">
        <v>372</v>
      </c>
      <c r="P148" s="16" t="s">
        <v>372</v>
      </c>
      <c r="Q148" s="16" t="s">
        <v>372</v>
      </c>
      <c r="R148" s="21" t="s">
        <v>354</v>
      </c>
      <c r="S148" s="16">
        <v>62.132008333333324</v>
      </c>
      <c r="T148" s="16">
        <v>57.523974834672401</v>
      </c>
      <c r="U148" s="16">
        <v>59.827991584002859</v>
      </c>
      <c r="V148" s="16">
        <v>42.040849266051609</v>
      </c>
      <c r="W148" s="19">
        <v>57.959150733948391</v>
      </c>
      <c r="X148" s="19">
        <v>2</v>
      </c>
      <c r="Y148" s="16">
        <v>0.9741882058902549</v>
      </c>
      <c r="Z148" s="16">
        <v>58.283723783237015</v>
      </c>
      <c r="AA148" s="16">
        <v>0.55844193585053015</v>
      </c>
      <c r="AB148" s="49">
        <v>2</v>
      </c>
      <c r="AC148" s="15">
        <v>0</v>
      </c>
      <c r="AD148" s="15">
        <v>0</v>
      </c>
      <c r="AE148" s="15">
        <v>0</v>
      </c>
      <c r="AF148" s="15" t="s">
        <v>464</v>
      </c>
      <c r="AG148" s="15">
        <v>6</v>
      </c>
      <c r="AH148" s="15" t="s">
        <v>465</v>
      </c>
      <c r="AI148" s="15">
        <v>0</v>
      </c>
      <c r="AJ148" s="19">
        <v>0</v>
      </c>
      <c r="AK148" s="19">
        <v>0</v>
      </c>
      <c r="AL148" s="15">
        <v>21.7</v>
      </c>
      <c r="AM148" s="16">
        <v>7.5218658892128278</v>
      </c>
      <c r="AN148" s="15">
        <v>3.7860000000000014</v>
      </c>
      <c r="AO148" s="15" t="s">
        <v>358</v>
      </c>
      <c r="AP148" s="27">
        <v>0.88383452363509774</v>
      </c>
      <c r="AQ148" s="27" t="s">
        <v>359</v>
      </c>
      <c r="AR148" s="29">
        <v>33175.418485000002</v>
      </c>
      <c r="AS148" s="29">
        <v>7830.5251319999998</v>
      </c>
      <c r="AT148" s="29">
        <v>19886</v>
      </c>
      <c r="AU148" s="29">
        <v>1.6682801209393545</v>
      </c>
      <c r="AV148" s="29">
        <v>0.3937707498742834</v>
      </c>
      <c r="AW148" s="61">
        <v>52.454751773049637</v>
      </c>
      <c r="AX148" s="61">
        <v>86.374378451092795</v>
      </c>
      <c r="AY148" s="61">
        <v>42.201519499632077</v>
      </c>
      <c r="AZ148" s="61">
        <v>86.828922283469211</v>
      </c>
      <c r="BA148" s="61">
        <v>61.973135679797139</v>
      </c>
      <c r="BB148" s="61">
        <v>66.964893001810935</v>
      </c>
      <c r="BC148" s="61">
        <v>64.959868393197709</v>
      </c>
      <c r="BD148" s="15">
        <v>40</v>
      </c>
      <c r="BE148" s="15">
        <v>1</v>
      </c>
      <c r="BF148" s="15">
        <v>6</v>
      </c>
      <c r="BG148" s="29">
        <v>25.748636000000001</v>
      </c>
      <c r="BH148" s="32">
        <v>2.3122356080173298E-3</v>
      </c>
      <c r="BI148" s="16" t="s">
        <v>360</v>
      </c>
      <c r="BJ148" s="29">
        <v>0</v>
      </c>
      <c r="BK148" s="32">
        <v>0</v>
      </c>
      <c r="BL148" s="15" t="s">
        <v>361</v>
      </c>
      <c r="BM148" s="16">
        <v>0.60979525980628058</v>
      </c>
      <c r="BN148" t="s">
        <v>377</v>
      </c>
      <c r="BO148" s="59">
        <v>3</v>
      </c>
      <c r="BP148" t="s">
        <v>2569</v>
      </c>
    </row>
    <row r="149" spans="1:68" x14ac:dyDescent="0.25">
      <c r="A149" s="15">
        <v>52019</v>
      </c>
      <c r="B149" s="15" t="s">
        <v>707</v>
      </c>
      <c r="C149" s="15" t="s">
        <v>620</v>
      </c>
      <c r="D149" s="15" t="s">
        <v>350</v>
      </c>
      <c r="E149" s="15" t="s">
        <v>621</v>
      </c>
      <c r="F149" s="15" t="s">
        <v>708</v>
      </c>
      <c r="G149" s="16">
        <v>67.48</v>
      </c>
      <c r="H149" s="16">
        <v>71.844666666666697</v>
      </c>
      <c r="I149" s="15">
        <v>56.27</v>
      </c>
      <c r="J149" s="15">
        <v>56.22</v>
      </c>
      <c r="K149" s="16">
        <v>54.936447866908026</v>
      </c>
      <c r="L149" s="16">
        <v>53.68771511916534</v>
      </c>
      <c r="M149" s="16">
        <v>48.553822536562208</v>
      </c>
      <c r="N149" s="21">
        <v>49.541750312796239</v>
      </c>
      <c r="O149" s="16" t="s">
        <v>372</v>
      </c>
      <c r="P149" s="16" t="s">
        <v>372</v>
      </c>
      <c r="Q149" s="16" t="s">
        <v>372</v>
      </c>
      <c r="R149" s="21" t="s">
        <v>372</v>
      </c>
      <c r="S149" s="16">
        <v>62.953666666666678</v>
      </c>
      <c r="T149" s="16">
        <v>51.679933958857958</v>
      </c>
      <c r="U149" s="16">
        <v>57.316800312762318</v>
      </c>
      <c r="V149" s="16">
        <v>41.887640962688913</v>
      </c>
      <c r="W149" s="19">
        <v>58.112359037311087</v>
      </c>
      <c r="X149" s="19">
        <v>2</v>
      </c>
      <c r="Y149" s="16">
        <v>0.9741882058902549</v>
      </c>
      <c r="Z149" s="16">
        <v>55.837350864059921</v>
      </c>
      <c r="AA149" s="30">
        <v>0.52784038935174926</v>
      </c>
      <c r="AB149" s="49">
        <v>2</v>
      </c>
      <c r="AC149" s="15">
        <v>0</v>
      </c>
      <c r="AD149" s="15">
        <v>0</v>
      </c>
      <c r="AE149" s="15">
        <v>0</v>
      </c>
      <c r="AF149" s="15" t="s">
        <v>464</v>
      </c>
      <c r="AG149" s="15">
        <v>6</v>
      </c>
      <c r="AH149" s="15" t="s">
        <v>465</v>
      </c>
      <c r="AI149" s="15">
        <v>0</v>
      </c>
      <c r="AJ149" s="19">
        <v>0</v>
      </c>
      <c r="AK149" s="19">
        <v>1</v>
      </c>
      <c r="AL149" s="15">
        <v>44.2</v>
      </c>
      <c r="AM149" s="16">
        <v>15.895495055548773</v>
      </c>
      <c r="AN149" s="15">
        <v>34.636244874274666</v>
      </c>
      <c r="AO149" s="15" t="s">
        <v>461</v>
      </c>
      <c r="AP149" s="27">
        <v>2.5948751287962724</v>
      </c>
      <c r="AQ149" s="27" t="s">
        <v>359</v>
      </c>
      <c r="AR149" s="29">
        <v>19000.480750999999</v>
      </c>
      <c r="AS149" s="29">
        <v>836.14805699999999</v>
      </c>
      <c r="AT149" s="29">
        <v>9993</v>
      </c>
      <c r="AU149" s="29">
        <v>1.9013790404282997</v>
      </c>
      <c r="AV149" s="29">
        <v>8.3673377063944759E-2</v>
      </c>
      <c r="AW149" s="61">
        <v>56.319056603773589</v>
      </c>
      <c r="AX149" s="61">
        <v>83.302690539711136</v>
      </c>
      <c r="AY149" s="61">
        <v>53.756520347508001</v>
      </c>
      <c r="AZ149" s="61">
        <v>95.324033108487214</v>
      </c>
      <c r="BA149" s="61">
        <v>42.50966621484298</v>
      </c>
      <c r="BB149" s="61">
        <v>72.175575149869985</v>
      </c>
      <c r="BC149" s="61">
        <v>42.952265003298209</v>
      </c>
      <c r="BD149" s="15">
        <v>69</v>
      </c>
      <c r="BE149" s="15">
        <v>0</v>
      </c>
      <c r="BF149" s="15">
        <v>7</v>
      </c>
      <c r="BG149" s="29">
        <v>1106.957128</v>
      </c>
      <c r="BH149" s="32">
        <v>0.28649121950557288</v>
      </c>
      <c r="BI149" s="16" t="s">
        <v>360</v>
      </c>
      <c r="BJ149" s="29">
        <v>0</v>
      </c>
      <c r="BK149" s="32">
        <v>0</v>
      </c>
      <c r="BL149" s="15" t="s">
        <v>361</v>
      </c>
      <c r="BM149" s="16">
        <v>0.65994652354152106</v>
      </c>
      <c r="BN149" t="s">
        <v>377</v>
      </c>
      <c r="BO149" s="59">
        <v>0</v>
      </c>
      <c r="BP149" t="s">
        <v>2570</v>
      </c>
    </row>
    <row r="150" spans="1:68" x14ac:dyDescent="0.25">
      <c r="A150" s="15">
        <v>17873</v>
      </c>
      <c r="B150" s="15" t="s">
        <v>709</v>
      </c>
      <c r="C150" s="15" t="s">
        <v>447</v>
      </c>
      <c r="D150" s="15" t="s">
        <v>350</v>
      </c>
      <c r="E150" s="15" t="s">
        <v>448</v>
      </c>
      <c r="F150" s="15" t="s">
        <v>710</v>
      </c>
      <c r="G150" s="16">
        <v>59.9</v>
      </c>
      <c r="H150" s="16">
        <v>65.292766666666694</v>
      </c>
      <c r="I150" s="15">
        <v>62.32</v>
      </c>
      <c r="J150" s="15">
        <v>64.05</v>
      </c>
      <c r="K150" s="16">
        <v>59.116647736895587</v>
      </c>
      <c r="L150" s="16">
        <v>69.070904491648108</v>
      </c>
      <c r="M150" s="16">
        <v>67.995364276177696</v>
      </c>
      <c r="N150" s="21">
        <v>68.649531256207482</v>
      </c>
      <c r="O150" s="16" t="s">
        <v>372</v>
      </c>
      <c r="P150" s="16" t="s">
        <v>354</v>
      </c>
      <c r="Q150" s="16" t="s">
        <v>354</v>
      </c>
      <c r="R150" s="21" t="s">
        <v>354</v>
      </c>
      <c r="S150" s="16">
        <v>62.890691666666669</v>
      </c>
      <c r="T150" s="16">
        <v>66.208111940232214</v>
      </c>
      <c r="U150" s="16">
        <v>64.549401803449442</v>
      </c>
      <c r="V150" s="16">
        <v>41.966939371876791</v>
      </c>
      <c r="W150" s="19">
        <v>58.033060628123209</v>
      </c>
      <c r="X150" s="19">
        <v>2</v>
      </c>
      <c r="Y150" s="16">
        <v>0.9741882058902549</v>
      </c>
      <c r="Z150" s="16">
        <v>62.883265934191598</v>
      </c>
      <c r="AA150" s="16">
        <v>0.6159773597845416</v>
      </c>
      <c r="AB150" s="49">
        <v>2</v>
      </c>
      <c r="AC150" s="15">
        <v>0</v>
      </c>
      <c r="AD150" s="15">
        <v>0</v>
      </c>
      <c r="AE150" s="15">
        <v>0</v>
      </c>
      <c r="AF150" s="15" t="s">
        <v>356</v>
      </c>
      <c r="AG150" s="15">
        <v>5</v>
      </c>
      <c r="AH150" s="15" t="s">
        <v>357</v>
      </c>
      <c r="AI150" s="15">
        <v>1</v>
      </c>
      <c r="AJ150" s="19">
        <v>0</v>
      </c>
      <c r="AK150" s="19">
        <v>0</v>
      </c>
      <c r="AL150" s="15">
        <v>17</v>
      </c>
      <c r="AM150" s="16">
        <v>6.8612276810646069</v>
      </c>
      <c r="AN150" s="15">
        <v>1.4265122852013339</v>
      </c>
      <c r="AO150" s="15" t="s">
        <v>358</v>
      </c>
      <c r="AP150" s="27">
        <v>0.37202188899762001</v>
      </c>
      <c r="AQ150" s="27" t="s">
        <v>359</v>
      </c>
      <c r="AR150" s="29">
        <v>55659.843946000001</v>
      </c>
      <c r="AS150" s="29">
        <v>22111.059337999999</v>
      </c>
      <c r="AT150" s="29">
        <v>68601</v>
      </c>
      <c r="AU150" s="29">
        <v>0.81135616020174639</v>
      </c>
      <c r="AV150" s="29">
        <v>0.32231395078788938</v>
      </c>
      <c r="AW150" s="61">
        <v>52.989679715302493</v>
      </c>
      <c r="AX150" s="61">
        <v>76.712262104731224</v>
      </c>
      <c r="AY150" s="61">
        <v>54.762696868630719</v>
      </c>
      <c r="AZ150" s="61">
        <v>91.711168330460012</v>
      </c>
      <c r="BA150" s="61">
        <v>67.510899297558751</v>
      </c>
      <c r="BB150" s="61">
        <v>69.043951754781119</v>
      </c>
      <c r="BC150" s="61">
        <v>68.968643531959955</v>
      </c>
      <c r="BD150" s="15">
        <v>19</v>
      </c>
      <c r="BE150" s="15">
        <v>0</v>
      </c>
      <c r="BF150" s="15">
        <v>7</v>
      </c>
      <c r="BG150" s="29">
        <v>38662.912640000002</v>
      </c>
      <c r="BH150" s="32">
        <v>0.8499139521104041</v>
      </c>
      <c r="BI150" s="16" t="s">
        <v>407</v>
      </c>
      <c r="BJ150" s="29">
        <v>0</v>
      </c>
      <c r="BK150" s="32">
        <v>0</v>
      </c>
      <c r="BL150" s="15" t="s">
        <v>361</v>
      </c>
      <c r="BM150" s="16">
        <v>0.78429876184103386</v>
      </c>
      <c r="BN150" t="s">
        <v>362</v>
      </c>
      <c r="BO150" s="59">
        <v>4</v>
      </c>
      <c r="BP150" t="s">
        <v>2569</v>
      </c>
    </row>
    <row r="151" spans="1:68" x14ac:dyDescent="0.25">
      <c r="A151" s="15">
        <v>52323</v>
      </c>
      <c r="B151" s="15" t="s">
        <v>711</v>
      </c>
      <c r="C151" s="15" t="s">
        <v>620</v>
      </c>
      <c r="D151" s="15" t="s">
        <v>350</v>
      </c>
      <c r="E151" s="15" t="s">
        <v>621</v>
      </c>
      <c r="F151" s="15" t="s">
        <v>712</v>
      </c>
      <c r="G151" s="16">
        <v>63.23</v>
      </c>
      <c r="H151" s="16">
        <v>68.227033333333296</v>
      </c>
      <c r="I151" s="15">
        <v>63.31</v>
      </c>
      <c r="J151" s="15">
        <v>71.31</v>
      </c>
      <c r="K151" s="16">
        <v>61.460414841371026</v>
      </c>
      <c r="L151" s="16">
        <v>45.931849616143651</v>
      </c>
      <c r="M151" s="16">
        <v>61.468591321408226</v>
      </c>
      <c r="N151" s="21">
        <v>67.5957537589656</v>
      </c>
      <c r="O151" s="16" t="s">
        <v>354</v>
      </c>
      <c r="P151" s="16" t="s">
        <v>372</v>
      </c>
      <c r="Q151" s="16" t="s">
        <v>354</v>
      </c>
      <c r="R151" s="21" t="s">
        <v>354</v>
      </c>
      <c r="S151" s="16">
        <v>66.519258333333326</v>
      </c>
      <c r="T151" s="16">
        <v>59.114152384472121</v>
      </c>
      <c r="U151" s="16">
        <v>62.816705358902723</v>
      </c>
      <c r="V151" s="16">
        <v>42.11003530468529</v>
      </c>
      <c r="W151" s="19">
        <v>57.88996469531471</v>
      </c>
      <c r="X151" s="19">
        <v>2</v>
      </c>
      <c r="Y151" s="16">
        <v>0.9741882058902549</v>
      </c>
      <c r="Z151" s="16">
        <v>61.195293493526208</v>
      </c>
      <c r="AA151" s="16">
        <v>0.59486260384248435</v>
      </c>
      <c r="AB151" s="49">
        <v>2</v>
      </c>
      <c r="AC151" s="15">
        <v>0</v>
      </c>
      <c r="AD151" s="15">
        <v>0</v>
      </c>
      <c r="AE151" s="15">
        <v>0</v>
      </c>
      <c r="AF151" s="15" t="s">
        <v>464</v>
      </c>
      <c r="AG151" s="15">
        <v>6</v>
      </c>
      <c r="AH151" s="15" t="s">
        <v>465</v>
      </c>
      <c r="AI151" s="15">
        <v>0</v>
      </c>
      <c r="AJ151" s="19">
        <v>0</v>
      </c>
      <c r="AK151" s="19">
        <v>1</v>
      </c>
      <c r="AL151" s="15">
        <v>30.9</v>
      </c>
      <c r="AM151" s="16">
        <v>15.643879173290937</v>
      </c>
      <c r="AN151" s="15">
        <v>23.464595573898347</v>
      </c>
      <c r="AO151" s="15" t="s">
        <v>461</v>
      </c>
      <c r="AP151" s="27">
        <v>5.2411863186759826E-2</v>
      </c>
      <c r="AQ151" s="27" t="s">
        <v>417</v>
      </c>
      <c r="AR151" s="29">
        <v>18481.198271000001</v>
      </c>
      <c r="AS151" s="29">
        <v>1705.467895</v>
      </c>
      <c r="AT151" s="29">
        <v>7352</v>
      </c>
      <c r="AU151" s="29">
        <v>2.513764726741023</v>
      </c>
      <c r="AV151" s="29">
        <v>0.23197332630576714</v>
      </c>
      <c r="AW151" s="61">
        <v>68.577792207792214</v>
      </c>
      <c r="AX151" s="61">
        <v>87.444299060573087</v>
      </c>
      <c r="AY151" s="61">
        <v>60.791666666666657</v>
      </c>
      <c r="AZ151" s="61">
        <v>96.46104285329811</v>
      </c>
      <c r="BA151" s="61">
        <v>57.029123412631797</v>
      </c>
      <c r="BB151" s="61">
        <v>78.318700197082521</v>
      </c>
      <c r="BC151" s="61">
        <v>58.24152039152257</v>
      </c>
      <c r="BD151" s="15">
        <v>28</v>
      </c>
      <c r="BE151" s="15">
        <v>0</v>
      </c>
      <c r="BF151" s="15">
        <v>7</v>
      </c>
      <c r="BG151" s="29">
        <v>683.65220199999999</v>
      </c>
      <c r="BH151" s="32">
        <v>0.2279287780703684</v>
      </c>
      <c r="BI151" s="16" t="s">
        <v>360</v>
      </c>
      <c r="BJ151" s="29">
        <v>0</v>
      </c>
      <c r="BK151" s="32">
        <v>0</v>
      </c>
      <c r="BL151" s="15" t="s">
        <v>361</v>
      </c>
      <c r="BM151" s="16">
        <v>0.72682971600853252</v>
      </c>
      <c r="BN151" t="s">
        <v>377</v>
      </c>
      <c r="BO151" s="59">
        <v>2</v>
      </c>
      <c r="BP151" t="s">
        <v>2570</v>
      </c>
    </row>
    <row r="152" spans="1:68" x14ac:dyDescent="0.25">
      <c r="A152" s="15">
        <v>17524</v>
      </c>
      <c r="B152" s="15" t="s">
        <v>713</v>
      </c>
      <c r="C152" s="15" t="s">
        <v>447</v>
      </c>
      <c r="D152" s="15" t="s">
        <v>350</v>
      </c>
      <c r="E152" s="15" t="s">
        <v>448</v>
      </c>
      <c r="F152" s="15" t="s">
        <v>714</v>
      </c>
      <c r="G152" s="16">
        <v>57.78</v>
      </c>
      <c r="H152" s="16">
        <v>58.746899999999997</v>
      </c>
      <c r="I152" s="15">
        <v>41.25</v>
      </c>
      <c r="J152" s="15">
        <v>68.260000000000005</v>
      </c>
      <c r="K152" s="16">
        <v>55.38087919224381</v>
      </c>
      <c r="L152" s="16">
        <v>60.691128668456209</v>
      </c>
      <c r="M152" s="16">
        <v>55.248820293738135</v>
      </c>
      <c r="N152" s="21">
        <v>56.270526237390413</v>
      </c>
      <c r="O152" s="16" t="s">
        <v>372</v>
      </c>
      <c r="P152" s="16" t="s">
        <v>354</v>
      </c>
      <c r="Q152" s="16" t="s">
        <v>372</v>
      </c>
      <c r="R152" s="21" t="s">
        <v>372</v>
      </c>
      <c r="S152" s="16">
        <v>56.509225000000001</v>
      </c>
      <c r="T152" s="16">
        <v>56.89783859795714</v>
      </c>
      <c r="U152" s="16">
        <v>56.703531798978574</v>
      </c>
      <c r="V152" s="16">
        <v>42.27307804946085</v>
      </c>
      <c r="W152" s="19">
        <v>57.72692195053915</v>
      </c>
      <c r="X152" s="19">
        <v>2</v>
      </c>
      <c r="Y152" s="16">
        <v>0.9741882058902549</v>
      </c>
      <c r="Z152" s="16">
        <v>55.239911910887955</v>
      </c>
      <c r="AA152" s="16">
        <v>0.52036705780758519</v>
      </c>
      <c r="AB152" s="49">
        <v>2</v>
      </c>
      <c r="AC152" s="15">
        <v>0</v>
      </c>
      <c r="AD152" s="15">
        <v>0</v>
      </c>
      <c r="AE152" s="15">
        <v>0</v>
      </c>
      <c r="AF152" s="15" t="s">
        <v>464</v>
      </c>
      <c r="AG152" s="15">
        <v>6</v>
      </c>
      <c r="AH152" s="15" t="s">
        <v>465</v>
      </c>
      <c r="AI152" s="15">
        <v>1</v>
      </c>
      <c r="AJ152" s="19">
        <v>0</v>
      </c>
      <c r="AK152" s="19">
        <v>0</v>
      </c>
      <c r="AL152" s="15">
        <v>30.1</v>
      </c>
      <c r="AM152" s="16">
        <v>9.2512972572275753</v>
      </c>
      <c r="AN152" s="15">
        <v>11.257454952454955</v>
      </c>
      <c r="AO152" s="15" t="s">
        <v>417</v>
      </c>
      <c r="AP152" s="27">
        <v>4.2783061344053133</v>
      </c>
      <c r="AQ152" s="27" t="s">
        <v>359</v>
      </c>
      <c r="AR152" s="29">
        <v>24649.985599</v>
      </c>
      <c r="AS152" s="29">
        <v>7058.7096259999998</v>
      </c>
      <c r="AT152" s="29">
        <v>15978</v>
      </c>
      <c r="AU152" s="29">
        <v>1.5427453748278883</v>
      </c>
      <c r="AV152" s="29">
        <v>0.4417767947177369</v>
      </c>
      <c r="AW152" s="61">
        <v>57.927857142857142</v>
      </c>
      <c r="AX152" s="61">
        <v>89.104235490048808</v>
      </c>
      <c r="AY152" s="61">
        <v>31.228185670772081</v>
      </c>
      <c r="AZ152" s="61">
        <v>93.591276985667022</v>
      </c>
      <c r="BA152" s="61">
        <v>55.987192256208651</v>
      </c>
      <c r="BB152" s="61">
        <v>67.962888822336268</v>
      </c>
      <c r="BC152" s="61">
        <v>55.637400009572573</v>
      </c>
      <c r="BD152" s="15">
        <v>19</v>
      </c>
      <c r="BE152" s="15">
        <v>0</v>
      </c>
      <c r="BF152" s="15">
        <v>7</v>
      </c>
      <c r="BG152" s="29">
        <v>25.361212999999999</v>
      </c>
      <c r="BH152" s="32">
        <v>2.2601128960675438E-3</v>
      </c>
      <c r="BI152" s="16" t="s">
        <v>360</v>
      </c>
      <c r="BJ152" s="29">
        <v>0</v>
      </c>
      <c r="BK152" s="32">
        <v>0</v>
      </c>
      <c r="BL152" s="15" t="s">
        <v>361</v>
      </c>
      <c r="BM152" s="16">
        <v>0.68617984856459724</v>
      </c>
      <c r="BN152" t="s">
        <v>377</v>
      </c>
      <c r="BO152" s="59">
        <v>1</v>
      </c>
      <c r="BP152" t="s">
        <v>2570</v>
      </c>
    </row>
    <row r="153" spans="1:68" x14ac:dyDescent="0.25">
      <c r="A153" s="15">
        <v>19513</v>
      </c>
      <c r="B153" s="15" t="s">
        <v>715</v>
      </c>
      <c r="C153" s="15" t="s">
        <v>502</v>
      </c>
      <c r="D153" s="15" t="s">
        <v>350</v>
      </c>
      <c r="E153" s="15" t="s">
        <v>503</v>
      </c>
      <c r="F153" s="15" t="s">
        <v>716</v>
      </c>
      <c r="G153" s="16">
        <v>65.23</v>
      </c>
      <c r="H153" s="16">
        <v>68.167000000000002</v>
      </c>
      <c r="I153" s="15">
        <v>41.49</v>
      </c>
      <c r="J153" s="15">
        <v>56.2</v>
      </c>
      <c r="K153" s="16">
        <v>47.706399822735229</v>
      </c>
      <c r="L153" s="16">
        <v>40.50540833362345</v>
      </c>
      <c r="M153" s="16">
        <v>54.098305544819439</v>
      </c>
      <c r="N153" s="21">
        <v>50.587986714326121</v>
      </c>
      <c r="O153" s="16" t="s">
        <v>372</v>
      </c>
      <c r="P153" s="16" t="s">
        <v>372</v>
      </c>
      <c r="Q153" s="16" t="s">
        <v>372</v>
      </c>
      <c r="R153" s="21" t="s">
        <v>372</v>
      </c>
      <c r="S153" s="16">
        <v>57.771749999999997</v>
      </c>
      <c r="T153" s="16">
        <v>48.224525103876061</v>
      </c>
      <c r="U153" s="16">
        <v>52.998137551938029</v>
      </c>
      <c r="V153" s="16">
        <v>42.235389015313494</v>
      </c>
      <c r="W153" s="19">
        <v>57.764610984686506</v>
      </c>
      <c r="X153" s="19">
        <v>2</v>
      </c>
      <c r="Y153" s="16">
        <v>0.9741882058902549</v>
      </c>
      <c r="Z153" s="16">
        <v>51.630160537247455</v>
      </c>
      <c r="AA153" s="16">
        <v>0.47521287315994953</v>
      </c>
      <c r="AB153" s="49">
        <v>3</v>
      </c>
      <c r="AC153" s="15">
        <v>0</v>
      </c>
      <c r="AD153" s="15">
        <v>0</v>
      </c>
      <c r="AE153" s="15">
        <v>0</v>
      </c>
      <c r="AF153" s="15" t="s">
        <v>356</v>
      </c>
      <c r="AG153" s="15">
        <v>6</v>
      </c>
      <c r="AH153" s="15" t="s">
        <v>357</v>
      </c>
      <c r="AI153" s="15">
        <v>1</v>
      </c>
      <c r="AJ153" s="19">
        <v>0</v>
      </c>
      <c r="AK153" s="19">
        <v>0</v>
      </c>
      <c r="AL153" s="15">
        <v>22</v>
      </c>
      <c r="AM153" s="16">
        <v>8.3190688120506682</v>
      </c>
      <c r="AN153" s="15">
        <v>4.5449999999999999</v>
      </c>
      <c r="AO153" s="15" t="s">
        <v>358</v>
      </c>
      <c r="AP153" s="27">
        <v>12.353532874576253</v>
      </c>
      <c r="AQ153" s="27" t="s">
        <v>516</v>
      </c>
      <c r="AR153" s="29">
        <v>12553.073802999999</v>
      </c>
      <c r="AS153" s="29">
        <v>1626.9979189999999</v>
      </c>
      <c r="AT153" s="29">
        <v>10510</v>
      </c>
      <c r="AU153" s="29">
        <v>1.1943933209324453</v>
      </c>
      <c r="AV153" s="29">
        <v>0.15480474966698382</v>
      </c>
      <c r="AW153" s="61">
        <v>41.204444444444448</v>
      </c>
      <c r="AX153" s="61">
        <v>89.25784966698383</v>
      </c>
      <c r="AY153" s="61">
        <v>33.067314594251229</v>
      </c>
      <c r="AZ153" s="61">
        <v>89.916790572067029</v>
      </c>
      <c r="BA153" s="61">
        <v>53.223562457024258</v>
      </c>
      <c r="BB153" s="61">
        <v>63.361599819436627</v>
      </c>
      <c r="BC153" s="61">
        <v>53.382734579692858</v>
      </c>
      <c r="BD153" s="15">
        <v>32</v>
      </c>
      <c r="BE153" s="15">
        <v>0</v>
      </c>
      <c r="BF153" s="15">
        <v>7</v>
      </c>
      <c r="BG153" s="29">
        <v>309.59899899999999</v>
      </c>
      <c r="BH153" s="32">
        <v>4.4418522661541129E-2</v>
      </c>
      <c r="BI153" s="16" t="s">
        <v>360</v>
      </c>
      <c r="BJ153" s="29">
        <v>234.020036</v>
      </c>
      <c r="BK153" s="32">
        <v>3.3575122354709781E-2</v>
      </c>
      <c r="BL153" s="15" t="s">
        <v>392</v>
      </c>
      <c r="BM153" s="16">
        <v>0.60094344216854467</v>
      </c>
      <c r="BN153" t="s">
        <v>377</v>
      </c>
      <c r="BO153" s="59">
        <v>0</v>
      </c>
      <c r="BP153" t="s">
        <v>2570</v>
      </c>
    </row>
    <row r="154" spans="1:68" x14ac:dyDescent="0.25">
      <c r="A154" s="15">
        <v>76845</v>
      </c>
      <c r="B154" s="15" t="s">
        <v>717</v>
      </c>
      <c r="C154" s="15" t="s">
        <v>388</v>
      </c>
      <c r="D154" s="15" t="s">
        <v>350</v>
      </c>
      <c r="E154" s="15" t="s">
        <v>389</v>
      </c>
      <c r="F154" s="15" t="s">
        <v>718</v>
      </c>
      <c r="G154" s="16">
        <v>55.45</v>
      </c>
      <c r="H154" s="16">
        <v>58.907833333333301</v>
      </c>
      <c r="I154" s="15">
        <v>39.97</v>
      </c>
      <c r="J154" s="15">
        <v>41.37</v>
      </c>
      <c r="K154" s="16">
        <v>57.460651546359358</v>
      </c>
      <c r="L154" s="16">
        <v>59.882198413139285</v>
      </c>
      <c r="M154" s="16">
        <v>61.66295651873773</v>
      </c>
      <c r="N154" s="21">
        <v>55.239613625819104</v>
      </c>
      <c r="O154" s="16" t="s">
        <v>372</v>
      </c>
      <c r="P154" s="16" t="s">
        <v>372</v>
      </c>
      <c r="Q154" s="16" t="s">
        <v>354</v>
      </c>
      <c r="R154" s="21" t="s">
        <v>372</v>
      </c>
      <c r="S154" s="16">
        <v>48.924458333333327</v>
      </c>
      <c r="T154" s="16">
        <v>58.561355026013871</v>
      </c>
      <c r="U154" s="16">
        <v>53.742906679673595</v>
      </c>
      <c r="V154" s="16">
        <v>42.323487440564556</v>
      </c>
      <c r="W154" s="19">
        <v>57.676512559435444</v>
      </c>
      <c r="X154" s="19">
        <v>2</v>
      </c>
      <c r="Y154" s="16">
        <v>0.9741882058902549</v>
      </c>
      <c r="Z154" s="16">
        <v>52.355705837598613</v>
      </c>
      <c r="AA154" s="16">
        <v>0.48428868007050691</v>
      </c>
      <c r="AB154" s="49">
        <v>2</v>
      </c>
      <c r="AC154" s="15">
        <v>0</v>
      </c>
      <c r="AD154" s="15">
        <v>0</v>
      </c>
      <c r="AE154" s="15">
        <v>0</v>
      </c>
      <c r="AF154" s="15" t="s">
        <v>464</v>
      </c>
      <c r="AG154" s="15">
        <v>6</v>
      </c>
      <c r="AH154" s="15" t="s">
        <v>465</v>
      </c>
      <c r="AI154" s="15">
        <v>0</v>
      </c>
      <c r="AJ154" s="19">
        <v>0</v>
      </c>
      <c r="AK154" s="19">
        <v>0</v>
      </c>
      <c r="AL154" s="15">
        <v>24.2</v>
      </c>
      <c r="AM154" s="16">
        <v>7.9421626152556577</v>
      </c>
      <c r="AN154" s="15">
        <v>8.646738789682539</v>
      </c>
      <c r="AO154" s="15" t="s">
        <v>417</v>
      </c>
      <c r="AP154" s="27">
        <v>6.2809047233050208</v>
      </c>
      <c r="AQ154" s="27" t="s">
        <v>461</v>
      </c>
      <c r="AR154" s="29">
        <v>8297.5067020000006</v>
      </c>
      <c r="AS154" s="29">
        <v>1282.767364</v>
      </c>
      <c r="AT154" s="29">
        <v>5795</v>
      </c>
      <c r="AU154" s="29">
        <v>1.4318389477135463</v>
      </c>
      <c r="AV154" s="29">
        <v>0.22135761242450389</v>
      </c>
      <c r="AW154" s="61">
        <v>45.740119047619046</v>
      </c>
      <c r="AX154" s="61">
        <v>75.592603071613468</v>
      </c>
      <c r="AY154" s="61">
        <v>43.724650059311983</v>
      </c>
      <c r="AZ154" s="61">
        <v>95.048702020040878</v>
      </c>
      <c r="BA154" s="61">
        <v>53.889592009944707</v>
      </c>
      <c r="BB154" s="61">
        <v>65.02651854964634</v>
      </c>
      <c r="BC154" s="61">
        <v>54.827723375809192</v>
      </c>
      <c r="BD154" s="15">
        <v>49</v>
      </c>
      <c r="BE154" s="15">
        <v>0</v>
      </c>
      <c r="BF154" s="15">
        <v>7</v>
      </c>
      <c r="BG154" s="29">
        <v>3949.2394800000002</v>
      </c>
      <c r="BH154" s="32">
        <v>0.94354253698528634</v>
      </c>
      <c r="BI154" s="16" t="s">
        <v>407</v>
      </c>
      <c r="BJ154" s="29">
        <v>0</v>
      </c>
      <c r="BK154" s="32">
        <v>0</v>
      </c>
      <c r="BL154" s="15" t="s">
        <v>361</v>
      </c>
      <c r="BM154" s="16">
        <v>0.65438128765375692</v>
      </c>
      <c r="BN154" t="s">
        <v>377</v>
      </c>
      <c r="BO154" s="59">
        <v>0</v>
      </c>
      <c r="BP154" t="s">
        <v>2570</v>
      </c>
    </row>
    <row r="155" spans="1:68" x14ac:dyDescent="0.25">
      <c r="A155" s="15">
        <v>76563</v>
      </c>
      <c r="B155" s="15" t="s">
        <v>719</v>
      </c>
      <c r="C155" s="15" t="s">
        <v>388</v>
      </c>
      <c r="D155" s="15" t="s">
        <v>350</v>
      </c>
      <c r="E155" s="15" t="s">
        <v>389</v>
      </c>
      <c r="F155" s="15" t="s">
        <v>720</v>
      </c>
      <c r="G155" s="16">
        <v>69.08</v>
      </c>
      <c r="H155" s="16">
        <v>67.944900000000004</v>
      </c>
      <c r="I155" s="15">
        <v>62.13</v>
      </c>
      <c r="J155" s="15">
        <v>57.14</v>
      </c>
      <c r="K155" s="16">
        <v>61.686815502283359</v>
      </c>
      <c r="L155" s="16">
        <v>46.150533668974319</v>
      </c>
      <c r="M155" s="16">
        <v>63.40294282717965</v>
      </c>
      <c r="N155" s="21">
        <v>54.320486612315577</v>
      </c>
      <c r="O155" s="16" t="s">
        <v>354</v>
      </c>
      <c r="P155" s="16" t="s">
        <v>372</v>
      </c>
      <c r="Q155" s="16" t="s">
        <v>354</v>
      </c>
      <c r="R155" s="21" t="s">
        <v>372</v>
      </c>
      <c r="S155" s="16">
        <v>64.073724999999996</v>
      </c>
      <c r="T155" s="16">
        <v>56.390194652688223</v>
      </c>
      <c r="U155" s="16">
        <v>60.231959826344109</v>
      </c>
      <c r="V155" s="16">
        <v>42.011844515778201</v>
      </c>
      <c r="W155" s="19">
        <v>57.988155484221799</v>
      </c>
      <c r="X155" s="19">
        <v>2</v>
      </c>
      <c r="Y155" s="16">
        <v>0.9741882058902549</v>
      </c>
      <c r="Z155" s="16">
        <v>58.677264880480074</v>
      </c>
      <c r="AA155" s="16">
        <v>0.56336472014562267</v>
      </c>
      <c r="AB155" s="49">
        <v>2</v>
      </c>
      <c r="AC155" s="15">
        <v>0</v>
      </c>
      <c r="AD155" s="15">
        <v>0</v>
      </c>
      <c r="AE155" s="15">
        <v>1</v>
      </c>
      <c r="AF155" s="15" t="s">
        <v>356</v>
      </c>
      <c r="AG155" s="15">
        <v>6</v>
      </c>
      <c r="AH155" s="15" t="s">
        <v>357</v>
      </c>
      <c r="AI155" s="15">
        <v>0</v>
      </c>
      <c r="AJ155" s="19">
        <v>0</v>
      </c>
      <c r="AK155" s="19">
        <v>1</v>
      </c>
      <c r="AL155" s="15">
        <v>24.8</v>
      </c>
      <c r="AM155" s="16">
        <v>10.377878913253344</v>
      </c>
      <c r="AN155" s="15">
        <v>0.81875364680028784</v>
      </c>
      <c r="AO155" s="15" t="s">
        <v>358</v>
      </c>
      <c r="AP155" s="27">
        <v>3.2468757151315204</v>
      </c>
      <c r="AQ155" s="27" t="s">
        <v>359</v>
      </c>
      <c r="AR155" s="29">
        <v>54473.753512000003</v>
      </c>
      <c r="AS155" s="29">
        <v>14787.360983</v>
      </c>
      <c r="AT155" s="29">
        <v>49297</v>
      </c>
      <c r="AU155" s="29">
        <v>1.105011532385338</v>
      </c>
      <c r="AV155" s="29">
        <v>0.29996472367486865</v>
      </c>
      <c r="AW155" s="61">
        <v>49.937894736842111</v>
      </c>
      <c r="AX155" s="61">
        <v>91.446586446504526</v>
      </c>
      <c r="AY155" s="61">
        <v>65.674028934677779</v>
      </c>
      <c r="AZ155" s="61">
        <v>84.268343371379288</v>
      </c>
      <c r="BA155" s="61">
        <v>41.811110798631837</v>
      </c>
      <c r="BB155" s="61">
        <v>72.831713372350919</v>
      </c>
      <c r="BC155" s="61">
        <v>41.854256491280843</v>
      </c>
      <c r="BD155" s="15">
        <v>85</v>
      </c>
      <c r="BE155" s="15">
        <v>0</v>
      </c>
      <c r="BF155" s="15">
        <v>6</v>
      </c>
      <c r="BG155" s="29">
        <v>15636.384221</v>
      </c>
      <c r="BH155" s="32">
        <v>0.43826210653840358</v>
      </c>
      <c r="BI155" s="16" t="s">
        <v>391</v>
      </c>
      <c r="BJ155" s="29">
        <v>1181.4375729999999</v>
      </c>
      <c r="BK155" s="32">
        <v>3.3113750095192095E-2</v>
      </c>
      <c r="BL155" s="15" t="s">
        <v>392</v>
      </c>
      <c r="BM155" s="16">
        <v>0.72912208103922571</v>
      </c>
      <c r="BN155" t="s">
        <v>377</v>
      </c>
      <c r="BO155" s="59">
        <v>0</v>
      </c>
      <c r="BP155" t="s">
        <v>2570</v>
      </c>
    </row>
    <row r="156" spans="1:68" x14ac:dyDescent="0.25">
      <c r="A156" s="15">
        <v>76275</v>
      </c>
      <c r="B156" s="15" t="s">
        <v>721</v>
      </c>
      <c r="C156" s="15" t="s">
        <v>388</v>
      </c>
      <c r="D156" s="15" t="s">
        <v>350</v>
      </c>
      <c r="E156" s="15" t="s">
        <v>389</v>
      </c>
      <c r="F156" s="15" t="s">
        <v>722</v>
      </c>
      <c r="G156" s="16">
        <v>63.96</v>
      </c>
      <c r="H156" s="16">
        <v>67.231833333333299</v>
      </c>
      <c r="I156" s="15">
        <v>56.81</v>
      </c>
      <c r="J156" s="15">
        <v>60</v>
      </c>
      <c r="K156" s="16">
        <v>49.752282480495055</v>
      </c>
      <c r="L156" s="16">
        <v>49.740946475680765</v>
      </c>
      <c r="M156" s="16">
        <v>45.931522765242462</v>
      </c>
      <c r="N156" s="21">
        <v>51.188639975550231</v>
      </c>
      <c r="O156" s="16" t="s">
        <v>372</v>
      </c>
      <c r="P156" s="16" t="s">
        <v>372</v>
      </c>
      <c r="Q156" s="16" t="s">
        <v>372</v>
      </c>
      <c r="R156" s="21" t="s">
        <v>372</v>
      </c>
      <c r="S156" s="16">
        <v>62.000458333333327</v>
      </c>
      <c r="T156" s="16">
        <v>49.153347924242127</v>
      </c>
      <c r="U156" s="16">
        <v>55.576903128787727</v>
      </c>
      <c r="V156" s="16">
        <v>42.043635710776208</v>
      </c>
      <c r="W156" s="19">
        <v>57.956364289223792</v>
      </c>
      <c r="X156" s="19">
        <v>2</v>
      </c>
      <c r="Y156" s="16">
        <v>0.9741882058902549</v>
      </c>
      <c r="Z156" s="16">
        <v>54.142363547970213</v>
      </c>
      <c r="AA156" s="16">
        <v>0.50663788471250937</v>
      </c>
      <c r="AB156" s="49">
        <v>2</v>
      </c>
      <c r="AC156" s="15">
        <v>0</v>
      </c>
      <c r="AD156" s="15">
        <v>0</v>
      </c>
      <c r="AE156" s="15">
        <v>1</v>
      </c>
      <c r="AF156" s="15" t="s">
        <v>356</v>
      </c>
      <c r="AG156" s="15">
        <v>6</v>
      </c>
      <c r="AH156" s="15" t="s">
        <v>357</v>
      </c>
      <c r="AI156" s="15">
        <v>0</v>
      </c>
      <c r="AJ156" s="19">
        <v>0</v>
      </c>
      <c r="AK156" s="19">
        <v>0</v>
      </c>
      <c r="AL156" s="15">
        <v>18.899999999999999</v>
      </c>
      <c r="AM156" s="16">
        <v>8.6058996070618186</v>
      </c>
      <c r="AN156" s="15">
        <v>2.4075554076642116</v>
      </c>
      <c r="AO156" s="15" t="s">
        <v>358</v>
      </c>
      <c r="AP156" s="27">
        <v>8.0382933505567671</v>
      </c>
      <c r="AQ156" s="27" t="s">
        <v>461</v>
      </c>
      <c r="AR156" s="29">
        <v>62676.959209000001</v>
      </c>
      <c r="AS156" s="29">
        <v>11734.120891</v>
      </c>
      <c r="AT156" s="29">
        <v>58399</v>
      </c>
      <c r="AU156" s="29">
        <v>1.0732539805304886</v>
      </c>
      <c r="AV156" s="29">
        <v>0.20093016817068787</v>
      </c>
      <c r="AW156" s="61">
        <v>55.756560037088548</v>
      </c>
      <c r="AX156" s="61">
        <v>91.663691420029892</v>
      </c>
      <c r="AY156" s="61">
        <v>65.335617788600914</v>
      </c>
      <c r="AZ156" s="61">
        <v>86.588672930816472</v>
      </c>
      <c r="BA156" s="61">
        <v>56.158151557333362</v>
      </c>
      <c r="BB156" s="61">
        <v>74.836135544133953</v>
      </c>
      <c r="BC156" s="61">
        <v>56.287686733169693</v>
      </c>
      <c r="BD156" s="15">
        <v>85</v>
      </c>
      <c r="BE156" s="15">
        <v>0</v>
      </c>
      <c r="BF156" s="15">
        <v>6</v>
      </c>
      <c r="BG156" s="29">
        <v>20019.295128000002</v>
      </c>
      <c r="BH156" s="32">
        <v>0.4984836012635393</v>
      </c>
      <c r="BI156" s="16" t="s">
        <v>391</v>
      </c>
      <c r="BJ156" s="29">
        <v>8673.3570970000001</v>
      </c>
      <c r="BK156" s="32">
        <v>0.2159679575686026</v>
      </c>
      <c r="BL156" s="15" t="s">
        <v>392</v>
      </c>
      <c r="BM156" s="16">
        <v>0.68474759242740513</v>
      </c>
      <c r="BN156" t="s">
        <v>377</v>
      </c>
      <c r="BO156" s="59">
        <v>1</v>
      </c>
      <c r="BP156" t="s">
        <v>2570</v>
      </c>
    </row>
    <row r="157" spans="1:68" x14ac:dyDescent="0.25">
      <c r="A157" s="15">
        <v>8560</v>
      </c>
      <c r="B157" s="15" t="s">
        <v>723</v>
      </c>
      <c r="C157" s="15" t="s">
        <v>369</v>
      </c>
      <c r="D157" s="15" t="s">
        <v>350</v>
      </c>
      <c r="E157" s="15" t="s">
        <v>370</v>
      </c>
      <c r="F157" s="15" t="s">
        <v>724</v>
      </c>
      <c r="G157" s="16">
        <v>71.75</v>
      </c>
      <c r="H157" s="16">
        <v>73.406733333333307</v>
      </c>
      <c r="I157" s="15">
        <v>68.52</v>
      </c>
      <c r="J157" s="15">
        <v>15.21</v>
      </c>
      <c r="K157" s="16">
        <v>58.661829951655697</v>
      </c>
      <c r="L157" s="16">
        <v>55.720477828615856</v>
      </c>
      <c r="M157" s="16">
        <v>65.987275526460266</v>
      </c>
      <c r="N157" s="21">
        <v>54.454608322287839</v>
      </c>
      <c r="O157" s="16" t="s">
        <v>372</v>
      </c>
      <c r="P157" s="16" t="s">
        <v>372</v>
      </c>
      <c r="Q157" s="16" t="s">
        <v>354</v>
      </c>
      <c r="R157" s="21" t="s">
        <v>372</v>
      </c>
      <c r="S157" s="16">
        <v>57.221683333333324</v>
      </c>
      <c r="T157" s="16">
        <v>58.70604790725492</v>
      </c>
      <c r="U157" s="16">
        <v>57.963865620294122</v>
      </c>
      <c r="V157" s="16">
        <v>42.184466464271644</v>
      </c>
      <c r="W157" s="19">
        <v>57.815533535728356</v>
      </c>
      <c r="X157" s="19">
        <v>2</v>
      </c>
      <c r="Y157" s="16">
        <v>0.9741882058902549</v>
      </c>
      <c r="Z157" s="16">
        <v>56.467714255098159</v>
      </c>
      <c r="AA157" s="16">
        <v>0.53572557090799156</v>
      </c>
      <c r="AB157" s="49">
        <v>2</v>
      </c>
      <c r="AC157" s="15">
        <v>0</v>
      </c>
      <c r="AD157" s="15">
        <v>0</v>
      </c>
      <c r="AE157" s="15">
        <v>0</v>
      </c>
      <c r="AF157" s="15" t="s">
        <v>356</v>
      </c>
      <c r="AG157" s="15">
        <v>6</v>
      </c>
      <c r="AH157" s="15" t="s">
        <v>357</v>
      </c>
      <c r="AI157" s="15">
        <v>1</v>
      </c>
      <c r="AJ157" s="19">
        <v>0</v>
      </c>
      <c r="AK157" s="19">
        <v>0</v>
      </c>
      <c r="AL157" s="15">
        <v>46.7</v>
      </c>
      <c r="AM157" s="16">
        <v>23.214590808132581</v>
      </c>
      <c r="AN157" s="15">
        <v>19.338057971014493</v>
      </c>
      <c r="AO157" s="15" t="s">
        <v>461</v>
      </c>
      <c r="AP157" s="27">
        <v>0.98411405827136311</v>
      </c>
      <c r="AQ157" s="27" t="s">
        <v>359</v>
      </c>
      <c r="AR157" s="29">
        <v>53557.672740000002</v>
      </c>
      <c r="AS157" s="29">
        <v>5607.9553329999999</v>
      </c>
      <c r="AT157" s="29">
        <v>26463</v>
      </c>
      <c r="AU157" s="29">
        <v>2.0238700351434078</v>
      </c>
      <c r="AV157" s="29">
        <v>0.21191683985186865</v>
      </c>
      <c r="AW157" s="61">
        <v>49.189920634920632</v>
      </c>
      <c r="AX157" s="61">
        <v>90.474037893204724</v>
      </c>
      <c r="AY157" s="61">
        <v>33.449523809523811</v>
      </c>
      <c r="AZ157" s="61">
        <v>92.45447391686406</v>
      </c>
      <c r="BA157" s="61">
        <v>28.506453978398039</v>
      </c>
      <c r="BB157" s="61">
        <v>66.391989063628301</v>
      </c>
      <c r="BC157" s="61">
        <v>28.595071626547249</v>
      </c>
      <c r="BD157" s="15">
        <v>77</v>
      </c>
      <c r="BE157" s="15">
        <v>0</v>
      </c>
      <c r="BF157" s="15">
        <v>7</v>
      </c>
      <c r="BG157" s="29">
        <v>1901.4611829999999</v>
      </c>
      <c r="BH157" s="32">
        <v>9.2138528955385546E-2</v>
      </c>
      <c r="BI157" s="16" t="s">
        <v>360</v>
      </c>
      <c r="BJ157" s="29">
        <v>0</v>
      </c>
      <c r="BK157" s="32">
        <v>0</v>
      </c>
      <c r="BL157" s="15" t="s">
        <v>361</v>
      </c>
      <c r="BM157" s="16">
        <v>0.68654371093417976</v>
      </c>
      <c r="BN157" t="s">
        <v>377</v>
      </c>
      <c r="BO157" s="59">
        <v>0</v>
      </c>
      <c r="BP157" t="s">
        <v>2570</v>
      </c>
    </row>
    <row r="158" spans="1:68" x14ac:dyDescent="0.25">
      <c r="A158" s="15">
        <v>8421</v>
      </c>
      <c r="B158" s="15" t="s">
        <v>725</v>
      </c>
      <c r="C158" s="15" t="s">
        <v>369</v>
      </c>
      <c r="D158" s="15" t="s">
        <v>350</v>
      </c>
      <c r="E158" s="15" t="s">
        <v>370</v>
      </c>
      <c r="F158" s="15" t="s">
        <v>726</v>
      </c>
      <c r="G158" s="16">
        <v>55.36</v>
      </c>
      <c r="H158" s="16">
        <v>56.902299999999997</v>
      </c>
      <c r="I158" s="15">
        <v>56.84</v>
      </c>
      <c r="J158" s="15">
        <v>61.09</v>
      </c>
      <c r="K158" s="16">
        <v>56.025658510227444</v>
      </c>
      <c r="L158" s="16">
        <v>63.919434927720928</v>
      </c>
      <c r="M158" s="16">
        <v>61.546940846823532</v>
      </c>
      <c r="N158" s="21">
        <v>58.016236654825747</v>
      </c>
      <c r="O158" s="16" t="s">
        <v>372</v>
      </c>
      <c r="P158" s="16" t="s">
        <v>354</v>
      </c>
      <c r="Q158" s="16" t="s">
        <v>354</v>
      </c>
      <c r="R158" s="21" t="s">
        <v>372</v>
      </c>
      <c r="S158" s="16">
        <v>57.548075000000004</v>
      </c>
      <c r="T158" s="16">
        <v>59.877067734899413</v>
      </c>
      <c r="U158" s="16">
        <v>58.712571367449712</v>
      </c>
      <c r="V158" s="16">
        <v>42.26496198704308</v>
      </c>
      <c r="W158" s="19">
        <v>57.73503801295692</v>
      </c>
      <c r="X158" s="19">
        <v>2</v>
      </c>
      <c r="Y158" s="16">
        <v>0.9741882058902549</v>
      </c>
      <c r="Z158" s="16">
        <v>57.197094563659384</v>
      </c>
      <c r="AA158" s="16">
        <v>0.54484934972877719</v>
      </c>
      <c r="AB158" s="49">
        <v>2</v>
      </c>
      <c r="AC158" s="15">
        <v>0</v>
      </c>
      <c r="AD158" s="15">
        <v>0</v>
      </c>
      <c r="AE158" s="15">
        <v>0</v>
      </c>
      <c r="AF158" s="15" t="s">
        <v>464</v>
      </c>
      <c r="AG158" s="15">
        <v>6</v>
      </c>
      <c r="AH158" s="15" t="s">
        <v>465</v>
      </c>
      <c r="AI158" s="15">
        <v>1</v>
      </c>
      <c r="AJ158" s="19">
        <v>0</v>
      </c>
      <c r="AK158" s="19">
        <v>0</v>
      </c>
      <c r="AL158" s="15">
        <v>55.4</v>
      </c>
      <c r="AM158" s="16">
        <v>24.834520924512606</v>
      </c>
      <c r="AN158" s="15">
        <v>3.2731540519178024</v>
      </c>
      <c r="AO158" s="15" t="s">
        <v>358</v>
      </c>
      <c r="AP158" s="27">
        <v>0.81748325752358697</v>
      </c>
      <c r="AQ158" s="27" t="s">
        <v>359</v>
      </c>
      <c r="AR158" s="29">
        <v>46730.187146999997</v>
      </c>
      <c r="AS158" s="29">
        <v>5774.3102230000004</v>
      </c>
      <c r="AT158" s="29">
        <v>30955</v>
      </c>
      <c r="AU158" s="29">
        <v>1.509616771022452</v>
      </c>
      <c r="AV158" s="29">
        <v>0.18653885391697628</v>
      </c>
      <c r="AW158" s="61">
        <v>53.08464285714286</v>
      </c>
      <c r="AX158" s="61">
        <v>93.222419641414959</v>
      </c>
      <c r="AY158" s="61">
        <v>60.432023141058359</v>
      </c>
      <c r="AZ158" s="61">
        <v>94.731320347790003</v>
      </c>
      <c r="BA158" s="61">
        <v>52.030133078041153</v>
      </c>
      <c r="BB158" s="61">
        <v>75.367601496851549</v>
      </c>
      <c r="BC158" s="61">
        <v>53.699096132136198</v>
      </c>
      <c r="BD158" s="15">
        <v>77</v>
      </c>
      <c r="BE158" s="15">
        <v>0</v>
      </c>
      <c r="BF158" s="15">
        <v>7</v>
      </c>
      <c r="BG158" s="29">
        <v>3736.2537630000002</v>
      </c>
      <c r="BH158" s="32">
        <v>0.16665319130428116</v>
      </c>
      <c r="BI158" s="16" t="s">
        <v>360</v>
      </c>
      <c r="BJ158" s="29">
        <v>0</v>
      </c>
      <c r="BK158" s="32">
        <v>0</v>
      </c>
      <c r="BL158" s="15" t="s">
        <v>361</v>
      </c>
      <c r="BM158" s="16">
        <v>0.76687955008354347</v>
      </c>
      <c r="BN158" t="s">
        <v>362</v>
      </c>
      <c r="BO158" s="59">
        <v>2</v>
      </c>
      <c r="BP158" t="s">
        <v>2570</v>
      </c>
    </row>
    <row r="159" spans="1:68" x14ac:dyDescent="0.25">
      <c r="A159" s="15">
        <v>8849</v>
      </c>
      <c r="B159" s="15" t="s">
        <v>727</v>
      </c>
      <c r="C159" s="15" t="s">
        <v>369</v>
      </c>
      <c r="D159" s="15" t="s">
        <v>350</v>
      </c>
      <c r="E159" s="15" t="s">
        <v>370</v>
      </c>
      <c r="F159" s="15" t="s">
        <v>728</v>
      </c>
      <c r="G159" s="16">
        <v>48.71</v>
      </c>
      <c r="H159" s="16">
        <v>58.525599999999997</v>
      </c>
      <c r="I159" s="15">
        <v>74.56</v>
      </c>
      <c r="J159" s="15">
        <v>73.92</v>
      </c>
      <c r="K159" s="16">
        <v>47.726864852416256</v>
      </c>
      <c r="L159" s="16">
        <v>59.225808619245328</v>
      </c>
      <c r="M159" s="16">
        <v>66.245231753388111</v>
      </c>
      <c r="N159" s="21">
        <v>65.13473680504228</v>
      </c>
      <c r="O159" s="16" t="s">
        <v>372</v>
      </c>
      <c r="P159" s="16" t="s">
        <v>372</v>
      </c>
      <c r="Q159" s="16" t="s">
        <v>354</v>
      </c>
      <c r="R159" s="21" t="s">
        <v>354</v>
      </c>
      <c r="S159" s="16">
        <v>63.928899999999999</v>
      </c>
      <c r="T159" s="16">
        <v>59.58316050752299</v>
      </c>
      <c r="U159" s="16">
        <v>61.756030253761494</v>
      </c>
      <c r="V159" s="16">
        <v>42.358376997987492</v>
      </c>
      <c r="W159" s="19">
        <v>57.641623002012508</v>
      </c>
      <c r="X159" s="19">
        <v>2</v>
      </c>
      <c r="Y159" s="16">
        <v>0.9741882058902549</v>
      </c>
      <c r="Z159" s="16">
        <v>60.161996315816211</v>
      </c>
      <c r="AA159" s="16">
        <v>0.58193714534722429</v>
      </c>
      <c r="AB159" s="49">
        <v>2</v>
      </c>
      <c r="AC159" s="15">
        <v>0</v>
      </c>
      <c r="AD159" s="15">
        <v>0</v>
      </c>
      <c r="AE159" s="15">
        <v>0</v>
      </c>
      <c r="AF159" s="15" t="s">
        <v>356</v>
      </c>
      <c r="AG159" s="15">
        <v>6</v>
      </c>
      <c r="AH159" s="15" t="s">
        <v>357</v>
      </c>
      <c r="AI159" s="15">
        <v>1</v>
      </c>
      <c r="AJ159" s="19">
        <v>0</v>
      </c>
      <c r="AK159" s="19">
        <v>1</v>
      </c>
      <c r="AL159" s="15">
        <v>32.700000000000003</v>
      </c>
      <c r="AM159" s="16">
        <v>13.601592790527087</v>
      </c>
      <c r="AN159" s="15">
        <v>0</v>
      </c>
      <c r="AO159" s="15" t="s">
        <v>358</v>
      </c>
      <c r="AP159" s="27">
        <v>4.091749017734328E-2</v>
      </c>
      <c r="AQ159" s="27" t="s">
        <v>417</v>
      </c>
      <c r="AR159" s="29">
        <v>17879.284881</v>
      </c>
      <c r="AS159" s="29">
        <v>1619.1760159999999</v>
      </c>
      <c r="AT159" s="29">
        <v>13573</v>
      </c>
      <c r="AU159" s="29">
        <v>1.3172684654092683</v>
      </c>
      <c r="AV159" s="29">
        <v>0.1192938934649672</v>
      </c>
      <c r="AW159" s="61">
        <v>43.132783505154642</v>
      </c>
      <c r="AX159" s="61">
        <v>82.292328256587837</v>
      </c>
      <c r="AY159" s="61">
        <v>33.989273356401391</v>
      </c>
      <c r="AZ159" s="61">
        <v>93.936027306415497</v>
      </c>
      <c r="BA159" s="61">
        <v>56.251702986789837</v>
      </c>
      <c r="BB159" s="61">
        <v>63.337603106139838</v>
      </c>
      <c r="BC159" s="61">
        <v>56.959947818584887</v>
      </c>
      <c r="BD159" s="15">
        <v>5</v>
      </c>
      <c r="BE159" s="15">
        <v>0</v>
      </c>
      <c r="BF159" s="15">
        <v>7</v>
      </c>
      <c r="BG159" s="29">
        <v>409.16068799999999</v>
      </c>
      <c r="BH159" s="32">
        <v>4.0387291749079596E-2</v>
      </c>
      <c r="BI159" s="16" t="s">
        <v>360</v>
      </c>
      <c r="BJ159" s="29">
        <v>0</v>
      </c>
      <c r="BK159" s="32">
        <v>0</v>
      </c>
      <c r="BL159" s="15" t="s">
        <v>361</v>
      </c>
      <c r="BM159" s="16">
        <v>0.71435120915701744</v>
      </c>
      <c r="BN159" t="s">
        <v>377</v>
      </c>
      <c r="BO159" s="59">
        <v>2</v>
      </c>
      <c r="BP159" t="s">
        <v>2570</v>
      </c>
    </row>
    <row r="160" spans="1:68" x14ac:dyDescent="0.25">
      <c r="A160" s="15">
        <v>5607</v>
      </c>
      <c r="B160" s="15" t="s">
        <v>729</v>
      </c>
      <c r="C160" s="15" t="s">
        <v>349</v>
      </c>
      <c r="D160" s="15" t="s">
        <v>350</v>
      </c>
      <c r="E160" s="15" t="s">
        <v>351</v>
      </c>
      <c r="F160" s="15" t="s">
        <v>730</v>
      </c>
      <c r="G160" s="16">
        <v>67.53</v>
      </c>
      <c r="H160" s="16">
        <v>73.561899999999994</v>
      </c>
      <c r="I160" s="15">
        <v>71.099999999999994</v>
      </c>
      <c r="J160" s="15">
        <v>76.45</v>
      </c>
      <c r="K160" s="16">
        <v>63.602802002019104</v>
      </c>
      <c r="L160" s="16">
        <v>66.732966266231386</v>
      </c>
      <c r="M160" s="16">
        <v>65.279584288087989</v>
      </c>
      <c r="N160" s="21">
        <v>70.236791950540578</v>
      </c>
      <c r="O160" s="16" t="s">
        <v>354</v>
      </c>
      <c r="P160" s="16" t="s">
        <v>354</v>
      </c>
      <c r="Q160" s="16" t="s">
        <v>354</v>
      </c>
      <c r="R160" s="21" t="s">
        <v>353</v>
      </c>
      <c r="S160" s="16">
        <v>72.160475000000005</v>
      </c>
      <c r="T160" s="16">
        <v>66.463036126719771</v>
      </c>
      <c r="U160" s="16">
        <v>69.311755563359895</v>
      </c>
      <c r="V160" s="16">
        <v>42.499712615040089</v>
      </c>
      <c r="W160" s="19">
        <v>57.500287384959911</v>
      </c>
      <c r="X160" s="19">
        <v>2</v>
      </c>
      <c r="Y160" s="16">
        <v>0.9741882058902549</v>
      </c>
      <c r="Z160" s="16">
        <v>67.522694799373468</v>
      </c>
      <c r="AA160" s="16">
        <v>0.6740117244689765</v>
      </c>
      <c r="AB160" s="49">
        <v>1</v>
      </c>
      <c r="AC160" s="15">
        <v>0</v>
      </c>
      <c r="AD160" s="15">
        <v>1</v>
      </c>
      <c r="AE160" s="15">
        <v>0</v>
      </c>
      <c r="AF160" s="15" t="s">
        <v>464</v>
      </c>
      <c r="AG160" s="15">
        <v>3</v>
      </c>
      <c r="AH160" s="15" t="s">
        <v>465</v>
      </c>
      <c r="AI160" s="15">
        <v>1</v>
      </c>
      <c r="AJ160" s="19">
        <v>0</v>
      </c>
      <c r="AK160" s="19">
        <v>1</v>
      </c>
      <c r="AL160" s="15">
        <v>11.7</v>
      </c>
      <c r="AM160" s="16">
        <v>4.6091015169194867</v>
      </c>
      <c r="AN160" s="15">
        <v>7.6578158469951587</v>
      </c>
      <c r="AO160" s="15" t="s">
        <v>417</v>
      </c>
      <c r="AP160" s="27">
        <v>2.4125135861917522</v>
      </c>
      <c r="AQ160" s="27" t="s">
        <v>359</v>
      </c>
      <c r="AR160" s="29">
        <v>95661.343160999997</v>
      </c>
      <c r="AS160" s="29">
        <v>68565.858777999994</v>
      </c>
      <c r="AT160" s="29">
        <v>25227</v>
      </c>
      <c r="AU160" s="29">
        <v>3.792022165180164</v>
      </c>
      <c r="AV160" s="29">
        <v>2.7179553168430646</v>
      </c>
      <c r="AW160" s="61">
        <v>59.474285714285713</v>
      </c>
      <c r="AX160" s="61">
        <v>88.772884365706744</v>
      </c>
      <c r="AY160" s="61">
        <v>63.428333333333327</v>
      </c>
      <c r="AZ160" s="61">
        <v>89.637288575331524</v>
      </c>
      <c r="BA160" s="61">
        <v>69.635837675862263</v>
      </c>
      <c r="BB160" s="61">
        <v>75.328197997164324</v>
      </c>
      <c r="BC160" s="61">
        <v>71.278639223668605</v>
      </c>
      <c r="BD160" s="15">
        <v>22</v>
      </c>
      <c r="BE160" s="15">
        <v>0</v>
      </c>
      <c r="BF160" s="15">
        <v>7</v>
      </c>
      <c r="BG160" s="29">
        <v>6661.3321260000002</v>
      </c>
      <c r="BH160" s="32">
        <v>0.27964731524405984</v>
      </c>
      <c r="BI160" s="16" t="s">
        <v>360</v>
      </c>
      <c r="BJ160" s="29">
        <v>0</v>
      </c>
      <c r="BK160" s="32">
        <v>0</v>
      </c>
      <c r="BL160" s="15" t="s">
        <v>361</v>
      </c>
      <c r="BM160" s="16">
        <v>0.67868711436647644</v>
      </c>
      <c r="BN160" t="s">
        <v>377</v>
      </c>
      <c r="BO160" s="59">
        <v>3</v>
      </c>
      <c r="BP160" t="s">
        <v>2569</v>
      </c>
    </row>
    <row r="161" spans="1:68" x14ac:dyDescent="0.25">
      <c r="A161" s="15">
        <v>25645</v>
      </c>
      <c r="B161" s="15" t="s">
        <v>731</v>
      </c>
      <c r="C161" s="15" t="s">
        <v>394</v>
      </c>
      <c r="D161" s="15" t="s">
        <v>350</v>
      </c>
      <c r="E161" s="15" t="s">
        <v>395</v>
      </c>
      <c r="F161" s="15" t="s">
        <v>732</v>
      </c>
      <c r="G161" s="16">
        <v>48.42</v>
      </c>
      <c r="H161" s="16">
        <v>60.3539666666667</v>
      </c>
      <c r="I161" s="15">
        <v>77.33</v>
      </c>
      <c r="J161" s="15">
        <v>60.53</v>
      </c>
      <c r="K161" s="16">
        <v>61.436273492197756</v>
      </c>
      <c r="L161" s="16">
        <v>63.218320748251429</v>
      </c>
      <c r="M161" s="16">
        <v>63.415232932879036</v>
      </c>
      <c r="N161" s="21">
        <v>68.674242396996206</v>
      </c>
      <c r="O161" s="16" t="s">
        <v>354</v>
      </c>
      <c r="P161" s="16" t="s">
        <v>354</v>
      </c>
      <c r="Q161" s="16" t="s">
        <v>354</v>
      </c>
      <c r="R161" s="21" t="s">
        <v>354</v>
      </c>
      <c r="S161" s="16">
        <v>61.65849166666667</v>
      </c>
      <c r="T161" s="16">
        <v>64.186017392581107</v>
      </c>
      <c r="U161" s="16">
        <v>62.922254529623885</v>
      </c>
      <c r="V161" s="16">
        <v>42.224983947694064</v>
      </c>
      <c r="W161" s="19">
        <v>57.775016052305936</v>
      </c>
      <c r="X161" s="19">
        <v>2</v>
      </c>
      <c r="Y161" s="16">
        <v>0.9741882058902549</v>
      </c>
      <c r="Z161" s="16">
        <v>61.298118250784256</v>
      </c>
      <c r="AA161" s="16">
        <v>0.59614883316827183</v>
      </c>
      <c r="AB161" s="49">
        <v>2</v>
      </c>
      <c r="AC161" s="15">
        <v>0</v>
      </c>
      <c r="AD161" s="15">
        <v>0</v>
      </c>
      <c r="AE161" s="15">
        <v>0</v>
      </c>
      <c r="AF161" s="15" t="s">
        <v>464</v>
      </c>
      <c r="AG161" s="15">
        <v>6</v>
      </c>
      <c r="AH161" s="15" t="s">
        <v>465</v>
      </c>
      <c r="AI161" s="15">
        <v>0</v>
      </c>
      <c r="AJ161" s="19">
        <v>0</v>
      </c>
      <c r="AK161" s="19">
        <v>1</v>
      </c>
      <c r="AL161" s="15">
        <v>21.8</v>
      </c>
      <c r="AM161" s="16">
        <v>7.3613017055479322</v>
      </c>
      <c r="AN161" s="15">
        <v>9.7963873187515365</v>
      </c>
      <c r="AO161" s="15" t="s">
        <v>417</v>
      </c>
      <c r="AP161" s="27">
        <v>4.9483940751972826</v>
      </c>
      <c r="AQ161" s="27" t="s">
        <v>359</v>
      </c>
      <c r="AR161" s="29">
        <v>20417.010166</v>
      </c>
      <c r="AS161" s="29">
        <v>4167.3471939999999</v>
      </c>
      <c r="AT161" s="29">
        <v>13831</v>
      </c>
      <c r="AU161" s="29">
        <v>1.476177439519919</v>
      </c>
      <c r="AV161" s="29">
        <v>0.30130483652664303</v>
      </c>
      <c r="AW161" s="61">
        <v>51.562549019607843</v>
      </c>
      <c r="AX161" s="61">
        <v>78.148832216518443</v>
      </c>
      <c r="AY161" s="61">
        <v>37.69096965310171</v>
      </c>
      <c r="AZ161" s="61">
        <v>91.57649427322275</v>
      </c>
      <c r="BA161" s="61">
        <v>67.864232419915538</v>
      </c>
      <c r="BB161" s="61">
        <v>64.744711290612685</v>
      </c>
      <c r="BC161" s="61">
        <v>69.776286536485216</v>
      </c>
      <c r="BD161" s="15">
        <v>93</v>
      </c>
      <c r="BE161" s="15">
        <v>0</v>
      </c>
      <c r="BF161" s="15">
        <v>7</v>
      </c>
      <c r="BG161" s="29">
        <v>3050.5059179999998</v>
      </c>
      <c r="BH161" s="32">
        <v>0.34480361528795306</v>
      </c>
      <c r="BI161" s="16" t="s">
        <v>391</v>
      </c>
      <c r="BJ161" s="29">
        <v>0</v>
      </c>
      <c r="BK161" s="32">
        <v>0</v>
      </c>
      <c r="BL161" s="15" t="s">
        <v>361</v>
      </c>
      <c r="BM161" s="16">
        <v>0.64702375024617487</v>
      </c>
      <c r="BN161" t="s">
        <v>377</v>
      </c>
      <c r="BO161" s="59">
        <v>3</v>
      </c>
      <c r="BP161" t="s">
        <v>2569</v>
      </c>
    </row>
    <row r="162" spans="1:68" x14ac:dyDescent="0.25">
      <c r="A162" s="15">
        <v>68081</v>
      </c>
      <c r="B162" s="15" t="s">
        <v>733</v>
      </c>
      <c r="C162" s="15" t="s">
        <v>398</v>
      </c>
      <c r="D162" s="15" t="s">
        <v>350</v>
      </c>
      <c r="E162" s="15" t="s">
        <v>399</v>
      </c>
      <c r="F162" s="15" t="s">
        <v>734</v>
      </c>
      <c r="G162" s="16">
        <v>76.2</v>
      </c>
      <c r="H162" s="16">
        <v>76.667366666666695</v>
      </c>
      <c r="I162" s="15">
        <v>64.14</v>
      </c>
      <c r="J162" s="15">
        <v>69.790000000000006</v>
      </c>
      <c r="K162" s="16">
        <v>54.64046569680167</v>
      </c>
      <c r="L162" s="16">
        <v>55.976064558697729</v>
      </c>
      <c r="M162" s="16">
        <v>60.616484239856803</v>
      </c>
      <c r="N162" s="21">
        <v>64.593928240920292</v>
      </c>
      <c r="O162" s="16" t="s">
        <v>372</v>
      </c>
      <c r="P162" s="16" t="s">
        <v>372</v>
      </c>
      <c r="Q162" s="16" t="s">
        <v>354</v>
      </c>
      <c r="R162" s="21" t="s">
        <v>354</v>
      </c>
      <c r="S162" s="16">
        <v>71.699341666666683</v>
      </c>
      <c r="T162" s="16">
        <v>58.956735684069123</v>
      </c>
      <c r="U162" s="16">
        <v>65.328038675367907</v>
      </c>
      <c r="V162" s="16">
        <v>42.407312390030413</v>
      </c>
      <c r="W162" s="19">
        <v>57.592687609969587</v>
      </c>
      <c r="X162" s="19">
        <v>2</v>
      </c>
      <c r="Y162" s="16">
        <v>0.9741882058902549</v>
      </c>
      <c r="Z162" s="16">
        <v>63.641804791485846</v>
      </c>
      <c r="AA162" s="16">
        <v>0.62546588131396985</v>
      </c>
      <c r="AB162" s="49">
        <v>2</v>
      </c>
      <c r="AC162" s="15">
        <v>0</v>
      </c>
      <c r="AD162" s="15">
        <v>1</v>
      </c>
      <c r="AE162" s="15">
        <v>0</v>
      </c>
      <c r="AF162" s="15" t="s">
        <v>356</v>
      </c>
      <c r="AG162" s="15">
        <v>1</v>
      </c>
      <c r="AH162" s="15" t="s">
        <v>437</v>
      </c>
      <c r="AI162" s="15">
        <v>0</v>
      </c>
      <c r="AJ162" s="19">
        <v>1</v>
      </c>
      <c r="AK162" s="19">
        <v>1</v>
      </c>
      <c r="AL162" s="15">
        <v>26.4</v>
      </c>
      <c r="AM162" s="16">
        <v>11.647489064220554</v>
      </c>
      <c r="AN162" s="15">
        <v>2.8781144243006294</v>
      </c>
      <c r="AO162" s="15" t="s">
        <v>358</v>
      </c>
      <c r="AP162" s="27">
        <v>5.6325050162937638</v>
      </c>
      <c r="AQ162" s="27" t="s">
        <v>359</v>
      </c>
      <c r="AR162" s="29">
        <v>827658.72810499999</v>
      </c>
      <c r="AS162" s="29">
        <v>416306.27354999998</v>
      </c>
      <c r="AT162" s="29">
        <v>214571</v>
      </c>
      <c r="AU162" s="29">
        <v>3.8572720829236009</v>
      </c>
      <c r="AV162" s="29">
        <v>1.9401795841469722</v>
      </c>
      <c r="AW162" s="61">
        <v>67.122596395163129</v>
      </c>
      <c r="AX162" s="61">
        <v>95.646216940519224</v>
      </c>
      <c r="AY162" s="61">
        <v>71.198333333333323</v>
      </c>
      <c r="AZ162" s="61">
        <v>64.935514275806497</v>
      </c>
      <c r="BA162" s="61">
        <v>70.564374457444416</v>
      </c>
      <c r="BB162" s="61">
        <v>74.725665236205543</v>
      </c>
      <c r="BC162" s="61">
        <v>70.885846898940031</v>
      </c>
      <c r="BD162" s="15">
        <v>95</v>
      </c>
      <c r="BE162" s="15">
        <v>1</v>
      </c>
      <c r="BF162" s="15">
        <v>4</v>
      </c>
      <c r="BG162" s="29">
        <v>29017.558828000001</v>
      </c>
      <c r="BH162" s="32">
        <v>0.21901265019793048</v>
      </c>
      <c r="BI162" s="16" t="s">
        <v>360</v>
      </c>
      <c r="BJ162" s="29">
        <v>0</v>
      </c>
      <c r="BK162" s="32">
        <v>0</v>
      </c>
      <c r="BL162" s="15" t="s">
        <v>361</v>
      </c>
      <c r="BM162" s="16">
        <v>0.62151119277140798</v>
      </c>
      <c r="BN162" t="s">
        <v>377</v>
      </c>
      <c r="BO162" s="59">
        <v>3</v>
      </c>
      <c r="BP162" t="s">
        <v>2569</v>
      </c>
    </row>
    <row r="163" spans="1:68" x14ac:dyDescent="0.25">
      <c r="A163" s="15">
        <v>25001</v>
      </c>
      <c r="B163" s="15" t="s">
        <v>735</v>
      </c>
      <c r="C163" s="15" t="s">
        <v>394</v>
      </c>
      <c r="D163" s="15" t="s">
        <v>350</v>
      </c>
      <c r="E163" s="15" t="s">
        <v>395</v>
      </c>
      <c r="F163" s="15" t="s">
        <v>736</v>
      </c>
      <c r="G163" s="16">
        <v>58.63</v>
      </c>
      <c r="H163" s="16">
        <v>61.833666666666701</v>
      </c>
      <c r="I163" s="15">
        <v>75.7</v>
      </c>
      <c r="J163" s="15">
        <v>74.510000000000005</v>
      </c>
      <c r="K163" s="16">
        <v>60.79026033146009</v>
      </c>
      <c r="L163" s="16">
        <v>61.010832781151421</v>
      </c>
      <c r="M163" s="16">
        <v>67.586349224111686</v>
      </c>
      <c r="N163" s="21">
        <v>64.249724630331642</v>
      </c>
      <c r="O163" s="16" t="s">
        <v>354</v>
      </c>
      <c r="P163" s="16" t="s">
        <v>354</v>
      </c>
      <c r="Q163" s="16" t="s">
        <v>354</v>
      </c>
      <c r="R163" s="21" t="s">
        <v>354</v>
      </c>
      <c r="S163" s="16">
        <v>67.668416666666673</v>
      </c>
      <c r="T163" s="16">
        <v>63.40929174176371</v>
      </c>
      <c r="U163" s="16">
        <v>65.538854204215198</v>
      </c>
      <c r="V163" s="16">
        <v>42.52803957895533</v>
      </c>
      <c r="W163" s="19">
        <v>57.47196042104467</v>
      </c>
      <c r="X163" s="19">
        <v>2</v>
      </c>
      <c r="Y163" s="16">
        <v>0.9741882058902549</v>
      </c>
      <c r="Z163" s="16">
        <v>63.847178793307393</v>
      </c>
      <c r="AA163" s="16">
        <v>0.62803489359215381</v>
      </c>
      <c r="AB163" s="49">
        <v>2</v>
      </c>
      <c r="AC163" s="15">
        <v>0</v>
      </c>
      <c r="AD163" s="15">
        <v>0</v>
      </c>
      <c r="AE163" s="15">
        <v>0</v>
      </c>
      <c r="AF163" s="15" t="s">
        <v>464</v>
      </c>
      <c r="AG163" s="15">
        <v>6</v>
      </c>
      <c r="AH163" s="15" t="s">
        <v>465</v>
      </c>
      <c r="AI163" s="15">
        <v>0</v>
      </c>
      <c r="AJ163" s="19">
        <v>0</v>
      </c>
      <c r="AK163" s="19">
        <v>0</v>
      </c>
      <c r="AL163" s="15">
        <v>17.899999999999999</v>
      </c>
      <c r="AM163" s="16">
        <v>8.0798387870645811</v>
      </c>
      <c r="AN163" s="15">
        <v>1.5295177149358037</v>
      </c>
      <c r="AO163" s="15" t="s">
        <v>358</v>
      </c>
      <c r="AP163" s="27">
        <v>0</v>
      </c>
      <c r="AQ163" s="27" t="s">
        <v>417</v>
      </c>
      <c r="AR163" s="29">
        <v>21978.012799</v>
      </c>
      <c r="AS163" s="29">
        <v>4684.1074349999999</v>
      </c>
      <c r="AT163" s="29">
        <v>13638</v>
      </c>
      <c r="AU163" s="29">
        <v>1.611527555286699</v>
      </c>
      <c r="AV163" s="29">
        <v>0.34345999670039595</v>
      </c>
      <c r="AW163" s="61">
        <v>52.552424242424237</v>
      </c>
      <c r="AX163" s="61">
        <v>88.972246956054164</v>
      </c>
      <c r="AY163" s="61">
        <v>59.489249858996047</v>
      </c>
      <c r="AZ163" s="61">
        <v>84.516505775095553</v>
      </c>
      <c r="BA163" s="61">
        <v>58.331275255703588</v>
      </c>
      <c r="BB163" s="61">
        <v>71.382606708142504</v>
      </c>
      <c r="BC163" s="61">
        <v>61.983106896703113</v>
      </c>
      <c r="BD163" s="15">
        <v>55</v>
      </c>
      <c r="BE163" s="15">
        <v>0</v>
      </c>
      <c r="BF163" s="15">
        <v>7</v>
      </c>
      <c r="BG163" s="29">
        <v>2894.5878440000001</v>
      </c>
      <c r="BH163" s="32">
        <v>0.3378686711958212</v>
      </c>
      <c r="BI163" s="16" t="s">
        <v>391</v>
      </c>
      <c r="BJ163" s="29">
        <v>0</v>
      </c>
      <c r="BK163" s="32">
        <v>0</v>
      </c>
      <c r="BL163" s="15" t="s">
        <v>361</v>
      </c>
      <c r="BM163" s="16">
        <v>0.63346177230895095</v>
      </c>
      <c r="BN163" t="s">
        <v>377</v>
      </c>
      <c r="BO163" s="59">
        <v>3</v>
      </c>
      <c r="BP163" t="s">
        <v>2569</v>
      </c>
    </row>
    <row r="164" spans="1:68" x14ac:dyDescent="0.25">
      <c r="A164" s="15">
        <v>54553</v>
      </c>
      <c r="B164" s="15" t="s">
        <v>737</v>
      </c>
      <c r="C164" s="15" t="s">
        <v>458</v>
      </c>
      <c r="D164" s="15" t="s">
        <v>350</v>
      </c>
      <c r="E164" s="15" t="s">
        <v>459</v>
      </c>
      <c r="F164" s="15" t="s">
        <v>738</v>
      </c>
      <c r="G164" s="16">
        <v>44.1</v>
      </c>
      <c r="H164" s="16">
        <v>56.0137</v>
      </c>
      <c r="I164" s="15">
        <v>70.03</v>
      </c>
      <c r="J164" s="15">
        <v>72.98</v>
      </c>
      <c r="K164" s="16">
        <v>59.571904986409265</v>
      </c>
      <c r="L164" s="16">
        <v>52.762857590666215</v>
      </c>
      <c r="M164" s="16">
        <v>52.805541300703581</v>
      </c>
      <c r="N164" s="21">
        <v>62.293607089537645</v>
      </c>
      <c r="O164" s="16" t="s">
        <v>372</v>
      </c>
      <c r="P164" s="16" t="s">
        <v>372</v>
      </c>
      <c r="Q164" s="16" t="s">
        <v>372</v>
      </c>
      <c r="R164" s="21" t="s">
        <v>354</v>
      </c>
      <c r="S164" s="16">
        <v>60.780924999999996</v>
      </c>
      <c r="T164" s="16">
        <v>56.858477741829176</v>
      </c>
      <c r="U164" s="16">
        <v>58.819701370914586</v>
      </c>
      <c r="V164" s="16">
        <v>42.386201410761501</v>
      </c>
      <c r="W164" s="19">
        <v>57.613798589238499</v>
      </c>
      <c r="X164" s="19">
        <v>2</v>
      </c>
      <c r="Y164" s="16">
        <v>0.9741882058902549</v>
      </c>
      <c r="Z164" s="16">
        <v>57.301459349531846</v>
      </c>
      <c r="AA164" s="16">
        <v>0.54615484318918783</v>
      </c>
      <c r="AB164" s="49">
        <v>2</v>
      </c>
      <c r="AC164" s="15">
        <v>0</v>
      </c>
      <c r="AD164" s="15">
        <v>0</v>
      </c>
      <c r="AE164" s="15">
        <v>0</v>
      </c>
      <c r="AF164" s="15" t="s">
        <v>464</v>
      </c>
      <c r="AG164" s="15">
        <v>6</v>
      </c>
      <c r="AH164" s="15" t="s">
        <v>465</v>
      </c>
      <c r="AI164" s="15">
        <v>1</v>
      </c>
      <c r="AJ164" s="19">
        <v>0</v>
      </c>
      <c r="AK164" s="19">
        <v>0</v>
      </c>
      <c r="AL164" s="15">
        <v>42.9</v>
      </c>
      <c r="AM164" s="16">
        <v>19.314412089937338</v>
      </c>
      <c r="AN164" s="15">
        <v>0</v>
      </c>
      <c r="AO164" s="15" t="s">
        <v>358</v>
      </c>
      <c r="AP164" s="27">
        <v>24.149997300941319</v>
      </c>
      <c r="AQ164" s="27" t="s">
        <v>633</v>
      </c>
      <c r="AR164" s="29">
        <v>27793.099557000001</v>
      </c>
      <c r="AS164" s="29">
        <v>1405.367583</v>
      </c>
      <c r="AT164" s="29">
        <v>9817</v>
      </c>
      <c r="AU164" s="29">
        <v>2.8311194414790672</v>
      </c>
      <c r="AV164" s="29">
        <v>0.1431565226647652</v>
      </c>
      <c r="AW164" s="61">
        <v>54.784414414414407</v>
      </c>
      <c r="AX164" s="61">
        <v>99.705014749262531</v>
      </c>
      <c r="AY164" s="61">
        <v>62.993333333333332</v>
      </c>
      <c r="AZ164" s="61">
        <v>88.912702523645962</v>
      </c>
      <c r="BA164" s="61">
        <v>55.461206316335577</v>
      </c>
      <c r="BB164" s="61">
        <v>76.598866255164054</v>
      </c>
      <c r="BC164" s="61">
        <v>54.905037601333383</v>
      </c>
      <c r="BD164" s="15">
        <v>73</v>
      </c>
      <c r="BE164" s="15">
        <v>0</v>
      </c>
      <c r="BF164" s="15">
        <v>7</v>
      </c>
      <c r="BG164" s="29">
        <v>16.952217000000001</v>
      </c>
      <c r="BH164" s="32">
        <v>3.7805347552418113E-3</v>
      </c>
      <c r="BI164" s="16" t="s">
        <v>360</v>
      </c>
      <c r="BJ164" s="29">
        <v>0</v>
      </c>
      <c r="BK164" s="32">
        <v>0</v>
      </c>
      <c r="BL164" s="15" t="s">
        <v>361</v>
      </c>
      <c r="BM164" s="16">
        <v>0.7033709982380445</v>
      </c>
      <c r="BN164" t="s">
        <v>377</v>
      </c>
      <c r="BO164" s="59">
        <v>2</v>
      </c>
      <c r="BP164" t="s">
        <v>2570</v>
      </c>
    </row>
    <row r="165" spans="1:68" x14ac:dyDescent="0.25">
      <c r="A165" s="15">
        <v>13052</v>
      </c>
      <c r="B165" s="15" t="s">
        <v>739</v>
      </c>
      <c r="C165" s="15" t="s">
        <v>419</v>
      </c>
      <c r="D165" s="15" t="s">
        <v>350</v>
      </c>
      <c r="E165" s="15" t="s">
        <v>420</v>
      </c>
      <c r="F165" s="15" t="s">
        <v>740</v>
      </c>
      <c r="G165" s="16">
        <v>46.04</v>
      </c>
      <c r="H165" s="16">
        <v>47.155299999999997</v>
      </c>
      <c r="I165" s="15">
        <v>37.479999999999997</v>
      </c>
      <c r="J165" s="15">
        <v>29.29</v>
      </c>
      <c r="K165" s="16">
        <v>50.959516220193521</v>
      </c>
      <c r="L165" s="16">
        <v>46.569539686131989</v>
      </c>
      <c r="M165" s="16">
        <v>31.804862635461024</v>
      </c>
      <c r="N165" s="21">
        <v>45.512413597395458</v>
      </c>
      <c r="O165" s="16" t="s">
        <v>372</v>
      </c>
      <c r="P165" s="16" t="s">
        <v>372</v>
      </c>
      <c r="Q165" s="16" t="s">
        <v>476</v>
      </c>
      <c r="R165" s="21" t="s">
        <v>372</v>
      </c>
      <c r="S165" s="16">
        <v>39.991324999999996</v>
      </c>
      <c r="T165" s="16">
        <v>43.711583034795503</v>
      </c>
      <c r="U165" s="16">
        <v>41.851454017397749</v>
      </c>
      <c r="V165" s="16">
        <v>42.531775252044625</v>
      </c>
      <c r="W165" s="19">
        <v>57.468224747955375</v>
      </c>
      <c r="X165" s="19">
        <v>2</v>
      </c>
      <c r="Y165" s="16">
        <v>0.9741882058902549</v>
      </c>
      <c r="Z165" s="16">
        <v>40.771192903107213</v>
      </c>
      <c r="AA165" s="16">
        <v>0.33937863448767142</v>
      </c>
      <c r="AB165" s="49">
        <v>4</v>
      </c>
      <c r="AC165" s="15">
        <v>0</v>
      </c>
      <c r="AD165" s="15">
        <v>0</v>
      </c>
      <c r="AE165" s="15">
        <v>0</v>
      </c>
      <c r="AF165" s="15" t="s">
        <v>356</v>
      </c>
      <c r="AG165" s="15">
        <v>6</v>
      </c>
      <c r="AH165" s="15" t="s">
        <v>357</v>
      </c>
      <c r="AI165" s="15">
        <v>0</v>
      </c>
      <c r="AJ165" s="19">
        <v>0</v>
      </c>
      <c r="AK165" s="19">
        <v>1</v>
      </c>
      <c r="AL165" s="15">
        <v>47.4</v>
      </c>
      <c r="AM165" s="16">
        <v>26.983606557377048</v>
      </c>
      <c r="AN165" s="15">
        <v>0</v>
      </c>
      <c r="AO165" s="15" t="s">
        <v>358</v>
      </c>
      <c r="AP165" s="27">
        <v>2.0662278219980768</v>
      </c>
      <c r="AQ165" s="27" t="s">
        <v>359</v>
      </c>
      <c r="AR165" s="29">
        <v>100224.23522800001</v>
      </c>
      <c r="AS165" s="29">
        <v>13500.65562</v>
      </c>
      <c r="AT165" s="29">
        <v>75429</v>
      </c>
      <c r="AU165" s="29">
        <v>1.3287228417187025</v>
      </c>
      <c r="AV165" s="29">
        <v>0.17898494769916079</v>
      </c>
      <c r="AW165" s="61">
        <v>51.694833333333342</v>
      </c>
      <c r="AX165" s="61">
        <v>94.090198883320738</v>
      </c>
      <c r="AY165" s="61">
        <v>42.200835929387331</v>
      </c>
      <c r="AZ165" s="61">
        <v>91.30787463824862</v>
      </c>
      <c r="BA165" s="61">
        <v>40.85146092991851</v>
      </c>
      <c r="BB165" s="61">
        <v>69.823435696072508</v>
      </c>
      <c r="BC165" s="61">
        <v>41.032846414954221</v>
      </c>
      <c r="BD165" s="15">
        <v>48</v>
      </c>
      <c r="BE165" s="15">
        <v>0</v>
      </c>
      <c r="BF165" s="15">
        <v>7</v>
      </c>
      <c r="BG165" s="29">
        <v>8585.2623970000004</v>
      </c>
      <c r="BH165" s="32">
        <v>0.14606242299135061</v>
      </c>
      <c r="BI165" s="16" t="s">
        <v>360</v>
      </c>
      <c r="BJ165" s="29">
        <v>135.03219899999999</v>
      </c>
      <c r="BK165" s="32">
        <v>2.2973240951473075E-3</v>
      </c>
      <c r="BL165" s="15" t="s">
        <v>392</v>
      </c>
      <c r="BM165" s="16">
        <v>0.67984109495996581</v>
      </c>
      <c r="BN165" t="s">
        <v>377</v>
      </c>
      <c r="BO165" s="59">
        <v>0</v>
      </c>
      <c r="BP165" t="s">
        <v>2570</v>
      </c>
    </row>
    <row r="166" spans="1:68" x14ac:dyDescent="0.25">
      <c r="A166" s="15">
        <v>52399</v>
      </c>
      <c r="B166" s="15" t="s">
        <v>741</v>
      </c>
      <c r="C166" s="15" t="s">
        <v>620</v>
      </c>
      <c r="D166" s="15" t="s">
        <v>350</v>
      </c>
      <c r="E166" s="15" t="s">
        <v>621</v>
      </c>
      <c r="F166" s="15" t="s">
        <v>576</v>
      </c>
      <c r="G166" s="16">
        <v>50.6</v>
      </c>
      <c r="H166" s="16">
        <v>49.963466666666697</v>
      </c>
      <c r="I166" s="15">
        <v>54.09</v>
      </c>
      <c r="J166" s="15">
        <v>43.52</v>
      </c>
      <c r="K166" s="16">
        <v>53.633784614019753</v>
      </c>
      <c r="L166" s="16">
        <v>55.807394088589191</v>
      </c>
      <c r="M166" s="16">
        <v>65.716040865231804</v>
      </c>
      <c r="N166" s="21">
        <v>70.371862080786769</v>
      </c>
      <c r="O166" s="16" t="s">
        <v>372</v>
      </c>
      <c r="P166" s="16" t="s">
        <v>372</v>
      </c>
      <c r="Q166" s="16" t="s">
        <v>354</v>
      </c>
      <c r="R166" s="21" t="s">
        <v>353</v>
      </c>
      <c r="S166" s="16">
        <v>49.543366666666678</v>
      </c>
      <c r="T166" s="16">
        <v>61.382270412156878</v>
      </c>
      <c r="U166" s="16">
        <v>55.462818539411778</v>
      </c>
      <c r="V166" s="16">
        <v>42.512355155952278</v>
      </c>
      <c r="W166" s="19">
        <v>57.487644844047722</v>
      </c>
      <c r="X166" s="19">
        <v>2</v>
      </c>
      <c r="Y166" s="16">
        <v>0.9741882058902549</v>
      </c>
      <c r="Z166" s="16">
        <v>54.031223686526324</v>
      </c>
      <c r="AA166" s="30">
        <v>0.50524764219830298</v>
      </c>
      <c r="AB166" s="49">
        <v>2</v>
      </c>
      <c r="AC166" s="15">
        <v>0</v>
      </c>
      <c r="AD166" s="15">
        <v>0</v>
      </c>
      <c r="AE166" s="15">
        <v>0</v>
      </c>
      <c r="AF166" s="15" t="s">
        <v>464</v>
      </c>
      <c r="AG166" s="15">
        <v>6</v>
      </c>
      <c r="AH166" s="15" t="s">
        <v>465</v>
      </c>
      <c r="AI166" s="15">
        <v>1</v>
      </c>
      <c r="AJ166" s="19">
        <v>0</v>
      </c>
      <c r="AK166" s="19">
        <v>1</v>
      </c>
      <c r="AL166" s="15">
        <v>48.6</v>
      </c>
      <c r="AM166" s="16">
        <v>19.156994073710418</v>
      </c>
      <c r="AN166" s="15">
        <v>48.933892400517159</v>
      </c>
      <c r="AO166" s="15" t="s">
        <v>516</v>
      </c>
      <c r="AP166" s="27">
        <v>6.6595007888179794</v>
      </c>
      <c r="AQ166" s="27" t="s">
        <v>461</v>
      </c>
      <c r="AR166" s="29">
        <v>60212.845765999999</v>
      </c>
      <c r="AS166" s="29">
        <v>5299.4214860000002</v>
      </c>
      <c r="AT166" s="29">
        <v>33262</v>
      </c>
      <c r="AU166" s="29">
        <v>1.8102593279417953</v>
      </c>
      <c r="AV166" s="29">
        <v>0.15932359707774638</v>
      </c>
      <c r="AW166" s="61">
        <v>57.925920138888877</v>
      </c>
      <c r="AX166" s="61">
        <v>84.826429519382359</v>
      </c>
      <c r="AY166" s="61">
        <v>58.84</v>
      </c>
      <c r="AZ166" s="61">
        <v>88.439496545385609</v>
      </c>
      <c r="BA166" s="61">
        <v>37.680880391598393</v>
      </c>
      <c r="BB166" s="61">
        <v>72.507961550914217</v>
      </c>
      <c r="BC166" s="61">
        <v>38.35605513704914</v>
      </c>
      <c r="BD166" s="15">
        <v>69</v>
      </c>
      <c r="BE166" s="15">
        <v>1</v>
      </c>
      <c r="BF166" s="15">
        <v>6</v>
      </c>
      <c r="BG166" s="29">
        <v>1010.165539</v>
      </c>
      <c r="BH166" s="32">
        <v>7.1006572260972192E-2</v>
      </c>
      <c r="BI166" s="16" t="s">
        <v>360</v>
      </c>
      <c r="BJ166" s="29">
        <v>0</v>
      </c>
      <c r="BK166" s="32">
        <v>0</v>
      </c>
      <c r="BL166" s="15" t="s">
        <v>361</v>
      </c>
      <c r="BM166" s="16">
        <v>0.71160452616899705</v>
      </c>
      <c r="BN166" t="s">
        <v>377</v>
      </c>
      <c r="BO166" s="59">
        <v>1</v>
      </c>
      <c r="BP166" t="s">
        <v>2570</v>
      </c>
    </row>
    <row r="167" spans="1:68" x14ac:dyDescent="0.25">
      <c r="A167" s="15">
        <v>5390</v>
      </c>
      <c r="B167" s="15" t="s">
        <v>742</v>
      </c>
      <c r="C167" s="15" t="s">
        <v>349</v>
      </c>
      <c r="D167" s="15" t="s">
        <v>350</v>
      </c>
      <c r="E167" s="15" t="s">
        <v>351</v>
      </c>
      <c r="F167" s="15" t="s">
        <v>743</v>
      </c>
      <c r="G167" s="16">
        <v>44.77</v>
      </c>
      <c r="H167" s="16">
        <v>46.582799999999999</v>
      </c>
      <c r="I167" s="15">
        <v>44.88</v>
      </c>
      <c r="J167" s="15">
        <v>49.52</v>
      </c>
      <c r="K167" s="16">
        <v>61.380365747975127</v>
      </c>
      <c r="L167" s="16">
        <v>56.411658879341388</v>
      </c>
      <c r="M167" s="16">
        <v>42.857350059228182</v>
      </c>
      <c r="N167" s="21">
        <v>57.766455675491734</v>
      </c>
      <c r="O167" s="16" t="s">
        <v>354</v>
      </c>
      <c r="P167" s="16" t="s">
        <v>372</v>
      </c>
      <c r="Q167" s="16" t="s">
        <v>372</v>
      </c>
      <c r="R167" s="21" t="s">
        <v>372</v>
      </c>
      <c r="S167" s="16">
        <v>46.438200000000002</v>
      </c>
      <c r="T167" s="16">
        <v>54.603957590509111</v>
      </c>
      <c r="U167" s="16">
        <v>50.521078795254553</v>
      </c>
      <c r="V167" s="16">
        <v>42.226691618324345</v>
      </c>
      <c r="W167" s="19">
        <v>57.773308381675655</v>
      </c>
      <c r="X167" s="19">
        <v>2</v>
      </c>
      <c r="Y167" s="16">
        <v>0.9741882058902549</v>
      </c>
      <c r="Z167" s="16">
        <v>49.21703911118923</v>
      </c>
      <c r="AA167" s="16">
        <v>0.44502726778970814</v>
      </c>
      <c r="AB167" s="49">
        <v>3</v>
      </c>
      <c r="AC167" s="15">
        <v>0</v>
      </c>
      <c r="AD167" s="15">
        <v>0</v>
      </c>
      <c r="AE167" s="15">
        <v>0</v>
      </c>
      <c r="AF167" s="15" t="s">
        <v>464</v>
      </c>
      <c r="AG167" s="15">
        <v>6</v>
      </c>
      <c r="AH167" s="15" t="s">
        <v>465</v>
      </c>
      <c r="AI167" s="15">
        <v>1</v>
      </c>
      <c r="AJ167" s="19">
        <v>0</v>
      </c>
      <c r="AK167" s="19">
        <v>0</v>
      </c>
      <c r="AL167" s="15">
        <v>31.2</v>
      </c>
      <c r="AM167" s="16">
        <v>12.854276398294457</v>
      </c>
      <c r="AN167" s="15">
        <v>2.4329735358195563</v>
      </c>
      <c r="AO167" s="15" t="s">
        <v>358</v>
      </c>
      <c r="AP167" s="27">
        <v>5.9149604912839822</v>
      </c>
      <c r="AQ167" s="27" t="s">
        <v>461</v>
      </c>
      <c r="AR167" s="29">
        <v>19087.704376000002</v>
      </c>
      <c r="AS167" s="29">
        <v>5393.4761689999996</v>
      </c>
      <c r="AT167" s="29">
        <v>8571</v>
      </c>
      <c r="AU167" s="29">
        <v>2.2270101943763856</v>
      </c>
      <c r="AV167" s="29">
        <v>0.62927034990082831</v>
      </c>
      <c r="AW167" s="61">
        <v>55.154590163934429</v>
      </c>
      <c r="AX167" s="61">
        <v>93.493459327577483</v>
      </c>
      <c r="AY167" s="61">
        <v>56.788333333333327</v>
      </c>
      <c r="AZ167" s="61">
        <v>75.09581437729517</v>
      </c>
      <c r="BA167" s="61">
        <v>66.863528651566781</v>
      </c>
      <c r="BB167" s="61">
        <v>70.133049300535106</v>
      </c>
      <c r="BC167" s="61">
        <v>67.112849950895978</v>
      </c>
      <c r="BD167" s="15">
        <v>65</v>
      </c>
      <c r="BE167" s="15">
        <v>0</v>
      </c>
      <c r="BF167" s="15">
        <v>7</v>
      </c>
      <c r="BG167" s="29">
        <v>486.65967699999999</v>
      </c>
      <c r="BH167" s="32">
        <v>8.9095218286192282E-2</v>
      </c>
      <c r="BI167" s="16" t="s">
        <v>360</v>
      </c>
      <c r="BJ167" s="29">
        <v>0</v>
      </c>
      <c r="BK167" s="32">
        <v>0</v>
      </c>
      <c r="BL167" s="15" t="s">
        <v>361</v>
      </c>
      <c r="BM167" s="16">
        <v>0.724993375590814</v>
      </c>
      <c r="BN167" t="s">
        <v>377</v>
      </c>
      <c r="BO167" s="59">
        <v>1</v>
      </c>
      <c r="BP167" t="s">
        <v>2570</v>
      </c>
    </row>
    <row r="168" spans="1:68" x14ac:dyDescent="0.25">
      <c r="A168" s="15">
        <v>41551</v>
      </c>
      <c r="B168" s="15" t="s">
        <v>744</v>
      </c>
      <c r="C168" s="15" t="s">
        <v>624</v>
      </c>
      <c r="D168" s="15" t="s">
        <v>350</v>
      </c>
      <c r="E168" s="15" t="s">
        <v>625</v>
      </c>
      <c r="F168" s="15" t="s">
        <v>745</v>
      </c>
      <c r="G168" s="16">
        <v>66.52</v>
      </c>
      <c r="H168" s="16">
        <v>69.794899999999998</v>
      </c>
      <c r="I168" s="15">
        <v>70.099999999999994</v>
      </c>
      <c r="J168" s="15">
        <v>66.45</v>
      </c>
      <c r="K168" s="16">
        <v>54.461053813555736</v>
      </c>
      <c r="L168" s="16">
        <v>59.583313792015879</v>
      </c>
      <c r="M168" s="16">
        <v>59.030910461287732</v>
      </c>
      <c r="N168" s="21">
        <v>54.897960914006248</v>
      </c>
      <c r="O168" s="16" t="s">
        <v>372</v>
      </c>
      <c r="P168" s="16" t="s">
        <v>372</v>
      </c>
      <c r="Q168" s="16" t="s">
        <v>372</v>
      </c>
      <c r="R168" s="21" t="s">
        <v>372</v>
      </c>
      <c r="S168" s="16">
        <v>68.216224999999994</v>
      </c>
      <c r="T168" s="16">
        <v>56.993309745216393</v>
      </c>
      <c r="U168" s="16">
        <v>62.604767372608194</v>
      </c>
      <c r="V168" s="16">
        <v>42.66467170995513</v>
      </c>
      <c r="W168" s="19">
        <v>57.33532829004487</v>
      </c>
      <c r="X168" s="19">
        <v>2</v>
      </c>
      <c r="Y168" s="16">
        <v>0.9741882058902549</v>
      </c>
      <c r="Z168" s="16">
        <v>60.988826006897945</v>
      </c>
      <c r="AA168" s="16">
        <v>0.5922799132220099</v>
      </c>
      <c r="AB168" s="49">
        <v>2</v>
      </c>
      <c r="AC168" s="15">
        <v>0</v>
      </c>
      <c r="AD168" s="15">
        <v>1</v>
      </c>
      <c r="AE168" s="15">
        <v>0</v>
      </c>
      <c r="AF168" s="15" t="s">
        <v>464</v>
      </c>
      <c r="AG168" s="15">
        <v>3</v>
      </c>
      <c r="AH168" s="15" t="s">
        <v>465</v>
      </c>
      <c r="AI168" s="15">
        <v>0</v>
      </c>
      <c r="AJ168" s="19">
        <v>1</v>
      </c>
      <c r="AK168" s="19">
        <v>1</v>
      </c>
      <c r="AL168" s="15">
        <v>33.700000000000003</v>
      </c>
      <c r="AM168" s="16">
        <v>11.925271659201115</v>
      </c>
      <c r="AN168" s="15">
        <v>3.9233333333333329</v>
      </c>
      <c r="AO168" s="15" t="s">
        <v>358</v>
      </c>
      <c r="AP168" s="27">
        <v>5.4356287373583925</v>
      </c>
      <c r="AQ168" s="27" t="s">
        <v>359</v>
      </c>
      <c r="AR168" s="29">
        <v>313258.474491</v>
      </c>
      <c r="AS168" s="29">
        <v>42889.587704999998</v>
      </c>
      <c r="AT168" s="29">
        <v>134110</v>
      </c>
      <c r="AU168" s="29">
        <v>2.3358323353292074</v>
      </c>
      <c r="AV168" s="29">
        <v>0.31980902024457536</v>
      </c>
      <c r="AW168" s="61">
        <v>59.424338422391862</v>
      </c>
      <c r="AX168" s="61">
        <v>95.247118269382597</v>
      </c>
      <c r="AY168" s="61">
        <v>63.914999999999999</v>
      </c>
      <c r="AZ168" s="61">
        <v>69.427884569194859</v>
      </c>
      <c r="BA168" s="61">
        <v>60.374181935496637</v>
      </c>
      <c r="BB168" s="61">
        <v>72.003585315242333</v>
      </c>
      <c r="BC168" s="61">
        <v>62.360887487168583</v>
      </c>
      <c r="BD168" s="15">
        <v>54</v>
      </c>
      <c r="BE168" s="15">
        <v>1</v>
      </c>
      <c r="BF168" s="15">
        <v>5</v>
      </c>
      <c r="BG168" s="29">
        <v>32709.695264000002</v>
      </c>
      <c r="BH168" s="32">
        <v>0.51859922783413659</v>
      </c>
      <c r="BI168" s="16" t="s">
        <v>386</v>
      </c>
      <c r="BJ168" s="29">
        <v>389.64633400000002</v>
      </c>
      <c r="BK168" s="32">
        <v>6.1776878784682186E-3</v>
      </c>
      <c r="BL168" s="15" t="s">
        <v>392</v>
      </c>
      <c r="BM168" s="16">
        <v>0.55693262377311004</v>
      </c>
      <c r="BN168" t="s">
        <v>377</v>
      </c>
      <c r="BO168" s="59">
        <v>2</v>
      </c>
      <c r="BP168" t="s">
        <v>2570</v>
      </c>
    </row>
    <row r="169" spans="1:68" x14ac:dyDescent="0.25">
      <c r="A169" s="15">
        <v>54518</v>
      </c>
      <c r="B169" s="15" t="s">
        <v>746</v>
      </c>
      <c r="C169" s="15" t="s">
        <v>458</v>
      </c>
      <c r="D169" s="15" t="s">
        <v>350</v>
      </c>
      <c r="E169" s="15" t="s">
        <v>459</v>
      </c>
      <c r="F169" s="15" t="s">
        <v>747</v>
      </c>
      <c r="G169" s="16">
        <v>69.930000000000007</v>
      </c>
      <c r="H169" s="16">
        <v>73.629199999999997</v>
      </c>
      <c r="I169" s="15">
        <v>64.040000000000006</v>
      </c>
      <c r="J169" s="15">
        <v>79.099999999999994</v>
      </c>
      <c r="K169" s="16">
        <v>44.463575967049628</v>
      </c>
      <c r="L169" s="16">
        <v>42.67365193038242</v>
      </c>
      <c r="M169" s="16">
        <v>45.948251238953318</v>
      </c>
      <c r="N169" s="21">
        <v>54.917496770563559</v>
      </c>
      <c r="O169" s="16" t="s">
        <v>372</v>
      </c>
      <c r="P169" s="16" t="s">
        <v>372</v>
      </c>
      <c r="Q169" s="16" t="s">
        <v>372</v>
      </c>
      <c r="R169" s="21" t="s">
        <v>372</v>
      </c>
      <c r="S169" s="16">
        <v>71.674800000000005</v>
      </c>
      <c r="T169" s="16">
        <v>47.000743976737226</v>
      </c>
      <c r="U169" s="16">
        <v>59.337771988368615</v>
      </c>
      <c r="V169" s="16">
        <v>42.488090262517872</v>
      </c>
      <c r="W169" s="19">
        <v>57.511909737482128</v>
      </c>
      <c r="X169" s="19">
        <v>2</v>
      </c>
      <c r="Y169" s="16">
        <v>0.9741882058902549</v>
      </c>
      <c r="Z169" s="16">
        <v>57.806157634873841</v>
      </c>
      <c r="AA169" s="16">
        <v>0.55246808673667747</v>
      </c>
      <c r="AB169" s="49">
        <v>2</v>
      </c>
      <c r="AC169" s="15">
        <v>0</v>
      </c>
      <c r="AD169" s="15">
        <v>0</v>
      </c>
      <c r="AE169" s="15">
        <v>0</v>
      </c>
      <c r="AF169" s="15" t="s">
        <v>356</v>
      </c>
      <c r="AG169" s="15">
        <v>6</v>
      </c>
      <c r="AH169" s="15" t="s">
        <v>437</v>
      </c>
      <c r="AI169" s="15">
        <v>1</v>
      </c>
      <c r="AJ169" s="19">
        <v>0</v>
      </c>
      <c r="AK169" s="19">
        <v>0</v>
      </c>
      <c r="AL169" s="15">
        <v>20.5</v>
      </c>
      <c r="AM169" s="16">
        <v>8.6865305211471942</v>
      </c>
      <c r="AN169" s="15">
        <v>0.61975951728125644</v>
      </c>
      <c r="AO169" s="15" t="s">
        <v>358</v>
      </c>
      <c r="AP169" s="27">
        <v>0.80478580912323994</v>
      </c>
      <c r="AQ169" s="27" t="s">
        <v>359</v>
      </c>
      <c r="AR169" s="29">
        <v>61467.175004999997</v>
      </c>
      <c r="AS169" s="29">
        <v>11514.859672000001</v>
      </c>
      <c r="AT169" s="29">
        <v>56451</v>
      </c>
      <c r="AU169" s="29">
        <v>1.0888589219854385</v>
      </c>
      <c r="AV169" s="29">
        <v>0.20397972882677012</v>
      </c>
      <c r="AW169" s="61">
        <v>56.685337552742617</v>
      </c>
      <c r="AX169" s="61">
        <v>82.565496752470338</v>
      </c>
      <c r="AY169" s="61">
        <v>65.203333333333333</v>
      </c>
      <c r="AZ169" s="61">
        <v>88.037936041173253</v>
      </c>
      <c r="BA169" s="61">
        <v>65.364662053221906</v>
      </c>
      <c r="BB169" s="61">
        <v>73.123025919929887</v>
      </c>
      <c r="BC169" s="61">
        <v>67.380835494775667</v>
      </c>
      <c r="BD169" s="15">
        <v>24</v>
      </c>
      <c r="BE169" s="15">
        <v>1</v>
      </c>
      <c r="BF169" s="15">
        <v>4</v>
      </c>
      <c r="BG169" s="29">
        <v>14189.220447</v>
      </c>
      <c r="BH169" s="32">
        <v>0.47670818065951359</v>
      </c>
      <c r="BI169" s="16" t="s">
        <v>391</v>
      </c>
      <c r="BJ169" s="29">
        <v>0</v>
      </c>
      <c r="BK169" s="32">
        <v>0</v>
      </c>
      <c r="BL169" s="15" t="s">
        <v>361</v>
      </c>
      <c r="BM169" s="16">
        <v>0.70613755629274266</v>
      </c>
      <c r="BN169" t="s">
        <v>377</v>
      </c>
      <c r="BO169" s="59">
        <v>2</v>
      </c>
      <c r="BP169" t="s">
        <v>2570</v>
      </c>
    </row>
    <row r="170" spans="1:68" x14ac:dyDescent="0.25">
      <c r="A170" s="15">
        <v>8372</v>
      </c>
      <c r="B170" s="15" t="s">
        <v>748</v>
      </c>
      <c r="C170" s="15" t="s">
        <v>369</v>
      </c>
      <c r="D170" s="15" t="s">
        <v>350</v>
      </c>
      <c r="E170" s="15" t="s">
        <v>370</v>
      </c>
      <c r="F170" s="15" t="s">
        <v>749</v>
      </c>
      <c r="G170" s="16">
        <v>38.21</v>
      </c>
      <c r="H170" s="16">
        <v>42.2961666666667</v>
      </c>
      <c r="I170" s="15">
        <v>65.75</v>
      </c>
      <c r="J170" s="15">
        <v>55.32</v>
      </c>
      <c r="K170" s="16">
        <v>62.014218194474012</v>
      </c>
      <c r="L170" s="16">
        <v>48.312917430334309</v>
      </c>
      <c r="M170" s="16">
        <v>50.080389120855969</v>
      </c>
      <c r="N170" s="21">
        <v>53.345812302839889</v>
      </c>
      <c r="O170" s="16" t="s">
        <v>354</v>
      </c>
      <c r="P170" s="16" t="s">
        <v>372</v>
      </c>
      <c r="Q170" s="16" t="s">
        <v>372</v>
      </c>
      <c r="R170" s="21" t="s">
        <v>372</v>
      </c>
      <c r="S170" s="16">
        <v>50.394041666666674</v>
      </c>
      <c r="T170" s="16">
        <v>53.438334262126048</v>
      </c>
      <c r="U170" s="16">
        <v>51.916187964396357</v>
      </c>
      <c r="V170" s="16">
        <v>42.769764192415515</v>
      </c>
      <c r="W170" s="19">
        <v>57.230235807584485</v>
      </c>
      <c r="X170" s="19">
        <v>2</v>
      </c>
      <c r="Y170" s="16">
        <v>0.9741882058902549</v>
      </c>
      <c r="Z170" s="16">
        <v>50.576138009696535</v>
      </c>
      <c r="AA170" s="16">
        <v>0.46202816238475758</v>
      </c>
      <c r="AB170" s="49">
        <v>3</v>
      </c>
      <c r="AC170" s="15">
        <v>0</v>
      </c>
      <c r="AD170" s="15">
        <v>0</v>
      </c>
      <c r="AE170" s="15">
        <v>0</v>
      </c>
      <c r="AF170" s="15" t="s">
        <v>464</v>
      </c>
      <c r="AG170" s="15">
        <v>6</v>
      </c>
      <c r="AH170" s="15" t="s">
        <v>465</v>
      </c>
      <c r="AI170" s="15">
        <v>1</v>
      </c>
      <c r="AJ170" s="19">
        <v>0</v>
      </c>
      <c r="AK170" s="19">
        <v>0</v>
      </c>
      <c r="AL170" s="15">
        <v>36.700000000000003</v>
      </c>
      <c r="AM170" s="16">
        <v>17.845761631612493</v>
      </c>
      <c r="AN170" s="15">
        <v>0</v>
      </c>
      <c r="AO170" s="15" t="s">
        <v>358</v>
      </c>
      <c r="AP170" s="27">
        <v>2.3280983468174967</v>
      </c>
      <c r="AQ170" s="27" t="s">
        <v>359</v>
      </c>
      <c r="AR170" s="29">
        <v>34920.964738000002</v>
      </c>
      <c r="AS170" s="29">
        <v>4820.3588300000001</v>
      </c>
      <c r="AT170" s="29">
        <v>23357</v>
      </c>
      <c r="AU170" s="29">
        <v>1.4950963196472151</v>
      </c>
      <c r="AV170" s="29">
        <v>0.2063774812689986</v>
      </c>
      <c r="AW170" s="61">
        <v>55.932893081761001</v>
      </c>
      <c r="AX170" s="61">
        <v>91.114814756889444</v>
      </c>
      <c r="AY170" s="61">
        <v>43.404500644649417</v>
      </c>
      <c r="AZ170" s="61">
        <v>94.915821971404526</v>
      </c>
      <c r="BA170" s="61">
        <v>44.803302042765957</v>
      </c>
      <c r="BB170" s="61">
        <v>71.342007613676103</v>
      </c>
      <c r="BC170" s="61">
        <v>45.51861813779152</v>
      </c>
      <c r="BD170" s="15">
        <v>5</v>
      </c>
      <c r="BE170" s="15">
        <v>0</v>
      </c>
      <c r="BF170" s="15">
        <v>7</v>
      </c>
      <c r="BG170" s="29">
        <v>1463.9375299999999</v>
      </c>
      <c r="BH170" s="32">
        <v>8.7238293937883446E-2</v>
      </c>
      <c r="BI170" s="16" t="s">
        <v>360</v>
      </c>
      <c r="BJ170" s="29">
        <v>0</v>
      </c>
      <c r="BK170" s="32">
        <v>0</v>
      </c>
      <c r="BL170" s="15" t="s">
        <v>361</v>
      </c>
      <c r="BM170" s="16">
        <v>0.69137302196282313</v>
      </c>
      <c r="BN170" t="s">
        <v>377</v>
      </c>
      <c r="BO170" s="59">
        <v>0</v>
      </c>
      <c r="BP170" t="s">
        <v>2570</v>
      </c>
    </row>
    <row r="171" spans="1:68" x14ac:dyDescent="0.25">
      <c r="A171" s="15">
        <v>50313</v>
      </c>
      <c r="B171" s="15" t="s">
        <v>750</v>
      </c>
      <c r="C171" s="15" t="s">
        <v>553</v>
      </c>
      <c r="D171" s="15" t="s">
        <v>350</v>
      </c>
      <c r="E171" s="15" t="s">
        <v>554</v>
      </c>
      <c r="F171" s="15" t="s">
        <v>751</v>
      </c>
      <c r="G171" s="16">
        <v>69.569999999999993</v>
      </c>
      <c r="H171" s="16">
        <v>73.116366666666707</v>
      </c>
      <c r="I171" s="15">
        <v>76.72</v>
      </c>
      <c r="J171" s="15">
        <v>59.38</v>
      </c>
      <c r="K171" s="16">
        <v>67.363629926563448</v>
      </c>
      <c r="L171" s="16">
        <v>67.924420648000307</v>
      </c>
      <c r="M171" s="16">
        <v>55.113414642475327</v>
      </c>
      <c r="N171" s="21">
        <v>56.947385547582172</v>
      </c>
      <c r="O171" s="16" t="s">
        <v>354</v>
      </c>
      <c r="P171" s="16" t="s">
        <v>354</v>
      </c>
      <c r="Q171" s="16" t="s">
        <v>372</v>
      </c>
      <c r="R171" s="21" t="s">
        <v>372</v>
      </c>
      <c r="S171" s="16">
        <v>69.696591666666677</v>
      </c>
      <c r="T171" s="16">
        <v>61.837212691155315</v>
      </c>
      <c r="U171" s="16">
        <v>65.766902178910996</v>
      </c>
      <c r="V171" s="16">
        <v>42.944039219816787</v>
      </c>
      <c r="W171" s="19">
        <v>57.055960780183213</v>
      </c>
      <c r="X171" s="19">
        <v>2</v>
      </c>
      <c r="Y171" s="16">
        <v>0.9741882058902549</v>
      </c>
      <c r="Z171" s="16">
        <v>64.069340440633198</v>
      </c>
      <c r="AA171" s="16">
        <v>0.63081390161974971</v>
      </c>
      <c r="AB171" s="49">
        <v>2</v>
      </c>
      <c r="AC171" s="15">
        <v>0</v>
      </c>
      <c r="AD171" s="15">
        <v>0</v>
      </c>
      <c r="AE171" s="15">
        <v>0</v>
      </c>
      <c r="AF171" s="15" t="s">
        <v>464</v>
      </c>
      <c r="AG171" s="15">
        <v>5</v>
      </c>
      <c r="AH171" s="15" t="s">
        <v>465</v>
      </c>
      <c r="AI171" s="15">
        <v>0</v>
      </c>
      <c r="AJ171" s="19">
        <v>0</v>
      </c>
      <c r="AK171" s="19">
        <v>1</v>
      </c>
      <c r="AL171" s="15">
        <v>29.6</v>
      </c>
      <c r="AM171" s="16">
        <v>11.168092058975281</v>
      </c>
      <c r="AN171" s="15">
        <v>11.911200000000001</v>
      </c>
      <c r="AO171" s="15" t="s">
        <v>417</v>
      </c>
      <c r="AP171" s="27">
        <v>7.1817129996521176</v>
      </c>
      <c r="AQ171" s="27" t="s">
        <v>461</v>
      </c>
      <c r="AR171" s="29">
        <v>132549.032454</v>
      </c>
      <c r="AS171" s="29">
        <v>31516.519284999998</v>
      </c>
      <c r="AT171" s="29">
        <v>75007</v>
      </c>
      <c r="AU171" s="29">
        <v>1.767155498206834</v>
      </c>
      <c r="AV171" s="29">
        <v>0.42018104023624459</v>
      </c>
      <c r="AW171" s="61">
        <v>60.118129592518372</v>
      </c>
      <c r="AX171" s="61">
        <v>97.167085763239882</v>
      </c>
      <c r="AY171" s="61">
        <v>47.526661639014577</v>
      </c>
      <c r="AZ171" s="61">
        <v>85.508552069141317</v>
      </c>
      <c r="BA171" s="61">
        <v>52.944763864347138</v>
      </c>
      <c r="BB171" s="61">
        <v>72.58010726597854</v>
      </c>
      <c r="BC171" s="61">
        <v>53.498896724681742</v>
      </c>
      <c r="BD171" s="15">
        <v>63</v>
      </c>
      <c r="BE171" s="15">
        <v>1</v>
      </c>
      <c r="BF171" s="15">
        <v>7</v>
      </c>
      <c r="BG171" s="29">
        <v>383.60158899999999</v>
      </c>
      <c r="BH171" s="32">
        <v>1.1029297062994681E-2</v>
      </c>
      <c r="BI171" s="16" t="s">
        <v>360</v>
      </c>
      <c r="BJ171" s="29">
        <v>0</v>
      </c>
      <c r="BK171" s="32">
        <v>0</v>
      </c>
      <c r="BL171" s="15" t="s">
        <v>361</v>
      </c>
      <c r="BM171" s="16">
        <v>0.7767123214725965</v>
      </c>
      <c r="BN171" t="s">
        <v>362</v>
      </c>
      <c r="BO171" s="59">
        <v>1</v>
      </c>
      <c r="BP171" t="s">
        <v>2570</v>
      </c>
    </row>
    <row r="172" spans="1:68" x14ac:dyDescent="0.25">
      <c r="A172" s="15">
        <v>25019</v>
      </c>
      <c r="B172" s="15" t="s">
        <v>752</v>
      </c>
      <c r="C172" s="15" t="s">
        <v>394</v>
      </c>
      <c r="D172" s="15" t="s">
        <v>350</v>
      </c>
      <c r="E172" s="15" t="s">
        <v>395</v>
      </c>
      <c r="F172" s="15" t="s">
        <v>708</v>
      </c>
      <c r="G172" s="16">
        <v>50.41</v>
      </c>
      <c r="H172" s="16">
        <v>61.272066666666703</v>
      </c>
      <c r="I172" s="15">
        <v>88.09</v>
      </c>
      <c r="J172" s="15">
        <v>44.65</v>
      </c>
      <c r="K172" s="16">
        <v>61.463876326276321</v>
      </c>
      <c r="L172" s="16">
        <v>59.202681551809107</v>
      </c>
      <c r="M172" s="16">
        <v>69.658619267999839</v>
      </c>
      <c r="N172" s="21">
        <v>75.347457460788277</v>
      </c>
      <c r="O172" s="16" t="s">
        <v>354</v>
      </c>
      <c r="P172" s="16" t="s">
        <v>372</v>
      </c>
      <c r="Q172" s="16" t="s">
        <v>354</v>
      </c>
      <c r="R172" s="21" t="s">
        <v>353</v>
      </c>
      <c r="S172" s="16">
        <v>61.105516666666681</v>
      </c>
      <c r="T172" s="16">
        <v>66.418158651718386</v>
      </c>
      <c r="U172" s="16">
        <v>63.761837659192537</v>
      </c>
      <c r="V172" s="16">
        <v>43.134979097709419</v>
      </c>
      <c r="W172" s="19">
        <v>56.865020902290581</v>
      </c>
      <c r="X172" s="19">
        <v>2</v>
      </c>
      <c r="Y172" s="16">
        <v>0.9741882058902549</v>
      </c>
      <c r="Z172" s="16">
        <v>62.116030233474469</v>
      </c>
      <c r="AA172" s="16">
        <v>0.60638004991123018</v>
      </c>
      <c r="AB172" s="49">
        <v>2</v>
      </c>
      <c r="AC172" s="15">
        <v>0</v>
      </c>
      <c r="AD172" s="15">
        <v>0</v>
      </c>
      <c r="AE172" s="15">
        <v>0</v>
      </c>
      <c r="AF172" s="15" t="s">
        <v>464</v>
      </c>
      <c r="AG172" s="15">
        <v>6</v>
      </c>
      <c r="AH172" s="15" t="s">
        <v>465</v>
      </c>
      <c r="AI172" s="15">
        <v>0</v>
      </c>
      <c r="AJ172" s="19">
        <v>0</v>
      </c>
      <c r="AK172" s="19">
        <v>0</v>
      </c>
      <c r="AL172" s="15">
        <v>25.8</v>
      </c>
      <c r="AM172" s="16">
        <v>9.9493243243243246</v>
      </c>
      <c r="AN172" s="15">
        <v>9.9342093373493991</v>
      </c>
      <c r="AO172" s="15" t="s">
        <v>417</v>
      </c>
      <c r="AP172" s="27">
        <v>2.5030092721561269E-2</v>
      </c>
      <c r="AQ172" s="27" t="s">
        <v>417</v>
      </c>
      <c r="AR172" s="29">
        <v>18948.701467999999</v>
      </c>
      <c r="AS172" s="29">
        <v>3394.9167710000002</v>
      </c>
      <c r="AT172" s="29">
        <v>7494</v>
      </c>
      <c r="AU172" s="29">
        <v>2.5285163421403789</v>
      </c>
      <c r="AV172" s="29">
        <v>0.4530179838537497</v>
      </c>
      <c r="AW172" s="61">
        <v>43.878305084745762</v>
      </c>
      <c r="AX172" s="61">
        <v>74.807920999021434</v>
      </c>
      <c r="AY172" s="61">
        <v>45.937071341710578</v>
      </c>
      <c r="AZ172" s="61">
        <v>74.885287419921966</v>
      </c>
      <c r="BA172" s="61">
        <v>65.553314268336337</v>
      </c>
      <c r="BB172" s="61">
        <v>59.877146211349938</v>
      </c>
      <c r="BC172" s="61">
        <v>66.166340487608082</v>
      </c>
      <c r="BD172" s="15">
        <v>59</v>
      </c>
      <c r="BE172" s="15">
        <v>0</v>
      </c>
      <c r="BF172" s="15">
        <v>7</v>
      </c>
      <c r="BG172" s="29">
        <v>2727.4663930000002</v>
      </c>
      <c r="BH172" s="32">
        <v>0.53707294551988993</v>
      </c>
      <c r="BI172" s="16" t="s">
        <v>386</v>
      </c>
      <c r="BJ172" s="29">
        <v>0</v>
      </c>
      <c r="BK172" s="32">
        <v>0</v>
      </c>
      <c r="BL172" s="15" t="s">
        <v>361</v>
      </c>
      <c r="BM172" s="16">
        <v>0.71743954778946406</v>
      </c>
      <c r="BN172" t="s">
        <v>377</v>
      </c>
      <c r="BO172" s="59">
        <v>2</v>
      </c>
      <c r="BP172" t="s">
        <v>2570</v>
      </c>
    </row>
    <row r="173" spans="1:68" x14ac:dyDescent="0.25">
      <c r="A173" s="15">
        <v>25486</v>
      </c>
      <c r="B173" s="15" t="s">
        <v>753</v>
      </c>
      <c r="C173" s="15" t="s">
        <v>394</v>
      </c>
      <c r="D173" s="15" t="s">
        <v>350</v>
      </c>
      <c r="E173" s="15" t="s">
        <v>395</v>
      </c>
      <c r="F173" s="15" t="s">
        <v>754</v>
      </c>
      <c r="G173" s="16">
        <v>63.41</v>
      </c>
      <c r="H173" s="16">
        <v>68.3048</v>
      </c>
      <c r="I173" s="15">
        <v>91.23</v>
      </c>
      <c r="J173" s="15">
        <v>44.21</v>
      </c>
      <c r="K173" s="16">
        <v>53.7842971148198</v>
      </c>
      <c r="L173" s="16">
        <v>54.70370090748871</v>
      </c>
      <c r="M173" s="16">
        <v>53.452103303370514</v>
      </c>
      <c r="N173" s="21">
        <v>59.492878802808875</v>
      </c>
      <c r="O173" s="16" t="s">
        <v>372</v>
      </c>
      <c r="P173" s="16" t="s">
        <v>372</v>
      </c>
      <c r="Q173" s="16" t="s">
        <v>372</v>
      </c>
      <c r="R173" s="21" t="s">
        <v>372</v>
      </c>
      <c r="S173" s="16">
        <v>66.788699999999992</v>
      </c>
      <c r="T173" s="16">
        <v>55.358245032121971</v>
      </c>
      <c r="U173" s="16">
        <v>61.073472516060981</v>
      </c>
      <c r="V173" s="16">
        <v>43.163613068935653</v>
      </c>
      <c r="W173" s="19">
        <v>56.836386931064347</v>
      </c>
      <c r="X173" s="19">
        <v>2</v>
      </c>
      <c r="Y173" s="16">
        <v>0.9741882058902549</v>
      </c>
      <c r="Z173" s="16">
        <v>59.497056617909237</v>
      </c>
      <c r="AA173" s="16">
        <v>0.57361945063891706</v>
      </c>
      <c r="AB173" s="49">
        <v>2</v>
      </c>
      <c r="AC173" s="15">
        <v>0</v>
      </c>
      <c r="AD173" s="15">
        <v>0</v>
      </c>
      <c r="AE173" s="15">
        <v>0</v>
      </c>
      <c r="AF173" s="15" t="s">
        <v>356</v>
      </c>
      <c r="AG173" s="15">
        <v>6</v>
      </c>
      <c r="AH173" s="15" t="s">
        <v>357</v>
      </c>
      <c r="AI173" s="15">
        <v>1</v>
      </c>
      <c r="AJ173" s="19">
        <v>0</v>
      </c>
      <c r="AK173" s="19">
        <v>0</v>
      </c>
      <c r="AL173" s="15">
        <v>14.2</v>
      </c>
      <c r="AM173" s="16">
        <v>4.5007378258730943</v>
      </c>
      <c r="AN173" s="15">
        <v>4.4100786589297227</v>
      </c>
      <c r="AO173" s="15" t="s">
        <v>358</v>
      </c>
      <c r="AP173" s="27">
        <v>0.54603790252297357</v>
      </c>
      <c r="AQ173" s="27" t="s">
        <v>359</v>
      </c>
      <c r="AR173" s="29">
        <v>22994.619568999999</v>
      </c>
      <c r="AS173" s="29">
        <v>7547.8654649999999</v>
      </c>
      <c r="AT173" s="29">
        <v>15588</v>
      </c>
      <c r="AU173" s="29">
        <v>1.4751488047857326</v>
      </c>
      <c r="AV173" s="29">
        <v>0.48420999903772133</v>
      </c>
      <c r="AW173" s="61">
        <v>57.044271457085827</v>
      </c>
      <c r="AX173" s="61">
        <v>89.491916859122398</v>
      </c>
      <c r="AY173" s="61">
        <v>66.875</v>
      </c>
      <c r="AZ173" s="61">
        <v>86.600230031436155</v>
      </c>
      <c r="BA173" s="61">
        <v>63.728695451423938</v>
      </c>
      <c r="BB173" s="61">
        <v>75.002854586911099</v>
      </c>
      <c r="BC173" s="61">
        <v>63.937433662088139</v>
      </c>
      <c r="BD173" s="15">
        <v>36</v>
      </c>
      <c r="BE173" s="15">
        <v>0</v>
      </c>
      <c r="BF173" s="15">
        <v>7</v>
      </c>
      <c r="BG173" s="29">
        <v>2379.519045</v>
      </c>
      <c r="BH173" s="32">
        <v>0.24219952914408643</v>
      </c>
      <c r="BI173" s="16" t="s">
        <v>360</v>
      </c>
      <c r="BJ173" s="29">
        <v>0</v>
      </c>
      <c r="BK173" s="32">
        <v>0</v>
      </c>
      <c r="BL173" s="15" t="s">
        <v>361</v>
      </c>
      <c r="BM173" s="16">
        <v>0.67272815839877365</v>
      </c>
      <c r="BN173" t="s">
        <v>377</v>
      </c>
      <c r="BO173" s="59">
        <v>1</v>
      </c>
      <c r="BP173" t="s">
        <v>2570</v>
      </c>
    </row>
    <row r="174" spans="1:68" x14ac:dyDescent="0.25">
      <c r="A174" s="15">
        <v>23660</v>
      </c>
      <c r="B174" s="15" t="s">
        <v>755</v>
      </c>
      <c r="C174" s="15" t="s">
        <v>513</v>
      </c>
      <c r="D174" s="15" t="s">
        <v>350</v>
      </c>
      <c r="E174" s="15" t="s">
        <v>514</v>
      </c>
      <c r="F174" s="15" t="s">
        <v>756</v>
      </c>
      <c r="G174" s="16">
        <v>62.07</v>
      </c>
      <c r="H174" s="16">
        <v>64.136033333333302</v>
      </c>
      <c r="I174" s="15">
        <v>45</v>
      </c>
      <c r="J174" s="15">
        <v>51.85</v>
      </c>
      <c r="K174" s="16">
        <v>62.999898619609603</v>
      </c>
      <c r="L174" s="16">
        <v>56.843726850025242</v>
      </c>
      <c r="M174" s="16">
        <v>49.872561429425701</v>
      </c>
      <c r="N174" s="21">
        <v>55.919511946679599</v>
      </c>
      <c r="O174" s="16" t="s">
        <v>354</v>
      </c>
      <c r="P174" s="16" t="s">
        <v>372</v>
      </c>
      <c r="Q174" s="16" t="s">
        <v>372</v>
      </c>
      <c r="R174" s="21" t="s">
        <v>372</v>
      </c>
      <c r="S174" s="16">
        <v>55.764008333333322</v>
      </c>
      <c r="T174" s="16">
        <v>56.408924711435034</v>
      </c>
      <c r="U174" s="16">
        <v>56.086466522384178</v>
      </c>
      <c r="V174" s="16">
        <v>42.953537121416687</v>
      </c>
      <c r="W174" s="19">
        <v>57.046462878583313</v>
      </c>
      <c r="X174" s="19">
        <v>2</v>
      </c>
      <c r="Y174" s="16">
        <v>0.9741882058902549</v>
      </c>
      <c r="Z174" s="16">
        <v>54.638774196165286</v>
      </c>
      <c r="AA174" s="16">
        <v>0.51284745865528403</v>
      </c>
      <c r="AB174" s="49">
        <v>2</v>
      </c>
      <c r="AC174" s="15">
        <v>0</v>
      </c>
      <c r="AD174" s="15">
        <v>1</v>
      </c>
      <c r="AE174" s="15">
        <v>0</v>
      </c>
      <c r="AF174" s="15" t="s">
        <v>464</v>
      </c>
      <c r="AG174" s="15">
        <v>6</v>
      </c>
      <c r="AH174" s="15" t="s">
        <v>465</v>
      </c>
      <c r="AI174" s="15">
        <v>1</v>
      </c>
      <c r="AJ174" s="19">
        <v>1</v>
      </c>
      <c r="AK174" s="19">
        <v>0</v>
      </c>
      <c r="AL174" s="15">
        <v>40.4</v>
      </c>
      <c r="AM174" s="16">
        <v>25.29092649718115</v>
      </c>
      <c r="AN174" s="15">
        <v>8.2309999999999999</v>
      </c>
      <c r="AO174" s="15" t="s">
        <v>417</v>
      </c>
      <c r="AP174" s="27">
        <v>2.5459282133473526</v>
      </c>
      <c r="AQ174" s="27" t="s">
        <v>359</v>
      </c>
      <c r="AR174" s="29">
        <v>260035.450125</v>
      </c>
      <c r="AS174" s="29">
        <v>30484.945393000002</v>
      </c>
      <c r="AT174" s="29">
        <v>115097</v>
      </c>
      <c r="AU174" s="29">
        <v>2.259272180204523</v>
      </c>
      <c r="AV174" s="29">
        <v>0.26486307543202692</v>
      </c>
      <c r="AW174" s="61">
        <v>54.637436918990701</v>
      </c>
      <c r="AX174" s="61">
        <v>93.032739571935863</v>
      </c>
      <c r="AY174" s="61">
        <v>59.092514510900173</v>
      </c>
      <c r="AZ174" s="61">
        <v>94.751270735621873</v>
      </c>
      <c r="BA174" s="61">
        <v>47.794145051966957</v>
      </c>
      <c r="BB174" s="61">
        <v>75.378490434362149</v>
      </c>
      <c r="BC174" s="61">
        <v>50.743097760136372</v>
      </c>
      <c r="BD174" s="15">
        <v>10</v>
      </c>
      <c r="BE174" s="15">
        <v>1</v>
      </c>
      <c r="BF174" s="15">
        <v>4</v>
      </c>
      <c r="BG174" s="29">
        <v>484.75637599999999</v>
      </c>
      <c r="BH174" s="32">
        <v>5.0262014146849297E-3</v>
      </c>
      <c r="BI174" s="16" t="s">
        <v>360</v>
      </c>
      <c r="BJ174" s="29">
        <v>0</v>
      </c>
      <c r="BK174" s="32">
        <v>0</v>
      </c>
      <c r="BL174" s="15" t="s">
        <v>361</v>
      </c>
      <c r="BM174" s="16">
        <v>0.60794105105264862</v>
      </c>
      <c r="BN174" t="s">
        <v>377</v>
      </c>
      <c r="BO174" s="59">
        <v>0</v>
      </c>
      <c r="BP174" t="s">
        <v>2570</v>
      </c>
    </row>
    <row r="175" spans="1:68" x14ac:dyDescent="0.25">
      <c r="A175" s="15">
        <v>25312</v>
      </c>
      <c r="B175" s="15" t="s">
        <v>757</v>
      </c>
      <c r="C175" s="15" t="s">
        <v>394</v>
      </c>
      <c r="D175" s="15" t="s">
        <v>350</v>
      </c>
      <c r="E175" s="15" t="s">
        <v>395</v>
      </c>
      <c r="F175" s="15" t="s">
        <v>751</v>
      </c>
      <c r="G175" s="16">
        <v>76.11</v>
      </c>
      <c r="H175" s="16">
        <v>78.777433333333306</v>
      </c>
      <c r="I175" s="15">
        <v>92.13</v>
      </c>
      <c r="J175" s="15">
        <v>44.38</v>
      </c>
      <c r="K175" s="16">
        <v>68.83975084772284</v>
      </c>
      <c r="L175" s="16">
        <v>68.878308814424486</v>
      </c>
      <c r="M175" s="16">
        <v>68.337421517303383</v>
      </c>
      <c r="N175" s="21">
        <v>71.599118898077535</v>
      </c>
      <c r="O175" s="16" t="s">
        <v>354</v>
      </c>
      <c r="P175" s="16" t="s">
        <v>354</v>
      </c>
      <c r="Q175" s="16" t="s">
        <v>354</v>
      </c>
      <c r="R175" s="21" t="s">
        <v>353</v>
      </c>
      <c r="S175" s="16">
        <v>72.849358333333328</v>
      </c>
      <c r="T175" s="16">
        <v>69.413650019382061</v>
      </c>
      <c r="U175" s="16">
        <v>71.131504176357694</v>
      </c>
      <c r="V175" s="16">
        <v>42.952464598332462</v>
      </c>
      <c r="W175" s="19">
        <v>57.047535401667538</v>
      </c>
      <c r="X175" s="19">
        <v>2</v>
      </c>
      <c r="Y175" s="16">
        <v>0.9741882058902549</v>
      </c>
      <c r="Z175" s="16">
        <v>69.295472435841077</v>
      </c>
      <c r="AA175" s="16">
        <v>0.69618730401741713</v>
      </c>
      <c r="AB175" s="49">
        <v>1</v>
      </c>
      <c r="AC175" s="15">
        <v>0</v>
      </c>
      <c r="AD175" s="15">
        <v>0</v>
      </c>
      <c r="AE175" s="15">
        <v>0</v>
      </c>
      <c r="AF175" s="15" t="s">
        <v>464</v>
      </c>
      <c r="AG175" s="15">
        <v>6</v>
      </c>
      <c r="AH175" s="15" t="s">
        <v>465</v>
      </c>
      <c r="AI175" s="15">
        <v>0</v>
      </c>
      <c r="AJ175" s="19">
        <v>0</v>
      </c>
      <c r="AK175" s="19">
        <v>0</v>
      </c>
      <c r="AL175" s="15">
        <v>19.899999999999999</v>
      </c>
      <c r="AM175" s="16">
        <v>4.9717350340629078</v>
      </c>
      <c r="AN175" s="15">
        <v>3.6707416267942583</v>
      </c>
      <c r="AO175" s="15" t="s">
        <v>358</v>
      </c>
      <c r="AP175" s="27">
        <v>1.0222983779926502</v>
      </c>
      <c r="AQ175" s="27" t="s">
        <v>359</v>
      </c>
      <c r="AR175" s="29">
        <v>25501.721602000001</v>
      </c>
      <c r="AS175" s="29">
        <v>4768.691178</v>
      </c>
      <c r="AT175" s="29">
        <v>8237</v>
      </c>
      <c r="AU175" s="29">
        <v>3.0959963095787302</v>
      </c>
      <c r="AV175" s="29">
        <v>0.57893543498846667</v>
      </c>
      <c r="AW175" s="61">
        <v>54.081495327102807</v>
      </c>
      <c r="AX175" s="61">
        <v>82.153971516733435</v>
      </c>
      <c r="AY175" s="61">
        <v>51.868333333333332</v>
      </c>
      <c r="AZ175" s="61">
        <v>87.328649371894286</v>
      </c>
      <c r="BA175" s="61">
        <v>66.129257557413283</v>
      </c>
      <c r="BB175" s="61">
        <v>68.858112387265962</v>
      </c>
      <c r="BC175" s="61">
        <v>67.278547163097798</v>
      </c>
      <c r="BD175" s="15">
        <v>78</v>
      </c>
      <c r="BE175" s="15">
        <v>0</v>
      </c>
      <c r="BF175" s="15">
        <v>7</v>
      </c>
      <c r="BG175" s="29">
        <v>1407.0773280000001</v>
      </c>
      <c r="BH175" s="32">
        <v>0.232039031057619</v>
      </c>
      <c r="BI175" s="16" t="s">
        <v>360</v>
      </c>
      <c r="BJ175" s="29">
        <v>0</v>
      </c>
      <c r="BK175" s="32">
        <v>0</v>
      </c>
      <c r="BL175" s="15" t="s">
        <v>361</v>
      </c>
      <c r="BM175" s="16">
        <v>0.83246557461442228</v>
      </c>
      <c r="BN175" t="s">
        <v>362</v>
      </c>
      <c r="BO175" s="59">
        <v>3</v>
      </c>
      <c r="BP175" t="s">
        <v>2569</v>
      </c>
    </row>
    <row r="176" spans="1:68" x14ac:dyDescent="0.25">
      <c r="A176" s="15">
        <v>23464</v>
      </c>
      <c r="B176" s="15" t="s">
        <v>758</v>
      </c>
      <c r="C176" s="15" t="s">
        <v>513</v>
      </c>
      <c r="D176" s="15" t="s">
        <v>350</v>
      </c>
      <c r="E176" s="15" t="s">
        <v>514</v>
      </c>
      <c r="F176" s="15" t="s">
        <v>759</v>
      </c>
      <c r="G176" s="16">
        <v>37.11</v>
      </c>
      <c r="H176" s="16">
        <v>37.633033333333302</v>
      </c>
      <c r="I176" s="15">
        <v>31.29</v>
      </c>
      <c r="J176" s="15">
        <v>31.55</v>
      </c>
      <c r="K176" s="16">
        <v>53.7295093888373</v>
      </c>
      <c r="L176" s="16">
        <v>48.070814753778954</v>
      </c>
      <c r="M176" s="16">
        <v>56.167032294179876</v>
      </c>
      <c r="N176" s="21">
        <v>49.555304184800349</v>
      </c>
      <c r="O176" s="16" t="s">
        <v>372</v>
      </c>
      <c r="P176" s="16" t="s">
        <v>372</v>
      </c>
      <c r="Q176" s="16" t="s">
        <v>372</v>
      </c>
      <c r="R176" s="21" t="s">
        <v>372</v>
      </c>
      <c r="S176" s="16">
        <v>34.395758333333326</v>
      </c>
      <c r="T176" s="16">
        <v>51.880665155399122</v>
      </c>
      <c r="U176" s="16">
        <v>43.138211744366224</v>
      </c>
      <c r="V176" s="16">
        <v>42.936834743339972</v>
      </c>
      <c r="W176" s="19">
        <v>57.063165256660028</v>
      </c>
      <c r="X176" s="19">
        <v>2</v>
      </c>
      <c r="Y176" s="16">
        <v>0.9741882058902549</v>
      </c>
      <c r="Z176" s="16">
        <v>42.024737104558056</v>
      </c>
      <c r="AA176" s="16">
        <v>0.35505915108768293</v>
      </c>
      <c r="AB176" s="49">
        <v>3</v>
      </c>
      <c r="AC176" s="15">
        <v>0</v>
      </c>
      <c r="AD176" s="15">
        <v>0</v>
      </c>
      <c r="AE176" s="15">
        <v>0</v>
      </c>
      <c r="AF176" s="15" t="s">
        <v>464</v>
      </c>
      <c r="AG176" s="15">
        <v>6</v>
      </c>
      <c r="AH176" s="15" t="s">
        <v>465</v>
      </c>
      <c r="AI176" s="15">
        <v>1</v>
      </c>
      <c r="AJ176" s="19">
        <v>0</v>
      </c>
      <c r="AK176" s="19">
        <v>1</v>
      </c>
      <c r="AL176" s="15">
        <v>42.1</v>
      </c>
      <c r="AM176" s="16">
        <v>26.666256763403837</v>
      </c>
      <c r="AN176" s="15">
        <v>17.686666666666664</v>
      </c>
      <c r="AO176" s="15" t="s">
        <v>461</v>
      </c>
      <c r="AP176" s="27">
        <v>4.0213727456942348</v>
      </c>
      <c r="AQ176" s="27" t="s">
        <v>359</v>
      </c>
      <c r="AR176" s="29">
        <v>29332.248907000001</v>
      </c>
      <c r="AS176" s="29">
        <v>2031.89849</v>
      </c>
      <c r="AT176" s="29">
        <v>20925</v>
      </c>
      <c r="AU176" s="29">
        <v>1.4017801150298685</v>
      </c>
      <c r="AV176" s="29">
        <v>9.7103870489844687E-2</v>
      </c>
      <c r="AW176" s="61">
        <v>48.350289855072461</v>
      </c>
      <c r="AX176" s="61">
        <v>83.118465061728401</v>
      </c>
      <c r="AY176" s="61">
        <v>55.193333333333342</v>
      </c>
      <c r="AZ176" s="61">
        <v>97.803421027933695</v>
      </c>
      <c r="BA176" s="61">
        <v>45.24382395247558</v>
      </c>
      <c r="BB176" s="61">
        <v>71.116377319516971</v>
      </c>
      <c r="BC176" s="61">
        <v>45.094466947869073</v>
      </c>
      <c r="BD176" s="15">
        <v>10</v>
      </c>
      <c r="BE176" s="15">
        <v>0</v>
      </c>
      <c r="BF176" s="15">
        <v>7</v>
      </c>
      <c r="BG176" s="29">
        <v>3506.244925</v>
      </c>
      <c r="BH176" s="32">
        <v>0.2209011836025844</v>
      </c>
      <c r="BI176" s="16" t="s">
        <v>360</v>
      </c>
      <c r="BJ176" s="29">
        <v>4.8366610000000003</v>
      </c>
      <c r="BK176" s="32">
        <v>3.0472033826457794E-4</v>
      </c>
      <c r="BL176" s="15" t="s">
        <v>392</v>
      </c>
      <c r="BM176" s="16">
        <v>0.62695379269429963</v>
      </c>
      <c r="BN176" t="s">
        <v>377</v>
      </c>
      <c r="BO176" s="59">
        <v>0</v>
      </c>
      <c r="BP176" t="s">
        <v>2570</v>
      </c>
    </row>
    <row r="177" spans="1:68" x14ac:dyDescent="0.25">
      <c r="A177" s="15">
        <v>19807</v>
      </c>
      <c r="B177" s="15" t="s">
        <v>760</v>
      </c>
      <c r="C177" s="15" t="s">
        <v>502</v>
      </c>
      <c r="D177" s="15" t="s">
        <v>350</v>
      </c>
      <c r="E177" s="15" t="s">
        <v>503</v>
      </c>
      <c r="F177" s="15" t="s">
        <v>761</v>
      </c>
      <c r="G177" s="16">
        <v>61.89</v>
      </c>
      <c r="H177" s="16">
        <v>63.480133333333299</v>
      </c>
      <c r="I177" s="15">
        <v>63.91</v>
      </c>
      <c r="J177" s="15">
        <v>60.77</v>
      </c>
      <c r="K177" s="16">
        <v>50.295522235678987</v>
      </c>
      <c r="L177" s="16">
        <v>51.597366775897754</v>
      </c>
      <c r="M177" s="16">
        <v>56.431438257873822</v>
      </c>
      <c r="N177" s="21">
        <v>56.880176265957147</v>
      </c>
      <c r="O177" s="16" t="s">
        <v>372</v>
      </c>
      <c r="P177" s="16" t="s">
        <v>372</v>
      </c>
      <c r="Q177" s="16" t="s">
        <v>372</v>
      </c>
      <c r="R177" s="21" t="s">
        <v>372</v>
      </c>
      <c r="S177" s="16">
        <v>62.51253333333333</v>
      </c>
      <c r="T177" s="16">
        <v>53.801125883851931</v>
      </c>
      <c r="U177" s="16">
        <v>58.156829608592631</v>
      </c>
      <c r="V177" s="16">
        <v>42.968824297740696</v>
      </c>
      <c r="W177" s="19">
        <v>57.031175702259304</v>
      </c>
      <c r="X177" s="19">
        <v>2</v>
      </c>
      <c r="Y177" s="16">
        <v>0.9741882058902549</v>
      </c>
      <c r="Z177" s="16">
        <v>56.65569749666011</v>
      </c>
      <c r="AA177" s="16">
        <v>0.53807704310691717</v>
      </c>
      <c r="AB177" s="49">
        <v>2</v>
      </c>
      <c r="AC177" s="15">
        <v>0</v>
      </c>
      <c r="AD177" s="15">
        <v>0</v>
      </c>
      <c r="AE177" s="15">
        <v>0</v>
      </c>
      <c r="AF177" s="15" t="s">
        <v>464</v>
      </c>
      <c r="AG177" s="15">
        <v>6</v>
      </c>
      <c r="AH177" s="15" t="s">
        <v>465</v>
      </c>
      <c r="AI177" s="15">
        <v>1</v>
      </c>
      <c r="AJ177" s="19">
        <v>0</v>
      </c>
      <c r="AK177" s="19">
        <v>1</v>
      </c>
      <c r="AL177" s="15">
        <v>35.700000000000003</v>
      </c>
      <c r="AM177" s="16">
        <v>17.466583773702208</v>
      </c>
      <c r="AN177" s="15">
        <v>0.31196536702243521</v>
      </c>
      <c r="AO177" s="15" t="s">
        <v>358</v>
      </c>
      <c r="AP177" s="27">
        <v>3.9744200662948246</v>
      </c>
      <c r="AQ177" s="27" t="s">
        <v>359</v>
      </c>
      <c r="AR177" s="29">
        <v>54159.461354999999</v>
      </c>
      <c r="AS177" s="29">
        <v>4584.1930329999996</v>
      </c>
      <c r="AT177" s="29">
        <v>37682</v>
      </c>
      <c r="AU177" s="29">
        <v>1.4372767197866354</v>
      </c>
      <c r="AV177" s="29">
        <v>0.12165471665516692</v>
      </c>
      <c r="AW177" s="61">
        <v>52.797321428571429</v>
      </c>
      <c r="AX177" s="61">
        <v>87.508881922049426</v>
      </c>
      <c r="AY177" s="61">
        <v>31.534909177252761</v>
      </c>
      <c r="AZ177" s="61">
        <v>87.556037552569123</v>
      </c>
      <c r="BA177" s="61">
        <v>44.07568983699376</v>
      </c>
      <c r="BB177" s="61">
        <v>64.849287520110678</v>
      </c>
      <c r="BC177" s="61">
        <v>42.528128717245252</v>
      </c>
      <c r="BD177" s="15">
        <v>46</v>
      </c>
      <c r="BE177" s="15">
        <v>0</v>
      </c>
      <c r="BF177" s="15">
        <v>7</v>
      </c>
      <c r="BG177" s="29">
        <v>5550.8329000000003</v>
      </c>
      <c r="BH177" s="32">
        <v>0.27558585837883393</v>
      </c>
      <c r="BI177" s="16" t="s">
        <v>360</v>
      </c>
      <c r="BJ177" s="29">
        <v>48.002429999999997</v>
      </c>
      <c r="BK177" s="32">
        <v>2.3832082705678072E-3</v>
      </c>
      <c r="BL177" s="15" t="s">
        <v>392</v>
      </c>
      <c r="BM177" s="16">
        <v>0.73547589934655244</v>
      </c>
      <c r="BN177" t="s">
        <v>377</v>
      </c>
      <c r="BO177" s="59">
        <v>1</v>
      </c>
      <c r="BP177" t="s">
        <v>2570</v>
      </c>
    </row>
    <row r="178" spans="1:68" x14ac:dyDescent="0.25">
      <c r="A178" s="15">
        <v>76895</v>
      </c>
      <c r="B178" s="15" t="s">
        <v>762</v>
      </c>
      <c r="C178" s="15" t="s">
        <v>388</v>
      </c>
      <c r="D178" s="15" t="s">
        <v>350</v>
      </c>
      <c r="E178" s="15" t="s">
        <v>389</v>
      </c>
      <c r="F178" s="15" t="s">
        <v>763</v>
      </c>
      <c r="G178" s="16">
        <v>79.92</v>
      </c>
      <c r="H178" s="16">
        <v>82.6779333333333</v>
      </c>
      <c r="I178" s="15">
        <v>77.069999999999993</v>
      </c>
      <c r="J178" s="15">
        <v>81.8</v>
      </c>
      <c r="K178" s="16">
        <v>57.694407089128156</v>
      </c>
      <c r="L178" s="16">
        <v>60.133691759904508</v>
      </c>
      <c r="M178" s="16">
        <v>60.499319405997134</v>
      </c>
      <c r="N178" s="21">
        <v>71.437672704678661</v>
      </c>
      <c r="O178" s="16" t="s">
        <v>372</v>
      </c>
      <c r="P178" s="16" t="s">
        <v>354</v>
      </c>
      <c r="Q178" s="16" t="s">
        <v>354</v>
      </c>
      <c r="R178" s="21" t="s">
        <v>353</v>
      </c>
      <c r="S178" s="16">
        <v>80.366983333333323</v>
      </c>
      <c r="T178" s="16">
        <v>62.441272739927115</v>
      </c>
      <c r="U178" s="16">
        <v>71.404128036630226</v>
      </c>
      <c r="V178" s="16">
        <v>43.05684236324943</v>
      </c>
      <c r="W178" s="19">
        <v>56.94315763675057</v>
      </c>
      <c r="X178" s="19">
        <v>2</v>
      </c>
      <c r="Y178" s="16">
        <v>0.9741882058902549</v>
      </c>
      <c r="Z178" s="16">
        <v>69.561059385162849</v>
      </c>
      <c r="AA178" s="16">
        <v>0.69950951679839957</v>
      </c>
      <c r="AB178" s="49">
        <v>1</v>
      </c>
      <c r="AC178" s="15">
        <v>0</v>
      </c>
      <c r="AD178" s="15">
        <v>0</v>
      </c>
      <c r="AE178" s="15">
        <v>0</v>
      </c>
      <c r="AF178" s="15" t="s">
        <v>464</v>
      </c>
      <c r="AG178" s="15">
        <v>5</v>
      </c>
      <c r="AH178" s="15" t="s">
        <v>465</v>
      </c>
      <c r="AI178" s="15">
        <v>1</v>
      </c>
      <c r="AJ178" s="19">
        <v>0</v>
      </c>
      <c r="AK178" s="19">
        <v>0</v>
      </c>
      <c r="AL178" s="15">
        <v>17.2</v>
      </c>
      <c r="AM178" s="16">
        <v>6.0949230181956988</v>
      </c>
      <c r="AN178" s="15">
        <v>0.69178317588843907</v>
      </c>
      <c r="AO178" s="15" t="s">
        <v>358</v>
      </c>
      <c r="AP178" s="27">
        <v>4.648523596251005</v>
      </c>
      <c r="AQ178" s="27" t="s">
        <v>359</v>
      </c>
      <c r="AR178" s="29">
        <v>72982.925942000002</v>
      </c>
      <c r="AS178" s="29">
        <v>33199.071401000001</v>
      </c>
      <c r="AT178" s="29">
        <v>43112</v>
      </c>
      <c r="AU178" s="29">
        <v>1.6928680168398591</v>
      </c>
      <c r="AV178" s="29">
        <v>0.77006567547318616</v>
      </c>
      <c r="AW178" s="61">
        <v>52.196504253673623</v>
      </c>
      <c r="AX178" s="61">
        <v>95.360823333333329</v>
      </c>
      <c r="AY178" s="61">
        <v>56.408261453191301</v>
      </c>
      <c r="AZ178" s="61">
        <v>85.806977872488716</v>
      </c>
      <c r="BA178" s="61">
        <v>74.37387406113703</v>
      </c>
      <c r="BB178" s="61">
        <v>72.443141728171739</v>
      </c>
      <c r="BC178" s="61">
        <v>75.369040616665131</v>
      </c>
      <c r="BD178" s="15">
        <v>66</v>
      </c>
      <c r="BE178" s="15">
        <v>0</v>
      </c>
      <c r="BF178" s="15">
        <v>6</v>
      </c>
      <c r="BG178" s="29">
        <v>3059.2718009999999</v>
      </c>
      <c r="BH178" s="32">
        <v>8.3142326931060967E-2</v>
      </c>
      <c r="BI178" s="16" t="s">
        <v>360</v>
      </c>
      <c r="BJ178" s="29">
        <v>0</v>
      </c>
      <c r="BK178" s="32">
        <v>0</v>
      </c>
      <c r="BL178" s="15" t="s">
        <v>361</v>
      </c>
      <c r="BM178" s="16">
        <v>0.8034693615809203</v>
      </c>
      <c r="BN178" t="s">
        <v>362</v>
      </c>
      <c r="BO178" s="59">
        <v>4</v>
      </c>
      <c r="BP178" t="s">
        <v>2569</v>
      </c>
    </row>
    <row r="179" spans="1:68" x14ac:dyDescent="0.25">
      <c r="A179" s="15">
        <v>52838</v>
      </c>
      <c r="B179" s="15" t="s">
        <v>764</v>
      </c>
      <c r="C179" s="15" t="s">
        <v>620</v>
      </c>
      <c r="D179" s="15" t="s">
        <v>350</v>
      </c>
      <c r="E179" s="15" t="s">
        <v>621</v>
      </c>
      <c r="F179" s="15" t="s">
        <v>765</v>
      </c>
      <c r="G179" s="16">
        <v>50.19</v>
      </c>
      <c r="H179" s="16">
        <v>54.001833333333302</v>
      </c>
      <c r="I179" s="15">
        <v>41.35</v>
      </c>
      <c r="J179" s="15">
        <v>48.64</v>
      </c>
      <c r="K179" s="16">
        <v>44.034996971671887</v>
      </c>
      <c r="L179" s="16">
        <v>56.053053135901209</v>
      </c>
      <c r="M179" s="16">
        <v>50.010760096350211</v>
      </c>
      <c r="N179" s="21">
        <v>52.232093641386307</v>
      </c>
      <c r="O179" s="16" t="s">
        <v>372</v>
      </c>
      <c r="P179" s="16" t="s">
        <v>372</v>
      </c>
      <c r="Q179" s="16" t="s">
        <v>372</v>
      </c>
      <c r="R179" s="21" t="s">
        <v>372</v>
      </c>
      <c r="S179" s="16">
        <v>48.545458333333329</v>
      </c>
      <c r="T179" s="16">
        <v>50.582725961327405</v>
      </c>
      <c r="U179" s="16">
        <v>49.564092147330371</v>
      </c>
      <c r="V179" s="16">
        <v>43.015179425737692</v>
      </c>
      <c r="W179" s="19">
        <v>56.984820574262308</v>
      </c>
      <c r="X179" s="19">
        <v>2</v>
      </c>
      <c r="Y179" s="16">
        <v>0.9741882058902549</v>
      </c>
      <c r="Z179" s="16">
        <v>48.284754005587047</v>
      </c>
      <c r="AA179" s="16">
        <v>0.43336536383975655</v>
      </c>
      <c r="AB179" s="49">
        <v>3</v>
      </c>
      <c r="AC179" s="15">
        <v>0</v>
      </c>
      <c r="AD179" s="15">
        <v>0</v>
      </c>
      <c r="AE179" s="15">
        <v>0</v>
      </c>
      <c r="AF179" s="15" t="s">
        <v>464</v>
      </c>
      <c r="AG179" s="15">
        <v>6</v>
      </c>
      <c r="AH179" s="15" t="s">
        <v>465</v>
      </c>
      <c r="AI179" s="15">
        <v>0</v>
      </c>
      <c r="AJ179" s="19">
        <v>0</v>
      </c>
      <c r="AK179" s="19">
        <v>0</v>
      </c>
      <c r="AL179" s="15">
        <v>32.5</v>
      </c>
      <c r="AM179" s="16">
        <v>15.17573790832518</v>
      </c>
      <c r="AN179" s="15">
        <v>27.458797491910719</v>
      </c>
      <c r="AO179" s="15" t="s">
        <v>461</v>
      </c>
      <c r="AP179" s="27">
        <v>3.1441059463361438</v>
      </c>
      <c r="AQ179" s="27" t="s">
        <v>359</v>
      </c>
      <c r="AR179" s="29">
        <v>65555.568413000001</v>
      </c>
      <c r="AS179" s="29">
        <v>4632.425972</v>
      </c>
      <c r="AT179" s="29">
        <v>46419</v>
      </c>
      <c r="AU179" s="29">
        <v>1.4122572311553458</v>
      </c>
      <c r="AV179" s="29">
        <v>9.9795901936706954E-2</v>
      </c>
      <c r="AW179" s="61">
        <v>49.502474964234622</v>
      </c>
      <c r="AX179" s="61">
        <v>90.04480272791028</v>
      </c>
      <c r="AY179" s="61">
        <v>68.31</v>
      </c>
      <c r="AZ179" s="61">
        <v>89.300021074340009</v>
      </c>
      <c r="BA179" s="61">
        <v>56.141920514043953</v>
      </c>
      <c r="BB179" s="61">
        <v>74.289324691621232</v>
      </c>
      <c r="BC179" s="61">
        <v>58.473103688744573</v>
      </c>
      <c r="BD179" s="15">
        <v>70</v>
      </c>
      <c r="BE179" s="15">
        <v>1</v>
      </c>
      <c r="BF179" s="15">
        <v>6</v>
      </c>
      <c r="BG179" s="29">
        <v>5956.6284610000002</v>
      </c>
      <c r="BH179" s="32">
        <v>0.27504554948010851</v>
      </c>
      <c r="BI179" s="16" t="s">
        <v>360</v>
      </c>
      <c r="BJ179" s="29">
        <v>0</v>
      </c>
      <c r="BK179" s="32">
        <v>0</v>
      </c>
      <c r="BL179" s="15" t="s">
        <v>361</v>
      </c>
      <c r="BM179" s="16">
        <v>0.72905237371268228</v>
      </c>
      <c r="BN179" t="s">
        <v>377</v>
      </c>
      <c r="BO179" s="59">
        <v>0</v>
      </c>
      <c r="BP179" t="s">
        <v>2570</v>
      </c>
    </row>
    <row r="180" spans="1:68" x14ac:dyDescent="0.25">
      <c r="A180" s="15">
        <v>70418</v>
      </c>
      <c r="B180" s="15" t="s">
        <v>766</v>
      </c>
      <c r="C180" s="15" t="s">
        <v>434</v>
      </c>
      <c r="D180" s="15" t="s">
        <v>350</v>
      </c>
      <c r="E180" s="15" t="s">
        <v>435</v>
      </c>
      <c r="F180" s="15" t="s">
        <v>767</v>
      </c>
      <c r="G180" s="16">
        <v>46.39</v>
      </c>
      <c r="H180" s="16">
        <v>52.856533333333303</v>
      </c>
      <c r="I180" s="15">
        <v>59.6</v>
      </c>
      <c r="J180" s="15">
        <v>63.61</v>
      </c>
      <c r="K180" s="16">
        <v>49.089508992704573</v>
      </c>
      <c r="L180" s="16">
        <v>52.3002717340324</v>
      </c>
      <c r="M180" s="16">
        <v>56.058878221933753</v>
      </c>
      <c r="N180" s="21">
        <v>42.807858933876986</v>
      </c>
      <c r="O180" s="16" t="s">
        <v>372</v>
      </c>
      <c r="P180" s="16" t="s">
        <v>372</v>
      </c>
      <c r="Q180" s="16" t="s">
        <v>372</v>
      </c>
      <c r="R180" s="21" t="s">
        <v>372</v>
      </c>
      <c r="S180" s="16">
        <v>55.614133333333328</v>
      </c>
      <c r="T180" s="16">
        <v>50.064129470636928</v>
      </c>
      <c r="U180" s="16">
        <v>52.839131401985128</v>
      </c>
      <c r="V180" s="16">
        <v>43.071675258888916</v>
      </c>
      <c r="W180" s="19">
        <v>56.928324741111084</v>
      </c>
      <c r="X180" s="19">
        <v>2</v>
      </c>
      <c r="Y180" s="16">
        <v>0.9741882058902549</v>
      </c>
      <c r="Z180" s="16">
        <v>51.475258621299318</v>
      </c>
      <c r="AA180" s="16">
        <v>0.47327521347344859</v>
      </c>
      <c r="AB180" s="49">
        <v>3</v>
      </c>
      <c r="AC180" s="15">
        <v>0</v>
      </c>
      <c r="AD180" s="15">
        <v>0</v>
      </c>
      <c r="AE180" s="15">
        <v>1</v>
      </c>
      <c r="AF180" s="15" t="s">
        <v>464</v>
      </c>
      <c r="AG180" s="15">
        <v>6</v>
      </c>
      <c r="AH180" s="15" t="s">
        <v>465</v>
      </c>
      <c r="AI180" s="15">
        <v>0</v>
      </c>
      <c r="AJ180" s="19">
        <v>0</v>
      </c>
      <c r="AK180" s="19">
        <v>1</v>
      </c>
      <c r="AL180" s="15">
        <v>41.6</v>
      </c>
      <c r="AM180" s="16">
        <v>22.234437268104987</v>
      </c>
      <c r="AN180" s="15">
        <v>20.555555555555557</v>
      </c>
      <c r="AO180" s="15" t="s">
        <v>461</v>
      </c>
      <c r="AP180" s="27">
        <v>2.8772374576752027</v>
      </c>
      <c r="AQ180" s="27" t="s">
        <v>359</v>
      </c>
      <c r="AR180" s="29">
        <v>44290.544054999998</v>
      </c>
      <c r="AS180" s="29">
        <v>3102.9099890000002</v>
      </c>
      <c r="AT180" s="29">
        <v>24638</v>
      </c>
      <c r="AU180" s="29">
        <v>1.7976517596801689</v>
      </c>
      <c r="AV180" s="29">
        <v>0.12594001091809401</v>
      </c>
      <c r="AW180" s="61">
        <v>55.50765765765766</v>
      </c>
      <c r="AX180" s="61">
        <v>95.377184334496846</v>
      </c>
      <c r="AY180" s="61">
        <v>41.149749777669982</v>
      </c>
      <c r="AZ180" s="61">
        <v>93.105329866192491</v>
      </c>
      <c r="BA180" s="61">
        <v>32.936398717448157</v>
      </c>
      <c r="BB180" s="61">
        <v>71.284980409004248</v>
      </c>
      <c r="BC180" s="61">
        <v>33.09733437238318</v>
      </c>
      <c r="BD180" s="15">
        <v>43</v>
      </c>
      <c r="BE180" s="15">
        <v>0</v>
      </c>
      <c r="BF180" s="15">
        <v>7</v>
      </c>
      <c r="BG180" s="29">
        <v>160.92358300000001</v>
      </c>
      <c r="BH180" s="32">
        <v>8.0955718065614333E-3</v>
      </c>
      <c r="BI180" s="16" t="s">
        <v>360</v>
      </c>
      <c r="BJ180" s="29">
        <v>0</v>
      </c>
      <c r="BK180" s="32">
        <v>0</v>
      </c>
      <c r="BL180" s="15" t="s">
        <v>361</v>
      </c>
      <c r="BM180" s="16">
        <v>0.55450488701516476</v>
      </c>
      <c r="BN180" t="s">
        <v>377</v>
      </c>
      <c r="BO180" s="59">
        <v>1</v>
      </c>
      <c r="BP180" t="s">
        <v>2570</v>
      </c>
    </row>
    <row r="181" spans="1:68" x14ac:dyDescent="0.25">
      <c r="A181" s="15">
        <v>8141</v>
      </c>
      <c r="B181" s="15" t="s">
        <v>768</v>
      </c>
      <c r="C181" s="15" t="s">
        <v>369</v>
      </c>
      <c r="D181" s="15" t="s">
        <v>350</v>
      </c>
      <c r="E181" s="15" t="s">
        <v>370</v>
      </c>
      <c r="F181" s="15" t="s">
        <v>557</v>
      </c>
      <c r="G181" s="16">
        <v>72.13</v>
      </c>
      <c r="H181" s="16">
        <v>75.525966666666704</v>
      </c>
      <c r="I181" s="15">
        <v>57.45</v>
      </c>
      <c r="J181" s="15">
        <v>66.91</v>
      </c>
      <c r="K181" s="16">
        <v>46.332034074287051</v>
      </c>
      <c r="L181" s="16">
        <v>37.997208220371981</v>
      </c>
      <c r="M181" s="16">
        <v>51.870440604476528</v>
      </c>
      <c r="N181" s="21">
        <v>43.22924638843719</v>
      </c>
      <c r="O181" s="16" t="s">
        <v>372</v>
      </c>
      <c r="P181" s="16" t="s">
        <v>476</v>
      </c>
      <c r="Q181" s="16" t="s">
        <v>372</v>
      </c>
      <c r="R181" s="21" t="s">
        <v>372</v>
      </c>
      <c r="S181" s="16">
        <v>68.003991666666678</v>
      </c>
      <c r="T181" s="16">
        <v>44.857232321893186</v>
      </c>
      <c r="U181" s="16">
        <v>56.430611994279928</v>
      </c>
      <c r="V181" s="16">
        <v>43.073543384527717</v>
      </c>
      <c r="W181" s="19">
        <v>56.926456615472283</v>
      </c>
      <c r="X181" s="19">
        <v>2</v>
      </c>
      <c r="Y181" s="16">
        <v>0.9741882058902549</v>
      </c>
      <c r="Z181" s="16">
        <v>54.974036655996663</v>
      </c>
      <c r="AA181" s="16">
        <v>0.51704123862783069</v>
      </c>
      <c r="AB181" s="49">
        <v>2</v>
      </c>
      <c r="AC181" s="15">
        <v>0</v>
      </c>
      <c r="AD181" s="15">
        <v>0</v>
      </c>
      <c r="AE181" s="15">
        <v>0</v>
      </c>
      <c r="AF181" s="15" t="s">
        <v>464</v>
      </c>
      <c r="AG181" s="15">
        <v>6</v>
      </c>
      <c r="AH181" s="15" t="s">
        <v>465</v>
      </c>
      <c r="AI181" s="15">
        <v>0</v>
      </c>
      <c r="AJ181" s="19">
        <v>0</v>
      </c>
      <c r="AK181" s="19">
        <v>0</v>
      </c>
      <c r="AL181" s="15">
        <v>52</v>
      </c>
      <c r="AM181" s="16">
        <v>32.960143304970892</v>
      </c>
      <c r="AN181" s="15">
        <v>0</v>
      </c>
      <c r="AO181" s="15" t="s">
        <v>358</v>
      </c>
      <c r="AP181" s="27">
        <v>0</v>
      </c>
      <c r="AQ181" s="27" t="s">
        <v>417</v>
      </c>
      <c r="AR181" s="29">
        <v>29449.265646</v>
      </c>
      <c r="AS181" s="29">
        <v>1895.8648229999999</v>
      </c>
      <c r="AT181" s="29">
        <v>17595</v>
      </c>
      <c r="AU181" s="29">
        <v>1.67372922114237</v>
      </c>
      <c r="AV181" s="29">
        <v>0.1077502030690537</v>
      </c>
      <c r="AW181" s="61">
        <v>48.76399631675875</v>
      </c>
      <c r="AX181" s="61">
        <v>92.937721309084026</v>
      </c>
      <c r="AY181" s="61">
        <v>41.06606060606061</v>
      </c>
      <c r="AZ181" s="61">
        <v>94.412023322550041</v>
      </c>
      <c r="BA181" s="61">
        <v>38.066681086350357</v>
      </c>
      <c r="BB181" s="61">
        <v>69.294950388613358</v>
      </c>
      <c r="BC181" s="61">
        <v>38.213547700798657</v>
      </c>
      <c r="BD181" s="15">
        <v>77</v>
      </c>
      <c r="BE181" s="15">
        <v>0</v>
      </c>
      <c r="BF181" s="15">
        <v>7</v>
      </c>
      <c r="BG181" s="29">
        <v>0</v>
      </c>
      <c r="BH181" s="32">
        <v>0</v>
      </c>
      <c r="BI181" s="16" t="s">
        <v>360</v>
      </c>
      <c r="BJ181" s="29">
        <v>0</v>
      </c>
      <c r="BK181" s="32">
        <v>0</v>
      </c>
      <c r="BL181" s="15" t="s">
        <v>361</v>
      </c>
      <c r="BM181" s="16">
        <v>0.71023543958174484</v>
      </c>
      <c r="BN181" t="s">
        <v>377</v>
      </c>
      <c r="BO181" s="59">
        <v>1</v>
      </c>
      <c r="BP181" t="s">
        <v>2570</v>
      </c>
    </row>
    <row r="182" spans="1:68" x14ac:dyDescent="0.25">
      <c r="A182" s="15">
        <v>68327</v>
      </c>
      <c r="B182" s="15" t="s">
        <v>769</v>
      </c>
      <c r="C182" s="15" t="s">
        <v>398</v>
      </c>
      <c r="D182" s="15" t="s">
        <v>350</v>
      </c>
      <c r="E182" s="15" t="s">
        <v>399</v>
      </c>
      <c r="F182" s="15" t="s">
        <v>770</v>
      </c>
      <c r="G182" s="16">
        <v>77.349999999999994</v>
      </c>
      <c r="H182" s="16">
        <v>76.781599999999997</v>
      </c>
      <c r="I182" s="15">
        <v>66.040000000000006</v>
      </c>
      <c r="J182" s="15">
        <v>61.97</v>
      </c>
      <c r="K182" s="16">
        <v>51.943908460582662</v>
      </c>
      <c r="L182" s="16">
        <v>41.299066328359146</v>
      </c>
      <c r="M182" s="16">
        <v>41.58548583051266</v>
      </c>
      <c r="N182" s="21">
        <v>57.173986234690702</v>
      </c>
      <c r="O182" s="16" t="s">
        <v>372</v>
      </c>
      <c r="P182" s="16" t="s">
        <v>372</v>
      </c>
      <c r="Q182" s="16" t="s">
        <v>372</v>
      </c>
      <c r="R182" s="21" t="s">
        <v>372</v>
      </c>
      <c r="S182" s="16">
        <v>70.53540000000001</v>
      </c>
      <c r="T182" s="16">
        <v>48.000611713536287</v>
      </c>
      <c r="U182" s="16">
        <v>59.268005856768148</v>
      </c>
      <c r="V182" s="16">
        <v>43.549483656340222</v>
      </c>
      <c r="W182" s="19">
        <v>56.450516343659778</v>
      </c>
      <c r="X182" s="19">
        <v>2</v>
      </c>
      <c r="Y182" s="16">
        <v>0.9741882058902549</v>
      </c>
      <c r="Z182" s="16">
        <v>57.738192292298081</v>
      </c>
      <c r="AA182" s="16">
        <v>0.55161791194327869</v>
      </c>
      <c r="AB182" s="49">
        <v>2</v>
      </c>
      <c r="AC182" s="15">
        <v>0</v>
      </c>
      <c r="AD182" s="15">
        <v>0</v>
      </c>
      <c r="AE182" s="15">
        <v>0</v>
      </c>
      <c r="AF182" s="15" t="s">
        <v>464</v>
      </c>
      <c r="AG182" s="15">
        <v>6</v>
      </c>
      <c r="AH182" s="15" t="s">
        <v>465</v>
      </c>
      <c r="AI182" s="15">
        <v>1</v>
      </c>
      <c r="AJ182" s="19">
        <v>0</v>
      </c>
      <c r="AK182" s="19">
        <v>1</v>
      </c>
      <c r="AL182" s="15">
        <v>29.6</v>
      </c>
      <c r="AM182" s="16">
        <v>10.699681962744208</v>
      </c>
      <c r="AN182" s="15">
        <v>0</v>
      </c>
      <c r="AO182" s="15" t="s">
        <v>358</v>
      </c>
      <c r="AP182" s="27">
        <v>1.5733038844186598</v>
      </c>
      <c r="AQ182" s="27" t="s">
        <v>359</v>
      </c>
      <c r="AR182" s="29">
        <v>11673.171904000001</v>
      </c>
      <c r="AS182" s="29">
        <v>1840.333161</v>
      </c>
      <c r="AT182" s="29">
        <v>5353</v>
      </c>
      <c r="AU182" s="29">
        <v>2.1806784801046142</v>
      </c>
      <c r="AV182" s="29">
        <v>0.34379472464038857</v>
      </c>
      <c r="AW182" s="61">
        <v>49.536666666666669</v>
      </c>
      <c r="AX182" s="61">
        <v>86.894361048633172</v>
      </c>
      <c r="AY182" s="61">
        <v>34.023333333333333</v>
      </c>
      <c r="AZ182" s="61">
        <v>89.682662250705079</v>
      </c>
      <c r="BA182" s="61">
        <v>66.423368504012473</v>
      </c>
      <c r="BB182" s="61">
        <v>65.03425582483456</v>
      </c>
      <c r="BC182" s="61">
        <v>64.633818908757149</v>
      </c>
      <c r="BD182" s="15">
        <v>20</v>
      </c>
      <c r="BE182" s="15">
        <v>0</v>
      </c>
      <c r="BF182" s="15">
        <v>7</v>
      </c>
      <c r="BG182" s="29">
        <v>19.411459000000001</v>
      </c>
      <c r="BH182" s="32">
        <v>6.4469958251041357E-3</v>
      </c>
      <c r="BI182" s="16" t="s">
        <v>360</v>
      </c>
      <c r="BJ182" s="29">
        <v>0</v>
      </c>
      <c r="BK182" s="32">
        <v>0</v>
      </c>
      <c r="BL182" s="15" t="s">
        <v>361</v>
      </c>
      <c r="BM182" s="16">
        <v>0.72282256316804028</v>
      </c>
      <c r="BN182" t="s">
        <v>377</v>
      </c>
      <c r="BO182" s="59">
        <v>2</v>
      </c>
      <c r="BP182" t="s">
        <v>2570</v>
      </c>
    </row>
    <row r="183" spans="1:68" x14ac:dyDescent="0.25">
      <c r="A183" s="15">
        <v>76869</v>
      </c>
      <c r="B183" s="15" t="s">
        <v>771</v>
      </c>
      <c r="C183" s="15" t="s">
        <v>388</v>
      </c>
      <c r="D183" s="15" t="s">
        <v>350</v>
      </c>
      <c r="E183" s="15" t="s">
        <v>389</v>
      </c>
      <c r="F183" s="15" t="s">
        <v>772</v>
      </c>
      <c r="G183" s="16">
        <v>48.6</v>
      </c>
      <c r="H183" s="16">
        <v>52.731999999999999</v>
      </c>
      <c r="I183" s="15">
        <v>50.19</v>
      </c>
      <c r="J183" s="15">
        <v>51.2</v>
      </c>
      <c r="K183" s="16">
        <v>50.351234660609592</v>
      </c>
      <c r="L183" s="16">
        <v>52.882321773699722</v>
      </c>
      <c r="M183" s="16">
        <v>55.81429741120786</v>
      </c>
      <c r="N183" s="21">
        <v>56.088258777574481</v>
      </c>
      <c r="O183" s="16" t="s">
        <v>372</v>
      </c>
      <c r="P183" s="16" t="s">
        <v>372</v>
      </c>
      <c r="Q183" s="16" t="s">
        <v>372</v>
      </c>
      <c r="R183" s="21" t="s">
        <v>372</v>
      </c>
      <c r="S183" s="16">
        <v>50.680499999999995</v>
      </c>
      <c r="T183" s="16">
        <v>53.784028155772916</v>
      </c>
      <c r="U183" s="16">
        <v>52.232264077886455</v>
      </c>
      <c r="V183" s="16">
        <v>43.11557397370499</v>
      </c>
      <c r="W183" s="19">
        <v>56.88442602629501</v>
      </c>
      <c r="X183" s="19">
        <v>2</v>
      </c>
      <c r="Y183" s="16">
        <v>0.9741882058902549</v>
      </c>
      <c r="Z183" s="16">
        <v>50.884055631622218</v>
      </c>
      <c r="AA183" s="16">
        <v>0.46587988725928015</v>
      </c>
      <c r="AB183" s="49">
        <v>3</v>
      </c>
      <c r="AC183" s="15">
        <v>0</v>
      </c>
      <c r="AD183" s="15">
        <v>0</v>
      </c>
      <c r="AE183" s="15">
        <v>0</v>
      </c>
      <c r="AF183" s="15" t="s">
        <v>356</v>
      </c>
      <c r="AG183" s="15">
        <v>6</v>
      </c>
      <c r="AH183" s="15" t="s">
        <v>357</v>
      </c>
      <c r="AI183" s="15">
        <v>0</v>
      </c>
      <c r="AJ183" s="19">
        <v>0</v>
      </c>
      <c r="AK183" s="19">
        <v>1</v>
      </c>
      <c r="AL183" s="15">
        <v>19</v>
      </c>
      <c r="AM183" s="16">
        <v>7.1315519970207619</v>
      </c>
      <c r="AN183" s="15">
        <v>21.939841198501867</v>
      </c>
      <c r="AO183" s="15" t="s">
        <v>461</v>
      </c>
      <c r="AP183" s="27">
        <v>2.8073785650298539</v>
      </c>
      <c r="AQ183" s="27" t="s">
        <v>359</v>
      </c>
      <c r="AR183" s="29">
        <v>16492.486089000002</v>
      </c>
      <c r="AS183" s="29">
        <v>2626.3609329999999</v>
      </c>
      <c r="AT183" s="29">
        <v>13251</v>
      </c>
      <c r="AU183" s="29">
        <v>1.244621997509622</v>
      </c>
      <c r="AV183" s="29">
        <v>0.19820096090861067</v>
      </c>
      <c r="AW183" s="61">
        <v>47.033983739837403</v>
      </c>
      <c r="AX183" s="61">
        <v>84.407716386687795</v>
      </c>
      <c r="AY183" s="61">
        <v>48.053222771597312</v>
      </c>
      <c r="AZ183" s="61">
        <v>95.930067352722816</v>
      </c>
      <c r="BA183" s="61">
        <v>63.65291693354996</v>
      </c>
      <c r="BB183" s="61">
        <v>68.856247562711332</v>
      </c>
      <c r="BC183" s="61">
        <v>64.495719113051678</v>
      </c>
      <c r="BD183" s="15">
        <v>85</v>
      </c>
      <c r="BE183" s="15">
        <v>0</v>
      </c>
      <c r="BF183" s="15">
        <v>7</v>
      </c>
      <c r="BG183" s="29">
        <v>8019.1582660000004</v>
      </c>
      <c r="BH183" s="32">
        <v>0.71055969989859602</v>
      </c>
      <c r="BI183" s="16" t="s">
        <v>407</v>
      </c>
      <c r="BJ183" s="29">
        <v>48.701594999999998</v>
      </c>
      <c r="BK183" s="32">
        <v>4.3153395381288961E-3</v>
      </c>
      <c r="BL183" s="15" t="s">
        <v>392</v>
      </c>
      <c r="BM183" s="16">
        <v>0.62669835705750443</v>
      </c>
      <c r="BN183" t="s">
        <v>377</v>
      </c>
      <c r="BO183" s="59">
        <v>1</v>
      </c>
      <c r="BP183" t="s">
        <v>2570</v>
      </c>
    </row>
    <row r="184" spans="1:68" x14ac:dyDescent="0.25">
      <c r="A184" s="15">
        <v>23417</v>
      </c>
      <c r="B184" s="15" t="s">
        <v>773</v>
      </c>
      <c r="C184" s="15" t="s">
        <v>513</v>
      </c>
      <c r="D184" s="15" t="s">
        <v>350</v>
      </c>
      <c r="E184" s="15" t="s">
        <v>514</v>
      </c>
      <c r="F184" s="15" t="s">
        <v>774</v>
      </c>
      <c r="G184" s="16">
        <v>63.17</v>
      </c>
      <c r="H184" s="16">
        <v>64.372666666666703</v>
      </c>
      <c r="I184" s="15">
        <v>58.3</v>
      </c>
      <c r="J184" s="15">
        <v>59.71</v>
      </c>
      <c r="K184" s="16">
        <v>51.2293642421375</v>
      </c>
      <c r="L184" s="16">
        <v>52.022231681790856</v>
      </c>
      <c r="M184" s="16">
        <v>55.455237008432768</v>
      </c>
      <c r="N184" s="21">
        <v>57.178336556804496</v>
      </c>
      <c r="O184" s="16" t="s">
        <v>372</v>
      </c>
      <c r="P184" s="16" t="s">
        <v>372</v>
      </c>
      <c r="Q184" s="16" t="s">
        <v>372</v>
      </c>
      <c r="R184" s="21" t="s">
        <v>372</v>
      </c>
      <c r="S184" s="16">
        <v>61.388166666666677</v>
      </c>
      <c r="T184" s="16">
        <v>53.971292372291401</v>
      </c>
      <c r="U184" s="16">
        <v>57.679729519479039</v>
      </c>
      <c r="V184" s="16">
        <v>43.18706467669827</v>
      </c>
      <c r="W184" s="19">
        <v>56.81293532330173</v>
      </c>
      <c r="X184" s="19">
        <v>2</v>
      </c>
      <c r="Y184" s="16">
        <v>0.9741882058902549</v>
      </c>
      <c r="Z184" s="16">
        <v>56.190912216816457</v>
      </c>
      <c r="AA184" s="16">
        <v>0.53226306918593835</v>
      </c>
      <c r="AB184" s="49">
        <v>2</v>
      </c>
      <c r="AC184" s="15">
        <v>0</v>
      </c>
      <c r="AD184" s="15">
        <v>1</v>
      </c>
      <c r="AE184" s="15">
        <v>0</v>
      </c>
      <c r="AF184" s="15" t="s">
        <v>464</v>
      </c>
      <c r="AG184" s="15">
        <v>6</v>
      </c>
      <c r="AH184" s="15" t="s">
        <v>465</v>
      </c>
      <c r="AI184" s="15">
        <v>1</v>
      </c>
      <c r="AJ184" s="19">
        <v>1</v>
      </c>
      <c r="AK184" s="19">
        <v>1</v>
      </c>
      <c r="AL184" s="15">
        <v>41.1</v>
      </c>
      <c r="AM184" s="16">
        <v>33.403429639562759</v>
      </c>
      <c r="AN184" s="15">
        <v>8.7753333333333323</v>
      </c>
      <c r="AO184" s="15" t="s">
        <v>417</v>
      </c>
      <c r="AP184" s="27">
        <v>2.707510601310926</v>
      </c>
      <c r="AQ184" s="27" t="s">
        <v>359</v>
      </c>
      <c r="AR184" s="29">
        <v>320739.621071</v>
      </c>
      <c r="AS184" s="29">
        <v>21293.892618000002</v>
      </c>
      <c r="AT184" s="29">
        <v>117557</v>
      </c>
      <c r="AU184" s="29">
        <v>2.7283753504342574</v>
      </c>
      <c r="AV184" s="29">
        <v>0.18113674743316011</v>
      </c>
      <c r="AW184" s="61">
        <v>59.435982587064679</v>
      </c>
      <c r="AX184" s="61">
        <v>95.660167889150699</v>
      </c>
      <c r="AY184" s="61">
        <v>55.468333333333327</v>
      </c>
      <c r="AZ184" s="61">
        <v>95.705314981951034</v>
      </c>
      <c r="BA184" s="61">
        <v>51.577757963681528</v>
      </c>
      <c r="BB184" s="61">
        <v>76.567449697874935</v>
      </c>
      <c r="BC184" s="61">
        <v>51.972743019612629</v>
      </c>
      <c r="BD184" s="15">
        <v>56</v>
      </c>
      <c r="BE184" s="15">
        <v>0</v>
      </c>
      <c r="BF184" s="15">
        <v>6</v>
      </c>
      <c r="BG184" s="29">
        <v>5838.6020959999996</v>
      </c>
      <c r="BH184" s="32">
        <v>6.1402921495062872E-2</v>
      </c>
      <c r="BI184" s="16" t="s">
        <v>360</v>
      </c>
      <c r="BJ184" s="29">
        <v>0</v>
      </c>
      <c r="BK184" s="32">
        <v>0</v>
      </c>
      <c r="BL184" s="15" t="s">
        <v>361</v>
      </c>
      <c r="BM184" s="16">
        <v>0.61941608546961258</v>
      </c>
      <c r="BN184" t="s">
        <v>377</v>
      </c>
      <c r="BO184" s="59">
        <v>0</v>
      </c>
      <c r="BP184" t="s">
        <v>2570</v>
      </c>
    </row>
    <row r="185" spans="1:68" x14ac:dyDescent="0.25">
      <c r="A185" s="15">
        <v>23500</v>
      </c>
      <c r="B185" s="15" t="s">
        <v>775</v>
      </c>
      <c r="C185" s="15" t="s">
        <v>513</v>
      </c>
      <c r="D185" s="15" t="s">
        <v>350</v>
      </c>
      <c r="E185" s="15" t="s">
        <v>514</v>
      </c>
      <c r="F185" s="15" t="s">
        <v>776</v>
      </c>
      <c r="G185" s="16">
        <v>73.47</v>
      </c>
      <c r="H185" s="16">
        <v>72.960133333333303</v>
      </c>
      <c r="I185" s="15">
        <v>62.7</v>
      </c>
      <c r="J185" s="15">
        <v>52.74</v>
      </c>
      <c r="K185" s="16">
        <v>47.089852500215208</v>
      </c>
      <c r="L185" s="16">
        <v>49.506403743956</v>
      </c>
      <c r="M185" s="16">
        <v>41.067858464808602</v>
      </c>
      <c r="N185" s="21">
        <v>51.718703018074386</v>
      </c>
      <c r="O185" s="16" t="s">
        <v>372</v>
      </c>
      <c r="P185" s="16" t="s">
        <v>372</v>
      </c>
      <c r="Q185" s="16" t="s">
        <v>372</v>
      </c>
      <c r="R185" s="21" t="s">
        <v>372</v>
      </c>
      <c r="S185" s="16">
        <v>65.467533333333321</v>
      </c>
      <c r="T185" s="16">
        <v>47.345704431763551</v>
      </c>
      <c r="U185" s="16">
        <v>56.406618882548436</v>
      </c>
      <c r="V185" s="16">
        <v>43.211313418913008</v>
      </c>
      <c r="W185" s="19">
        <v>56.788686581086992</v>
      </c>
      <c r="X185" s="19">
        <v>2</v>
      </c>
      <c r="Y185" s="16">
        <v>0.9741882058902549</v>
      </c>
      <c r="Z185" s="16">
        <v>54.950662849525237</v>
      </c>
      <c r="AA185" s="16">
        <v>0.51674885694718764</v>
      </c>
      <c r="AB185" s="49">
        <v>2</v>
      </c>
      <c r="AC185" s="15">
        <v>0</v>
      </c>
      <c r="AD185" s="15">
        <v>0</v>
      </c>
      <c r="AE185" s="15">
        <v>0</v>
      </c>
      <c r="AF185" s="15" t="s">
        <v>464</v>
      </c>
      <c r="AG185" s="15">
        <v>6</v>
      </c>
      <c r="AH185" s="15" t="s">
        <v>465</v>
      </c>
      <c r="AI185" s="15">
        <v>0</v>
      </c>
      <c r="AJ185" s="19">
        <v>0</v>
      </c>
      <c r="AK185" s="19">
        <v>0</v>
      </c>
      <c r="AL185" s="15">
        <v>65.400000000000006</v>
      </c>
      <c r="AM185" s="16">
        <v>68.344291691572025</v>
      </c>
      <c r="AN185" s="15">
        <v>9.1833333333333336</v>
      </c>
      <c r="AO185" s="15" t="s">
        <v>417</v>
      </c>
      <c r="AP185" s="27">
        <v>0.73204558409366471</v>
      </c>
      <c r="AQ185" s="27" t="s">
        <v>359</v>
      </c>
      <c r="AR185" s="29">
        <v>43772.771438999996</v>
      </c>
      <c r="AS185" s="29">
        <v>3112.0011939999999</v>
      </c>
      <c r="AT185" s="29">
        <v>32131</v>
      </c>
      <c r="AU185" s="29">
        <v>1.3623221013662816</v>
      </c>
      <c r="AV185" s="29">
        <v>9.6853543120351063E-2</v>
      </c>
      <c r="AW185" s="61">
        <v>42.608073394495413</v>
      </c>
      <c r="AX185" s="61">
        <v>93.075380350440383</v>
      </c>
      <c r="AY185" s="61">
        <v>55.134999999999998</v>
      </c>
      <c r="AZ185" s="61">
        <v>99.406456795132272</v>
      </c>
      <c r="BA185" s="61">
        <v>40.736565310926757</v>
      </c>
      <c r="BB185" s="61">
        <v>72.556227635017024</v>
      </c>
      <c r="BC185" s="61">
        <v>41.225033330881459</v>
      </c>
      <c r="BD185" s="15">
        <v>56</v>
      </c>
      <c r="BE185" s="15">
        <v>0</v>
      </c>
      <c r="BF185" s="15">
        <v>7</v>
      </c>
      <c r="BG185" s="29">
        <v>299.55244499999998</v>
      </c>
      <c r="BH185" s="32">
        <v>1.4732384835102462E-2</v>
      </c>
      <c r="BI185" s="16" t="s">
        <v>360</v>
      </c>
      <c r="BJ185" s="29">
        <v>0</v>
      </c>
      <c r="BK185" s="32">
        <v>0</v>
      </c>
      <c r="BL185" s="15" t="s">
        <v>361</v>
      </c>
      <c r="BM185" s="16">
        <v>0.63467293389827528</v>
      </c>
      <c r="BN185" t="s">
        <v>377</v>
      </c>
      <c r="BO185" s="59">
        <v>0</v>
      </c>
      <c r="BP185" t="s">
        <v>2570</v>
      </c>
    </row>
    <row r="186" spans="1:68" x14ac:dyDescent="0.25">
      <c r="A186" s="15">
        <v>5679</v>
      </c>
      <c r="B186" s="15" t="s">
        <v>777</v>
      </c>
      <c r="C186" s="15" t="s">
        <v>349</v>
      </c>
      <c r="D186" s="15" t="s">
        <v>350</v>
      </c>
      <c r="E186" s="15" t="s">
        <v>351</v>
      </c>
      <c r="F186" s="15" t="s">
        <v>778</v>
      </c>
      <c r="G186" s="16">
        <v>95.12</v>
      </c>
      <c r="H186" s="16">
        <v>94.980266666666694</v>
      </c>
      <c r="I186" s="15">
        <v>80.14</v>
      </c>
      <c r="J186" s="15">
        <v>68</v>
      </c>
      <c r="K186" s="16">
        <v>41.575996890635693</v>
      </c>
      <c r="L186" s="16">
        <v>33.121756356189039</v>
      </c>
      <c r="M186" s="16">
        <v>44.032288908990814</v>
      </c>
      <c r="N186" s="21">
        <v>30.50267075446812</v>
      </c>
      <c r="O186" s="16" t="s">
        <v>372</v>
      </c>
      <c r="P186" s="16" t="s">
        <v>476</v>
      </c>
      <c r="Q186" s="16" t="s">
        <v>372</v>
      </c>
      <c r="R186" s="21" t="s">
        <v>476</v>
      </c>
      <c r="S186" s="16">
        <v>84.560066666666671</v>
      </c>
      <c r="T186" s="16">
        <v>37.308178227570913</v>
      </c>
      <c r="U186" s="16">
        <v>60.934122447118796</v>
      </c>
      <c r="V186" s="16">
        <v>42.915237082429684</v>
      </c>
      <c r="W186" s="19">
        <v>57.084762917570316</v>
      </c>
      <c r="X186" s="19">
        <v>2</v>
      </c>
      <c r="Y186" s="16">
        <v>0.9741882058902549</v>
      </c>
      <c r="Z186" s="16">
        <v>59.361303424255766</v>
      </c>
      <c r="AA186" s="16">
        <v>0.57192132128366646</v>
      </c>
      <c r="AB186" s="49">
        <v>2</v>
      </c>
      <c r="AC186" s="15">
        <v>0</v>
      </c>
      <c r="AD186" s="15">
        <v>0</v>
      </c>
      <c r="AE186" s="15">
        <v>0</v>
      </c>
      <c r="AF186" s="15" t="s">
        <v>464</v>
      </c>
      <c r="AG186" s="15">
        <v>6</v>
      </c>
      <c r="AH186" s="15" t="s">
        <v>465</v>
      </c>
      <c r="AI186" s="15">
        <v>1</v>
      </c>
      <c r="AJ186" s="19">
        <v>0</v>
      </c>
      <c r="AK186" s="19">
        <v>1</v>
      </c>
      <c r="AL186" s="15">
        <v>28.1</v>
      </c>
      <c r="AM186" s="16">
        <v>9.8140685107162486</v>
      </c>
      <c r="AN186" s="15">
        <v>13.492313686752276</v>
      </c>
      <c r="AO186" s="15" t="s">
        <v>417</v>
      </c>
      <c r="AP186" s="27">
        <v>4.5599863614295097</v>
      </c>
      <c r="AQ186" s="27" t="s">
        <v>359</v>
      </c>
      <c r="AR186" s="29">
        <v>36446.735017999999</v>
      </c>
      <c r="AS186" s="29">
        <v>6567.1299499999996</v>
      </c>
      <c r="AT186" s="29">
        <v>27647</v>
      </c>
      <c r="AU186" s="29">
        <v>1.3182889650956704</v>
      </c>
      <c r="AV186" s="29">
        <v>0.23753499294679348</v>
      </c>
      <c r="AW186" s="61">
        <v>49.605096618357493</v>
      </c>
      <c r="AX186" s="61">
        <v>82.590895716714286</v>
      </c>
      <c r="AY186" s="61">
        <v>42.620235264982668</v>
      </c>
      <c r="AZ186" s="61">
        <v>90.61467884912372</v>
      </c>
      <c r="BA186" s="61">
        <v>60.040114763595433</v>
      </c>
      <c r="BB186" s="61">
        <v>66.357726612294542</v>
      </c>
      <c r="BC186" s="61">
        <v>60.019242103121023</v>
      </c>
      <c r="BD186" s="15">
        <v>65</v>
      </c>
      <c r="BE186" s="15">
        <v>0</v>
      </c>
      <c r="BF186" s="15">
        <v>6</v>
      </c>
      <c r="BG186" s="29">
        <v>3105.5097540000002</v>
      </c>
      <c r="BH186" s="32">
        <v>0.15834893090303756</v>
      </c>
      <c r="BI186" s="16" t="s">
        <v>360</v>
      </c>
      <c r="BJ186" s="29">
        <v>0</v>
      </c>
      <c r="BK186" s="32">
        <v>0</v>
      </c>
      <c r="BL186" s="15" t="s">
        <v>361</v>
      </c>
      <c r="BM186" s="16">
        <v>0.38214627985360516</v>
      </c>
      <c r="BN186" t="s">
        <v>537</v>
      </c>
      <c r="BO186" s="59">
        <v>2</v>
      </c>
      <c r="BP186" t="s">
        <v>2570</v>
      </c>
    </row>
    <row r="187" spans="1:68" x14ac:dyDescent="0.25">
      <c r="A187" s="15">
        <v>5656</v>
      </c>
      <c r="B187" s="15" t="s">
        <v>779</v>
      </c>
      <c r="C187" s="15" t="s">
        <v>349</v>
      </c>
      <c r="D187" s="15" t="s">
        <v>350</v>
      </c>
      <c r="E187" s="15" t="s">
        <v>351</v>
      </c>
      <c r="F187" s="15" t="s">
        <v>780</v>
      </c>
      <c r="G187" s="16">
        <v>61.45</v>
      </c>
      <c r="H187" s="16">
        <v>67.755766666666702</v>
      </c>
      <c r="I187" s="15">
        <v>82</v>
      </c>
      <c r="J187" s="15">
        <v>79.86</v>
      </c>
      <c r="K187" s="16">
        <v>54.434832402113564</v>
      </c>
      <c r="L187" s="16">
        <v>52.674343948168982</v>
      </c>
      <c r="M187" s="16">
        <v>55.676478419716631</v>
      </c>
      <c r="N187" s="21">
        <v>58.567127704070202</v>
      </c>
      <c r="O187" s="16" t="s">
        <v>372</v>
      </c>
      <c r="P187" s="16" t="s">
        <v>372</v>
      </c>
      <c r="Q187" s="16" t="s">
        <v>372</v>
      </c>
      <c r="R187" s="21" t="s">
        <v>372</v>
      </c>
      <c r="S187" s="16">
        <v>72.76644166666668</v>
      </c>
      <c r="T187" s="16">
        <v>55.338195618517346</v>
      </c>
      <c r="U187" s="16">
        <v>64.052318642592013</v>
      </c>
      <c r="V187" s="16">
        <v>43.184413673238161</v>
      </c>
      <c r="W187" s="19">
        <v>56.815586326761839</v>
      </c>
      <c r="X187" s="19">
        <v>2</v>
      </c>
      <c r="Y187" s="16">
        <v>0.9741882058902549</v>
      </c>
      <c r="Z187" s="16">
        <v>62.399013381537642</v>
      </c>
      <c r="AA187" s="16">
        <v>0.60991987080114562</v>
      </c>
      <c r="AB187" s="49">
        <v>2</v>
      </c>
      <c r="AC187" s="15">
        <v>0</v>
      </c>
      <c r="AD187" s="15">
        <v>0</v>
      </c>
      <c r="AE187" s="15">
        <v>0</v>
      </c>
      <c r="AF187" s="15" t="s">
        <v>464</v>
      </c>
      <c r="AG187" s="15">
        <v>6</v>
      </c>
      <c r="AH187" s="15" t="s">
        <v>465</v>
      </c>
      <c r="AI187" s="15">
        <v>1</v>
      </c>
      <c r="AJ187" s="19">
        <v>0</v>
      </c>
      <c r="AK187" s="19">
        <v>1</v>
      </c>
      <c r="AL187" s="15">
        <v>30.5</v>
      </c>
      <c r="AM187" s="16">
        <v>13.2871392674941</v>
      </c>
      <c r="AN187" s="15">
        <v>32.154114636853983</v>
      </c>
      <c r="AO187" s="15" t="s">
        <v>461</v>
      </c>
      <c r="AP187" s="27">
        <v>5.3298678575841913</v>
      </c>
      <c r="AQ187" s="27" t="s">
        <v>359</v>
      </c>
      <c r="AR187" s="29">
        <v>41865.329927999999</v>
      </c>
      <c r="AS187" s="29">
        <v>15757.821674000001</v>
      </c>
      <c r="AT187" s="29">
        <v>16368</v>
      </c>
      <c r="AU187" s="29">
        <v>2.5577547609970672</v>
      </c>
      <c r="AV187" s="29">
        <v>0.96272126551808412</v>
      </c>
      <c r="AW187" s="61">
        <v>54.457777777777778</v>
      </c>
      <c r="AX187" s="61">
        <v>90.723692596937113</v>
      </c>
      <c r="AY187" s="61">
        <v>58.466666666666669</v>
      </c>
      <c r="AZ187" s="61">
        <v>85.905620184895724</v>
      </c>
      <c r="BA187" s="61">
        <v>70.587473218712674</v>
      </c>
      <c r="BB187" s="61">
        <v>72.388439306569325</v>
      </c>
      <c r="BC187" s="61">
        <v>71.216243717975942</v>
      </c>
      <c r="BD187" s="15">
        <v>90</v>
      </c>
      <c r="BE187" s="15">
        <v>0</v>
      </c>
      <c r="BF187" s="15">
        <v>7</v>
      </c>
      <c r="BG187" s="29">
        <v>1259.280628</v>
      </c>
      <c r="BH187" s="32">
        <v>7.8101965739678716E-2</v>
      </c>
      <c r="BI187" s="16" t="s">
        <v>360</v>
      </c>
      <c r="BJ187" s="29">
        <v>0</v>
      </c>
      <c r="BK187" s="32">
        <v>0</v>
      </c>
      <c r="BL187" s="15" t="s">
        <v>361</v>
      </c>
      <c r="BM187" s="16">
        <v>0.79163159348292211</v>
      </c>
      <c r="BN187" t="s">
        <v>362</v>
      </c>
      <c r="BO187" s="59">
        <v>3</v>
      </c>
      <c r="BP187" t="s">
        <v>2569</v>
      </c>
    </row>
    <row r="188" spans="1:68" x14ac:dyDescent="0.25">
      <c r="A188" s="15">
        <v>5664</v>
      </c>
      <c r="B188" s="15" t="s">
        <v>781</v>
      </c>
      <c r="C188" s="15" t="s">
        <v>349</v>
      </c>
      <c r="D188" s="15" t="s">
        <v>350</v>
      </c>
      <c r="E188" s="15" t="s">
        <v>351</v>
      </c>
      <c r="F188" s="15" t="s">
        <v>782</v>
      </c>
      <c r="G188" s="16">
        <v>60.3</v>
      </c>
      <c r="H188" s="16">
        <v>63.296466666666703</v>
      </c>
      <c r="I188" s="15">
        <v>60.71</v>
      </c>
      <c r="J188" s="15">
        <v>63.87</v>
      </c>
      <c r="K188" s="16">
        <v>67.094934722645803</v>
      </c>
      <c r="L188" s="16">
        <v>58.989262799907223</v>
      </c>
      <c r="M188" s="16">
        <v>64.317308178421243</v>
      </c>
      <c r="N188" s="21">
        <v>13.784867693438001</v>
      </c>
      <c r="O188" s="16" t="s">
        <v>354</v>
      </c>
      <c r="P188" s="16" t="s">
        <v>372</v>
      </c>
      <c r="Q188" s="16" t="s">
        <v>354</v>
      </c>
      <c r="R188" s="21" t="s">
        <v>476</v>
      </c>
      <c r="S188" s="16">
        <v>62.044116666666675</v>
      </c>
      <c r="T188" s="16">
        <v>51.046593348603068</v>
      </c>
      <c r="U188" s="16">
        <v>56.545355007634868</v>
      </c>
      <c r="V188" s="16">
        <v>43.34703212935252</v>
      </c>
      <c r="W188" s="19">
        <v>56.65296787064748</v>
      </c>
      <c r="X188" s="19">
        <v>2</v>
      </c>
      <c r="Y188" s="16">
        <v>0.9741882058902549</v>
      </c>
      <c r="Z188" s="16">
        <v>55.085817946315352</v>
      </c>
      <c r="AA188" s="16">
        <v>0.5184395047411311</v>
      </c>
      <c r="AB188" s="49">
        <v>2</v>
      </c>
      <c r="AC188" s="15">
        <v>0</v>
      </c>
      <c r="AD188" s="15">
        <v>0</v>
      </c>
      <c r="AE188" s="15">
        <v>0</v>
      </c>
      <c r="AF188" s="15" t="s">
        <v>464</v>
      </c>
      <c r="AG188" s="15">
        <v>5</v>
      </c>
      <c r="AH188" s="15" t="s">
        <v>465</v>
      </c>
      <c r="AI188" s="15">
        <v>0</v>
      </c>
      <c r="AJ188" s="19">
        <v>0</v>
      </c>
      <c r="AK188" s="19">
        <v>1</v>
      </c>
      <c r="AL188" s="15">
        <v>19.5</v>
      </c>
      <c r="AM188" s="16">
        <v>6.6686251468860167</v>
      </c>
      <c r="AN188" s="15">
        <v>3.1438386886102401</v>
      </c>
      <c r="AO188" s="15" t="s">
        <v>358</v>
      </c>
      <c r="AP188" s="27">
        <v>9.1702657964453405</v>
      </c>
      <c r="AQ188" s="27" t="s">
        <v>461</v>
      </c>
      <c r="AR188" s="29">
        <v>0</v>
      </c>
      <c r="AS188" s="29">
        <v>0</v>
      </c>
      <c r="AT188" s="29">
        <v>23409</v>
      </c>
      <c r="AU188" s="29">
        <v>0</v>
      </c>
      <c r="AV188" s="29">
        <v>0</v>
      </c>
      <c r="AW188" s="61">
        <v>71.152534435261714</v>
      </c>
      <c r="AX188" s="61">
        <v>93.823216666666667</v>
      </c>
      <c r="AY188" s="61">
        <v>54.994999999999997</v>
      </c>
      <c r="AZ188" s="61">
        <v>84.752999209124766</v>
      </c>
      <c r="BA188" s="61">
        <v>42.625</v>
      </c>
      <c r="BB188" s="61">
        <v>76.180937577763288</v>
      </c>
      <c r="BC188" s="61">
        <v>41.703449374845611</v>
      </c>
      <c r="BD188" s="15">
        <v>61</v>
      </c>
      <c r="BE188" s="15">
        <v>0</v>
      </c>
      <c r="BF188" s="15">
        <v>6</v>
      </c>
      <c r="BG188" s="29">
        <v>3525.225715</v>
      </c>
      <c r="BH188" s="32">
        <v>0.15961205444482601</v>
      </c>
      <c r="BI188" s="16" t="s">
        <v>360</v>
      </c>
      <c r="BJ188" s="29">
        <v>0</v>
      </c>
      <c r="BK188" s="32">
        <v>0</v>
      </c>
      <c r="BL188" s="15" t="s">
        <v>361</v>
      </c>
      <c r="BM188" s="16">
        <v>0.19623549533801221</v>
      </c>
      <c r="BN188" t="s">
        <v>537</v>
      </c>
      <c r="BO188" s="59">
        <v>1</v>
      </c>
      <c r="BP188" t="s">
        <v>2570</v>
      </c>
    </row>
    <row r="189" spans="1:68" x14ac:dyDescent="0.25">
      <c r="A189" s="15">
        <v>66088</v>
      </c>
      <c r="B189" s="15" t="s">
        <v>783</v>
      </c>
      <c r="C189" s="15" t="s">
        <v>402</v>
      </c>
      <c r="D189" s="15" t="s">
        <v>350</v>
      </c>
      <c r="E189" s="15" t="s">
        <v>403</v>
      </c>
      <c r="F189" s="15" t="s">
        <v>784</v>
      </c>
      <c r="G189" s="16">
        <v>66.489999999999995</v>
      </c>
      <c r="H189" s="16">
        <v>65.507366666666698</v>
      </c>
      <c r="I189" s="15">
        <v>46.09</v>
      </c>
      <c r="J189" s="15">
        <v>45.22</v>
      </c>
      <c r="K189" s="16">
        <v>52.447049785835034</v>
      </c>
      <c r="L189" s="16">
        <v>51.688693549672436</v>
      </c>
      <c r="M189" s="16">
        <v>55.721556011765436</v>
      </c>
      <c r="N189" s="21">
        <v>62.667546239163599</v>
      </c>
      <c r="O189" s="16" t="s">
        <v>372</v>
      </c>
      <c r="P189" s="16" t="s">
        <v>372</v>
      </c>
      <c r="Q189" s="16" t="s">
        <v>372</v>
      </c>
      <c r="R189" s="21" t="s">
        <v>354</v>
      </c>
      <c r="S189" s="16">
        <v>55.826841666666674</v>
      </c>
      <c r="T189" s="16">
        <v>55.631211396609132</v>
      </c>
      <c r="U189" s="16">
        <v>55.729026531637899</v>
      </c>
      <c r="V189" s="16">
        <v>43.49356865460711</v>
      </c>
      <c r="W189" s="19">
        <v>56.50643134539289</v>
      </c>
      <c r="X189" s="19">
        <v>2</v>
      </c>
      <c r="Y189" s="16">
        <v>0.9741882058902549</v>
      </c>
      <c r="Z189" s="16">
        <v>54.290560372866743</v>
      </c>
      <c r="AA189" s="16">
        <v>0.50849167077778701</v>
      </c>
      <c r="AB189" s="49">
        <v>2</v>
      </c>
      <c r="AC189" s="15">
        <v>0</v>
      </c>
      <c r="AD189" s="15">
        <v>0</v>
      </c>
      <c r="AE189" s="15">
        <v>0</v>
      </c>
      <c r="AF189" s="15" t="s">
        <v>464</v>
      </c>
      <c r="AG189" s="15">
        <v>6</v>
      </c>
      <c r="AH189" s="15" t="s">
        <v>465</v>
      </c>
      <c r="AI189" s="15">
        <v>1</v>
      </c>
      <c r="AJ189" s="19">
        <v>0</v>
      </c>
      <c r="AK189" s="19">
        <v>1</v>
      </c>
      <c r="AL189" s="15">
        <v>35.6</v>
      </c>
      <c r="AM189" s="16">
        <v>13.024581736610898</v>
      </c>
      <c r="AN189" s="15">
        <v>7.4583898818539831</v>
      </c>
      <c r="AO189" s="15" t="s">
        <v>417</v>
      </c>
      <c r="AP189" s="27">
        <v>1.7002049153813252</v>
      </c>
      <c r="AQ189" s="27" t="s">
        <v>359</v>
      </c>
      <c r="AR189" s="29">
        <v>43561.153301999999</v>
      </c>
      <c r="AS189" s="29">
        <v>7804.4498880000001</v>
      </c>
      <c r="AT189" s="29">
        <v>25276</v>
      </c>
      <c r="AU189" s="29">
        <v>1.7234195799177086</v>
      </c>
      <c r="AV189" s="29">
        <v>0.30876918373160311</v>
      </c>
      <c r="AW189" s="61">
        <v>55.427499999999988</v>
      </c>
      <c r="AX189" s="61">
        <v>96.958636666666663</v>
      </c>
      <c r="AY189" s="61">
        <v>32.902446065025828</v>
      </c>
      <c r="AZ189" s="61">
        <v>93.174309868807967</v>
      </c>
      <c r="BA189" s="61">
        <v>61.2428024545151</v>
      </c>
      <c r="BB189" s="61">
        <v>69.61572315012512</v>
      </c>
      <c r="BC189" s="61">
        <v>59.208739965643773</v>
      </c>
      <c r="BD189" s="15">
        <v>31</v>
      </c>
      <c r="BE189" s="15">
        <v>0</v>
      </c>
      <c r="BF189" s="15">
        <v>6</v>
      </c>
      <c r="BG189" s="29">
        <v>1247.984162</v>
      </c>
      <c r="BH189" s="32">
        <v>6.9107002078001273E-2</v>
      </c>
      <c r="BI189" s="16" t="s">
        <v>360</v>
      </c>
      <c r="BJ189" s="29">
        <v>18.609172000000001</v>
      </c>
      <c r="BK189" s="32">
        <v>1.0304810968217106E-3</v>
      </c>
      <c r="BL189" s="15" t="s">
        <v>392</v>
      </c>
      <c r="BM189" s="16">
        <v>0.81795815367397418</v>
      </c>
      <c r="BN189" t="s">
        <v>362</v>
      </c>
      <c r="BO189" s="59">
        <v>2</v>
      </c>
      <c r="BP189" t="s">
        <v>2570</v>
      </c>
    </row>
    <row r="190" spans="1:68" x14ac:dyDescent="0.25">
      <c r="A190" s="15">
        <v>76606</v>
      </c>
      <c r="B190" s="15" t="s">
        <v>785</v>
      </c>
      <c r="C190" s="15" t="s">
        <v>388</v>
      </c>
      <c r="D190" s="15" t="s">
        <v>350</v>
      </c>
      <c r="E190" s="15" t="s">
        <v>389</v>
      </c>
      <c r="F190" s="15" t="s">
        <v>786</v>
      </c>
      <c r="G190" s="16">
        <v>49.38</v>
      </c>
      <c r="H190" s="16">
        <v>50.624533333333297</v>
      </c>
      <c r="I190" s="15">
        <v>48.7</v>
      </c>
      <c r="J190" s="15">
        <v>47.92</v>
      </c>
      <c r="K190" s="16">
        <v>52.129411995551685</v>
      </c>
      <c r="L190" s="16">
        <v>58.488561686808964</v>
      </c>
      <c r="M190" s="16">
        <v>54.197214560562252</v>
      </c>
      <c r="N190" s="21">
        <v>52.515144504992008</v>
      </c>
      <c r="O190" s="16" t="s">
        <v>372</v>
      </c>
      <c r="P190" s="16" t="s">
        <v>372</v>
      </c>
      <c r="Q190" s="16" t="s">
        <v>372</v>
      </c>
      <c r="R190" s="21" t="s">
        <v>372</v>
      </c>
      <c r="S190" s="16">
        <v>49.156133333333329</v>
      </c>
      <c r="T190" s="16">
        <v>54.332583186978731</v>
      </c>
      <c r="U190" s="16">
        <v>51.744358260156034</v>
      </c>
      <c r="V190" s="16">
        <v>43.455013287487937</v>
      </c>
      <c r="W190" s="19">
        <v>56.544986712512063</v>
      </c>
      <c r="X190" s="19">
        <v>2</v>
      </c>
      <c r="Y190" s="16">
        <v>0.9741882058902549</v>
      </c>
      <c r="Z190" s="16">
        <v>50.408743538403996</v>
      </c>
      <c r="AA190" s="16">
        <v>0.45993423399929273</v>
      </c>
      <c r="AB190" s="49">
        <v>3</v>
      </c>
      <c r="AC190" s="15">
        <v>0</v>
      </c>
      <c r="AD190" s="15">
        <v>0</v>
      </c>
      <c r="AE190" s="15">
        <v>0</v>
      </c>
      <c r="AF190" s="15" t="s">
        <v>464</v>
      </c>
      <c r="AG190" s="15">
        <v>6</v>
      </c>
      <c r="AH190" s="15" t="s">
        <v>465</v>
      </c>
      <c r="AI190" s="15">
        <v>1</v>
      </c>
      <c r="AJ190" s="19">
        <v>0</v>
      </c>
      <c r="AK190" s="19">
        <v>0</v>
      </c>
      <c r="AL190" s="15">
        <v>20.7</v>
      </c>
      <c r="AM190" s="16">
        <v>9.2436318174714796</v>
      </c>
      <c r="AN190" s="15">
        <v>20.188706249260964</v>
      </c>
      <c r="AO190" s="15" t="s">
        <v>461</v>
      </c>
      <c r="AP190" s="27">
        <v>17.143534539403252</v>
      </c>
      <c r="AQ190" s="27" t="s">
        <v>516</v>
      </c>
      <c r="AR190" s="29">
        <v>27799.098591000002</v>
      </c>
      <c r="AS190" s="29">
        <v>5878.2700059999997</v>
      </c>
      <c r="AT190" s="29">
        <v>16487</v>
      </c>
      <c r="AU190" s="29">
        <v>1.6861223140049737</v>
      </c>
      <c r="AV190" s="29">
        <v>0.35653969830775761</v>
      </c>
      <c r="AW190" s="61">
        <v>51.719397363465163</v>
      </c>
      <c r="AX190" s="61">
        <v>95.10024123966943</v>
      </c>
      <c r="AY190" s="61">
        <v>55.603333333333332</v>
      </c>
      <c r="AZ190" s="61">
        <v>82.381962730681593</v>
      </c>
      <c r="BA190" s="61">
        <v>63.863792296807922</v>
      </c>
      <c r="BB190" s="61">
        <v>71.201233666787374</v>
      </c>
      <c r="BC190" s="61">
        <v>63.330169450128338</v>
      </c>
      <c r="BD190" s="15">
        <v>85</v>
      </c>
      <c r="BE190" s="15">
        <v>0</v>
      </c>
      <c r="BF190" s="15">
        <v>7</v>
      </c>
      <c r="BG190" s="29">
        <v>6119.9261139999999</v>
      </c>
      <c r="BH190" s="32">
        <v>0.44583238190801622</v>
      </c>
      <c r="BI190" s="16" t="s">
        <v>391</v>
      </c>
      <c r="BJ190" s="29">
        <v>37.411648</v>
      </c>
      <c r="BK190" s="32">
        <v>2.7254126648340563E-3</v>
      </c>
      <c r="BL190" s="15" t="s">
        <v>392</v>
      </c>
      <c r="BM190" s="16">
        <v>0.76936881770418719</v>
      </c>
      <c r="BN190" t="s">
        <v>362</v>
      </c>
      <c r="BO190" s="59">
        <v>2</v>
      </c>
      <c r="BP190" t="s">
        <v>2570</v>
      </c>
    </row>
    <row r="191" spans="1:68" x14ac:dyDescent="0.25">
      <c r="A191" s="15">
        <v>23686</v>
      </c>
      <c r="B191" s="15" t="s">
        <v>787</v>
      </c>
      <c r="C191" s="15" t="s">
        <v>513</v>
      </c>
      <c r="D191" s="15" t="s">
        <v>350</v>
      </c>
      <c r="E191" s="15" t="s">
        <v>514</v>
      </c>
      <c r="F191" s="15" t="s">
        <v>788</v>
      </c>
      <c r="G191" s="16">
        <v>50.18</v>
      </c>
      <c r="H191" s="16">
        <v>52.683666666666703</v>
      </c>
      <c r="I191" s="15">
        <v>48.99</v>
      </c>
      <c r="J191" s="15">
        <v>47.97</v>
      </c>
      <c r="K191" s="16">
        <v>56.880374588655798</v>
      </c>
      <c r="L191" s="16">
        <v>48.481867574528394</v>
      </c>
      <c r="M191" s="16">
        <v>66.146087969596238</v>
      </c>
      <c r="N191" s="21">
        <v>43.705703497651989</v>
      </c>
      <c r="O191" s="16" t="s">
        <v>372</v>
      </c>
      <c r="P191" s="16" t="s">
        <v>372</v>
      </c>
      <c r="Q191" s="16" t="s">
        <v>354</v>
      </c>
      <c r="R191" s="21" t="s">
        <v>372</v>
      </c>
      <c r="S191" s="16">
        <v>49.955916666666674</v>
      </c>
      <c r="T191" s="16">
        <v>53.803508407608106</v>
      </c>
      <c r="U191" s="16">
        <v>51.879712537137394</v>
      </c>
      <c r="V191" s="16">
        <v>43.536441119370473</v>
      </c>
      <c r="W191" s="19">
        <v>56.463558880629527</v>
      </c>
      <c r="X191" s="19">
        <v>2</v>
      </c>
      <c r="Y191" s="16">
        <v>0.9741882058902549</v>
      </c>
      <c r="Z191" s="16">
        <v>50.540604078656038</v>
      </c>
      <c r="AA191" s="16">
        <v>0.46158367036373488</v>
      </c>
      <c r="AB191" s="49">
        <v>3</v>
      </c>
      <c r="AC191" s="15">
        <v>0</v>
      </c>
      <c r="AD191" s="15">
        <v>0</v>
      </c>
      <c r="AE191" s="15">
        <v>0</v>
      </c>
      <c r="AF191" s="15" t="s">
        <v>464</v>
      </c>
      <c r="AG191" s="15">
        <v>6</v>
      </c>
      <c r="AH191" s="15" t="s">
        <v>465</v>
      </c>
      <c r="AI191" s="15">
        <v>1</v>
      </c>
      <c r="AJ191" s="19">
        <v>0</v>
      </c>
      <c r="AK191" s="19">
        <v>1</v>
      </c>
      <c r="AL191" s="15">
        <v>45.8</v>
      </c>
      <c r="AM191" s="16">
        <v>37.174373368789091</v>
      </c>
      <c r="AN191" s="15">
        <v>34.409999999999997</v>
      </c>
      <c r="AO191" s="15" t="s">
        <v>461</v>
      </c>
      <c r="AP191" s="27">
        <v>1.6711521579200064</v>
      </c>
      <c r="AQ191" s="27" t="s">
        <v>359</v>
      </c>
      <c r="AR191" s="29">
        <v>88547.396917000005</v>
      </c>
      <c r="AS191" s="29">
        <v>8713.8787630000006</v>
      </c>
      <c r="AT191" s="29">
        <v>54610</v>
      </c>
      <c r="AU191" s="29">
        <v>1.6214502273759386</v>
      </c>
      <c r="AV191" s="29">
        <v>0.15956562466581214</v>
      </c>
      <c r="AW191" s="61">
        <v>43.153179916318003</v>
      </c>
      <c r="AX191" s="61">
        <v>89.654519929194905</v>
      </c>
      <c r="AY191" s="61">
        <v>22.95618191582577</v>
      </c>
      <c r="AZ191" s="61">
        <v>96.805055278225367</v>
      </c>
      <c r="BA191" s="61">
        <v>45.832821596994279</v>
      </c>
      <c r="BB191" s="61">
        <v>63.142234259891012</v>
      </c>
      <c r="BC191" s="61">
        <v>46.949191202226729</v>
      </c>
      <c r="BD191" s="15">
        <v>56</v>
      </c>
      <c r="BE191" s="15">
        <v>0</v>
      </c>
      <c r="BF191" s="15">
        <v>7</v>
      </c>
      <c r="BG191" s="29">
        <v>1492.04169</v>
      </c>
      <c r="BH191" s="32">
        <v>3.3487186650301079E-2</v>
      </c>
      <c r="BI191" s="16" t="s">
        <v>360</v>
      </c>
      <c r="BJ191" s="29">
        <v>0</v>
      </c>
      <c r="BK191" s="32">
        <v>0</v>
      </c>
      <c r="BL191" s="15" t="s">
        <v>361</v>
      </c>
      <c r="BM191" s="16">
        <v>0.59042205857444197</v>
      </c>
      <c r="BN191" t="s">
        <v>377</v>
      </c>
      <c r="BO191" s="59">
        <v>0</v>
      </c>
      <c r="BP191" t="s">
        <v>2570</v>
      </c>
    </row>
    <row r="192" spans="1:68" x14ac:dyDescent="0.25">
      <c r="A192" s="15">
        <v>25035</v>
      </c>
      <c r="B192" s="15" t="s">
        <v>789</v>
      </c>
      <c r="C192" s="15" t="s">
        <v>394</v>
      </c>
      <c r="D192" s="15" t="s">
        <v>350</v>
      </c>
      <c r="E192" s="15" t="s">
        <v>395</v>
      </c>
      <c r="F192" s="15" t="s">
        <v>790</v>
      </c>
      <c r="G192" s="16">
        <v>67.94</v>
      </c>
      <c r="H192" s="16">
        <v>70.854366666666706</v>
      </c>
      <c r="I192" s="15">
        <v>75.7</v>
      </c>
      <c r="J192" s="15">
        <v>78.77</v>
      </c>
      <c r="K192" s="16">
        <v>66.804585200438908</v>
      </c>
      <c r="L192" s="16">
        <v>63.242340836731003</v>
      </c>
      <c r="M192" s="16">
        <v>63.8090783322383</v>
      </c>
      <c r="N192" s="21">
        <v>66.640516527648145</v>
      </c>
      <c r="O192" s="16" t="s">
        <v>354</v>
      </c>
      <c r="P192" s="16" t="s">
        <v>354</v>
      </c>
      <c r="Q192" s="16" t="s">
        <v>354</v>
      </c>
      <c r="R192" s="21" t="s">
        <v>354</v>
      </c>
      <c r="S192" s="16">
        <v>73.316091666666665</v>
      </c>
      <c r="T192" s="16">
        <v>65.124130224264093</v>
      </c>
      <c r="U192" s="16">
        <v>69.220110945465379</v>
      </c>
      <c r="V192" s="16">
        <v>43.4590312354307</v>
      </c>
      <c r="W192" s="19">
        <v>56.5409687645693</v>
      </c>
      <c r="X192" s="19">
        <v>2</v>
      </c>
      <c r="Y192" s="16">
        <v>0.9741882058902549</v>
      </c>
      <c r="Z192" s="16">
        <v>67.433415693487319</v>
      </c>
      <c r="AA192" s="16">
        <v>0.67289493696338909</v>
      </c>
      <c r="AB192" s="49">
        <v>1</v>
      </c>
      <c r="AC192" s="15">
        <v>0</v>
      </c>
      <c r="AD192" s="15">
        <v>0</v>
      </c>
      <c r="AE192" s="15">
        <v>0</v>
      </c>
      <c r="AF192" s="15" t="s">
        <v>464</v>
      </c>
      <c r="AG192" s="15">
        <v>4</v>
      </c>
      <c r="AH192" s="15" t="s">
        <v>465</v>
      </c>
      <c r="AI192" s="15">
        <v>0</v>
      </c>
      <c r="AJ192" s="19">
        <v>0</v>
      </c>
      <c r="AK192" s="19">
        <v>0</v>
      </c>
      <c r="AL192" s="15">
        <v>22.6</v>
      </c>
      <c r="AM192" s="16">
        <v>10.33800494641385</v>
      </c>
      <c r="AN192" s="15">
        <v>12.46232757291059</v>
      </c>
      <c r="AO192" s="15" t="s">
        <v>417</v>
      </c>
      <c r="AP192" s="27">
        <v>1.481976091743286</v>
      </c>
      <c r="AQ192" s="27" t="s">
        <v>359</v>
      </c>
      <c r="AR192" s="29">
        <v>54762.208454</v>
      </c>
      <c r="AS192" s="29">
        <v>30174.689496999999</v>
      </c>
      <c r="AT192" s="29">
        <v>17161</v>
      </c>
      <c r="AU192" s="29">
        <v>3.1910849282675833</v>
      </c>
      <c r="AV192" s="29">
        <v>1.7583293221257501</v>
      </c>
      <c r="AW192" s="61">
        <v>56.621493055555547</v>
      </c>
      <c r="AX192" s="61">
        <v>82.205889549754289</v>
      </c>
      <c r="AY192" s="61">
        <v>55.284659973706233</v>
      </c>
      <c r="AZ192" s="61">
        <v>86.39935831349031</v>
      </c>
      <c r="BA192" s="61">
        <v>74.647615415918665</v>
      </c>
      <c r="BB192" s="61">
        <v>70.1278502231266</v>
      </c>
      <c r="BC192" s="61">
        <v>75.717161200317065</v>
      </c>
      <c r="BD192" s="15">
        <v>93</v>
      </c>
      <c r="BE192" s="15">
        <v>0</v>
      </c>
      <c r="BF192" s="15">
        <v>7</v>
      </c>
      <c r="BG192" s="29">
        <v>5404.008914</v>
      </c>
      <c r="BH192" s="32">
        <v>0.436209224772591</v>
      </c>
      <c r="BI192" s="16" t="s">
        <v>391</v>
      </c>
      <c r="BJ192" s="29">
        <v>0</v>
      </c>
      <c r="BK192" s="32">
        <v>0</v>
      </c>
      <c r="BL192" s="15" t="s">
        <v>361</v>
      </c>
      <c r="BM192" s="16">
        <v>0.68834067846855107</v>
      </c>
      <c r="BN192" t="s">
        <v>377</v>
      </c>
      <c r="BO192" s="59">
        <v>3</v>
      </c>
      <c r="BP192" t="s">
        <v>2569</v>
      </c>
    </row>
    <row r="193" spans="1:68" x14ac:dyDescent="0.25">
      <c r="A193" s="15">
        <v>25745</v>
      </c>
      <c r="B193" s="15" t="s">
        <v>791</v>
      </c>
      <c r="C193" s="15" t="s">
        <v>394</v>
      </c>
      <c r="D193" s="15" t="s">
        <v>350</v>
      </c>
      <c r="E193" s="15" t="s">
        <v>395</v>
      </c>
      <c r="F193" s="15" t="s">
        <v>792</v>
      </c>
      <c r="G193" s="16">
        <v>64.67</v>
      </c>
      <c r="H193" s="16">
        <v>60.173566666666702</v>
      </c>
      <c r="I193" s="15">
        <v>64.650000000000006</v>
      </c>
      <c r="J193" s="15">
        <v>33.69</v>
      </c>
      <c r="K193" s="16">
        <v>53.095941638871849</v>
      </c>
      <c r="L193" s="16">
        <v>61.625507131947295</v>
      </c>
      <c r="M193" s="16">
        <v>56.961891610431351</v>
      </c>
      <c r="N193" s="21">
        <v>69.441861654551872</v>
      </c>
      <c r="O193" s="16" t="s">
        <v>372</v>
      </c>
      <c r="P193" s="16" t="s">
        <v>354</v>
      </c>
      <c r="Q193" s="16" t="s">
        <v>372</v>
      </c>
      <c r="R193" s="21" t="s">
        <v>354</v>
      </c>
      <c r="S193" s="16">
        <v>55.795891666666677</v>
      </c>
      <c r="T193" s="16">
        <v>60.281300508950594</v>
      </c>
      <c r="U193" s="16">
        <v>58.038596087808635</v>
      </c>
      <c r="V193" s="16">
        <v>43.91294747461599</v>
      </c>
      <c r="W193" s="19">
        <v>56.08705252538401</v>
      </c>
      <c r="X193" s="19">
        <v>2</v>
      </c>
      <c r="Y193" s="16">
        <v>0.9741882058902549</v>
      </c>
      <c r="Z193" s="16">
        <v>56.540515795171459</v>
      </c>
      <c r="AA193" s="16">
        <v>0.53663624143425182</v>
      </c>
      <c r="AB193" s="49">
        <v>2</v>
      </c>
      <c r="AC193" s="15">
        <v>0</v>
      </c>
      <c r="AD193" s="15">
        <v>0</v>
      </c>
      <c r="AE193" s="15">
        <v>0</v>
      </c>
      <c r="AF193" s="15" t="s">
        <v>464</v>
      </c>
      <c r="AG193" s="15">
        <v>6</v>
      </c>
      <c r="AH193" s="15" t="s">
        <v>465</v>
      </c>
      <c r="AI193" s="15">
        <v>0</v>
      </c>
      <c r="AJ193" s="19">
        <v>0</v>
      </c>
      <c r="AK193" s="19">
        <v>0</v>
      </c>
      <c r="AL193" s="15">
        <v>22.4</v>
      </c>
      <c r="AM193" s="16">
        <v>5.2397945861258597</v>
      </c>
      <c r="AN193" s="15">
        <v>8.8842227302416692</v>
      </c>
      <c r="AO193" s="15" t="s">
        <v>417</v>
      </c>
      <c r="AP193" s="27">
        <v>0</v>
      </c>
      <c r="AQ193" s="27" t="s">
        <v>417</v>
      </c>
      <c r="AR193" s="29">
        <v>23782.686392</v>
      </c>
      <c r="AS193" s="29">
        <v>4989.8946480000004</v>
      </c>
      <c r="AT193" s="29">
        <v>15149</v>
      </c>
      <c r="AU193" s="29">
        <v>1.5699179082447685</v>
      </c>
      <c r="AV193" s="29">
        <v>0.32938772513037168</v>
      </c>
      <c r="AW193" s="61">
        <v>56.721623488773737</v>
      </c>
      <c r="AX193" s="61">
        <v>72.344123799810774</v>
      </c>
      <c r="AY193" s="61">
        <v>53.515000000000001</v>
      </c>
      <c r="AZ193" s="61">
        <v>91.092481850473405</v>
      </c>
      <c r="BA193" s="61">
        <v>57.557052560788293</v>
      </c>
      <c r="BB193" s="61">
        <v>68.418307284764481</v>
      </c>
      <c r="BC193" s="61">
        <v>57.838585059930551</v>
      </c>
      <c r="BD193" s="15">
        <v>86</v>
      </c>
      <c r="BE193" s="15">
        <v>0</v>
      </c>
      <c r="BF193" s="15">
        <v>7</v>
      </c>
      <c r="BG193" s="29">
        <v>167.62732600000001</v>
      </c>
      <c r="BH193" s="32">
        <v>1.7356275705990892E-2</v>
      </c>
      <c r="BI193" s="16" t="s">
        <v>360</v>
      </c>
      <c r="BJ193" s="29">
        <v>0</v>
      </c>
      <c r="BK193" s="32">
        <v>0</v>
      </c>
      <c r="BL193" s="15" t="s">
        <v>361</v>
      </c>
      <c r="BM193" s="16">
        <v>0.75228581039930498</v>
      </c>
      <c r="BN193" t="s">
        <v>362</v>
      </c>
      <c r="BO193" s="59">
        <v>2</v>
      </c>
      <c r="BP193" t="s">
        <v>2570</v>
      </c>
    </row>
    <row r="194" spans="1:68" x14ac:dyDescent="0.25">
      <c r="A194" s="15">
        <v>5674</v>
      </c>
      <c r="B194" s="15" t="s">
        <v>793</v>
      </c>
      <c r="C194" s="15" t="s">
        <v>349</v>
      </c>
      <c r="D194" s="15" t="s">
        <v>350</v>
      </c>
      <c r="E194" s="15" t="s">
        <v>351</v>
      </c>
      <c r="F194" s="15" t="s">
        <v>794</v>
      </c>
      <c r="G194" s="16">
        <v>61</v>
      </c>
      <c r="H194" s="16">
        <v>60.160166666666697</v>
      </c>
      <c r="I194" s="15">
        <v>43.97</v>
      </c>
      <c r="J194" s="15">
        <v>41.56</v>
      </c>
      <c r="K194" s="16">
        <v>61.349886856363661</v>
      </c>
      <c r="L194" s="16">
        <v>71.138730421076147</v>
      </c>
      <c r="M194" s="16">
        <v>50.210524963073972</v>
      </c>
      <c r="N194" s="21">
        <v>64.612347899891773</v>
      </c>
      <c r="O194" s="16" t="s">
        <v>354</v>
      </c>
      <c r="P194" s="16" t="s">
        <v>353</v>
      </c>
      <c r="Q194" s="16" t="s">
        <v>372</v>
      </c>
      <c r="R194" s="21" t="s">
        <v>354</v>
      </c>
      <c r="S194" s="16">
        <v>51.672541666666675</v>
      </c>
      <c r="T194" s="16">
        <v>61.827872535101385</v>
      </c>
      <c r="U194" s="16">
        <v>56.750207100884026</v>
      </c>
      <c r="V194" s="16">
        <v>43.323295827871803</v>
      </c>
      <c r="W194" s="19">
        <v>56.676704172128197</v>
      </c>
      <c r="X194" s="19">
        <v>2</v>
      </c>
      <c r="Y194" s="16">
        <v>0.9741882058902549</v>
      </c>
      <c r="Z194" s="16">
        <v>55.285382439510613</v>
      </c>
      <c r="AA194" s="16">
        <v>0.52093584619019961</v>
      </c>
      <c r="AB194" s="49">
        <v>2</v>
      </c>
      <c r="AC194" s="15">
        <v>0</v>
      </c>
      <c r="AD194" s="15">
        <v>0</v>
      </c>
      <c r="AE194" s="15">
        <v>0</v>
      </c>
      <c r="AF194" s="15" t="s">
        <v>464</v>
      </c>
      <c r="AG194" s="15">
        <v>6</v>
      </c>
      <c r="AH194" s="15" t="s">
        <v>465</v>
      </c>
      <c r="AI194" s="15">
        <v>1</v>
      </c>
      <c r="AJ194" s="19">
        <v>0</v>
      </c>
      <c r="AK194" s="19">
        <v>1</v>
      </c>
      <c r="AL194" s="15">
        <v>27.8</v>
      </c>
      <c r="AM194" s="16">
        <v>10.974592761438817</v>
      </c>
      <c r="AN194" s="15">
        <v>12.289812116317584</v>
      </c>
      <c r="AO194" s="15" t="s">
        <v>417</v>
      </c>
      <c r="AP194" s="27">
        <v>1.9240880659550776</v>
      </c>
      <c r="AQ194" s="27" t="s">
        <v>359</v>
      </c>
      <c r="AR194" s="29">
        <v>48253.590361000002</v>
      </c>
      <c r="AS194" s="29">
        <v>9123.8731229999994</v>
      </c>
      <c r="AT194" s="29">
        <v>23349</v>
      </c>
      <c r="AU194" s="29">
        <v>2.0666234254571929</v>
      </c>
      <c r="AV194" s="29">
        <v>0.3907607659000385</v>
      </c>
      <c r="AW194" s="61">
        <v>51.448032786885243</v>
      </c>
      <c r="AX194" s="61">
        <v>80.71476116036375</v>
      </c>
      <c r="AY194" s="61">
        <v>37.882265580679153</v>
      </c>
      <c r="AZ194" s="61">
        <v>90.776222375285101</v>
      </c>
      <c r="BA194" s="61">
        <v>59.493017742804497</v>
      </c>
      <c r="BB194" s="61">
        <v>65.205320475803305</v>
      </c>
      <c r="BC194" s="61">
        <v>60.133339791781019</v>
      </c>
      <c r="BD194" s="15">
        <v>22</v>
      </c>
      <c r="BE194" s="15">
        <v>0</v>
      </c>
      <c r="BF194" s="15">
        <v>7</v>
      </c>
      <c r="BG194" s="29">
        <v>883.92791299999999</v>
      </c>
      <c r="BH194" s="32">
        <v>3.8366341861419961E-2</v>
      </c>
      <c r="BI194" s="16" t="s">
        <v>360</v>
      </c>
      <c r="BJ194" s="29">
        <v>0</v>
      </c>
      <c r="BK194" s="32">
        <v>0</v>
      </c>
      <c r="BL194" s="15" t="s">
        <v>361</v>
      </c>
      <c r="BM194" s="16">
        <v>0.68829872849261864</v>
      </c>
      <c r="BN194" t="s">
        <v>377</v>
      </c>
      <c r="BO194" s="59">
        <v>2</v>
      </c>
      <c r="BP194" t="s">
        <v>2570</v>
      </c>
    </row>
    <row r="195" spans="1:68" x14ac:dyDescent="0.25">
      <c r="A195" s="15">
        <v>52683</v>
      </c>
      <c r="B195" s="15" t="s">
        <v>795</v>
      </c>
      <c r="C195" s="15" t="s">
        <v>620</v>
      </c>
      <c r="D195" s="15" t="s">
        <v>350</v>
      </c>
      <c r="E195" s="15" t="s">
        <v>621</v>
      </c>
      <c r="F195" s="15" t="s">
        <v>796</v>
      </c>
      <c r="G195" s="16">
        <v>46.03</v>
      </c>
      <c r="H195" s="16">
        <v>52.463999999999999</v>
      </c>
      <c r="I195" s="15">
        <v>55.04</v>
      </c>
      <c r="J195" s="15">
        <v>33</v>
      </c>
      <c r="K195" s="16">
        <v>59.580612486232184</v>
      </c>
      <c r="L195" s="16">
        <v>45.170398222438564</v>
      </c>
      <c r="M195" s="16">
        <v>54.543477093957236</v>
      </c>
      <c r="N195" s="21">
        <v>52.67747020137692</v>
      </c>
      <c r="O195" s="16" t="s">
        <v>372</v>
      </c>
      <c r="P195" s="16" t="s">
        <v>372</v>
      </c>
      <c r="Q195" s="16" t="s">
        <v>372</v>
      </c>
      <c r="R195" s="21" t="s">
        <v>372</v>
      </c>
      <c r="S195" s="16">
        <v>46.633499999999998</v>
      </c>
      <c r="T195" s="16">
        <v>52.992989501001233</v>
      </c>
      <c r="U195" s="16">
        <v>49.813244750500616</v>
      </c>
      <c r="V195" s="16">
        <v>43.788558236486558</v>
      </c>
      <c r="W195" s="19">
        <v>56.211441763513442</v>
      </c>
      <c r="X195" s="19">
        <v>2</v>
      </c>
      <c r="Y195" s="16">
        <v>0.9741882058902549</v>
      </c>
      <c r="Z195" s="16">
        <v>48.527475533062351</v>
      </c>
      <c r="AA195" s="16">
        <v>0.43640155429586619</v>
      </c>
      <c r="AB195" s="49">
        <v>3</v>
      </c>
      <c r="AC195" s="15">
        <v>0</v>
      </c>
      <c r="AD195" s="15">
        <v>0</v>
      </c>
      <c r="AE195" s="15">
        <v>0</v>
      </c>
      <c r="AF195" s="15" t="s">
        <v>464</v>
      </c>
      <c r="AG195" s="15">
        <v>6</v>
      </c>
      <c r="AH195" s="15" t="s">
        <v>465</v>
      </c>
      <c r="AI195" s="15">
        <v>0</v>
      </c>
      <c r="AJ195" s="19">
        <v>0</v>
      </c>
      <c r="AK195" s="19">
        <v>1</v>
      </c>
      <c r="AL195" s="15">
        <v>28.9</v>
      </c>
      <c r="AM195" s="16">
        <v>14.657323352975526</v>
      </c>
      <c r="AN195" s="15">
        <v>2.5354577019273217</v>
      </c>
      <c r="AO195" s="15" t="s">
        <v>358</v>
      </c>
      <c r="AP195" s="27">
        <v>3.0721644594531012</v>
      </c>
      <c r="AQ195" s="27" t="s">
        <v>359</v>
      </c>
      <c r="AR195" s="29">
        <v>34815.581362999998</v>
      </c>
      <c r="AS195" s="29">
        <v>2624.54961</v>
      </c>
      <c r="AT195" s="29">
        <v>21244</v>
      </c>
      <c r="AU195" s="29">
        <v>1.6388430315853888</v>
      </c>
      <c r="AV195" s="29">
        <v>0.12354309969873847</v>
      </c>
      <c r="AW195" s="61">
        <v>55.978494623655912</v>
      </c>
      <c r="AX195" s="61">
        <v>91.059767606853697</v>
      </c>
      <c r="AY195" s="61">
        <v>62.104999999999997</v>
      </c>
      <c r="AZ195" s="61">
        <v>90.896908939497095</v>
      </c>
      <c r="BA195" s="61">
        <v>48.201694524030863</v>
      </c>
      <c r="BB195" s="61">
        <v>75.010042792501679</v>
      </c>
      <c r="BC195" s="61">
        <v>47.921171172845803</v>
      </c>
      <c r="BD195" s="15">
        <v>80</v>
      </c>
      <c r="BE195" s="15">
        <v>0</v>
      </c>
      <c r="BF195" s="15">
        <v>7</v>
      </c>
      <c r="BG195" s="29">
        <v>1010.438633</v>
      </c>
      <c r="BH195" s="32">
        <v>9.9341823857681075E-2</v>
      </c>
      <c r="BI195" s="16" t="s">
        <v>360</v>
      </c>
      <c r="BJ195" s="29">
        <v>0</v>
      </c>
      <c r="BK195" s="32">
        <v>0</v>
      </c>
      <c r="BL195" s="15" t="s">
        <v>361</v>
      </c>
      <c r="BM195" s="16">
        <v>0.72008123931653945</v>
      </c>
      <c r="BN195" t="s">
        <v>377</v>
      </c>
      <c r="BO195" s="59">
        <v>0</v>
      </c>
      <c r="BP195" t="s">
        <v>2570</v>
      </c>
    </row>
    <row r="196" spans="1:68" x14ac:dyDescent="0.25">
      <c r="A196" s="15">
        <v>13430</v>
      </c>
      <c r="B196" s="15" t="s">
        <v>797</v>
      </c>
      <c r="C196" s="15" t="s">
        <v>419</v>
      </c>
      <c r="D196" s="15" t="s">
        <v>350</v>
      </c>
      <c r="E196" s="15" t="s">
        <v>420</v>
      </c>
      <c r="F196" s="15" t="s">
        <v>798</v>
      </c>
      <c r="G196" s="16">
        <v>55.09</v>
      </c>
      <c r="H196" s="16">
        <v>54.165100000000002</v>
      </c>
      <c r="I196" s="15">
        <v>44.54</v>
      </c>
      <c r="J196" s="15">
        <v>41.7</v>
      </c>
      <c r="K196" s="16">
        <v>69.627399802369325</v>
      </c>
      <c r="L196" s="16">
        <v>63.864805873693086</v>
      </c>
      <c r="M196" s="16">
        <v>55.618851255748822</v>
      </c>
      <c r="N196" s="21">
        <v>63.57928992619302</v>
      </c>
      <c r="O196" s="16" t="s">
        <v>354</v>
      </c>
      <c r="P196" s="16" t="s">
        <v>354</v>
      </c>
      <c r="Q196" s="16" t="s">
        <v>372</v>
      </c>
      <c r="R196" s="21" t="s">
        <v>354</v>
      </c>
      <c r="S196" s="16">
        <v>48.873774999999995</v>
      </c>
      <c r="T196" s="16">
        <v>63.172586714501058</v>
      </c>
      <c r="U196" s="16">
        <v>56.023180857250523</v>
      </c>
      <c r="V196" s="16">
        <v>43.822489548202732</v>
      </c>
      <c r="W196" s="19">
        <v>56.177510451797268</v>
      </c>
      <c r="X196" s="19">
        <v>2</v>
      </c>
      <c r="Y196" s="16">
        <v>0.9741882058902549</v>
      </c>
      <c r="Z196" s="16">
        <v>54.577122047590159</v>
      </c>
      <c r="AA196" s="30">
        <v>0.51207625526409939</v>
      </c>
      <c r="AB196" s="49">
        <v>2</v>
      </c>
      <c r="AC196" s="15">
        <v>0</v>
      </c>
      <c r="AD196" s="15">
        <v>1</v>
      </c>
      <c r="AE196" s="15">
        <v>0</v>
      </c>
      <c r="AF196" s="15" t="s">
        <v>464</v>
      </c>
      <c r="AG196" s="15">
        <v>5</v>
      </c>
      <c r="AH196" s="15" t="s">
        <v>465</v>
      </c>
      <c r="AI196" s="15">
        <v>0</v>
      </c>
      <c r="AJ196" s="19">
        <v>1</v>
      </c>
      <c r="AK196" s="19">
        <v>1</v>
      </c>
      <c r="AL196" s="15">
        <v>49.1</v>
      </c>
      <c r="AM196" s="16">
        <v>26.45072212503236</v>
      </c>
      <c r="AN196" s="15">
        <v>0.3125</v>
      </c>
      <c r="AO196" s="15" t="s">
        <v>358</v>
      </c>
      <c r="AP196" s="27">
        <v>4.7018842441726205</v>
      </c>
      <c r="AQ196" s="27" t="s">
        <v>359</v>
      </c>
      <c r="AR196" s="29">
        <v>386787.66699599999</v>
      </c>
      <c r="AS196" s="29">
        <v>31716.216500999999</v>
      </c>
      <c r="AT196" s="29">
        <v>145035</v>
      </c>
      <c r="AU196" s="29">
        <v>2.6668574274899162</v>
      </c>
      <c r="AV196" s="29">
        <v>0.21867974282759334</v>
      </c>
      <c r="AW196" s="61">
        <v>50.737978080120939</v>
      </c>
      <c r="AX196" s="61">
        <v>94.987569397343378</v>
      </c>
      <c r="AY196" s="61">
        <v>55.659631450851833</v>
      </c>
      <c r="AZ196" s="61">
        <v>90.869529785497406</v>
      </c>
      <c r="BA196" s="61">
        <v>45.18679779600496</v>
      </c>
      <c r="BB196" s="61">
        <v>73.063677178453389</v>
      </c>
      <c r="BC196" s="61">
        <v>45.576393465303987</v>
      </c>
      <c r="BD196" s="15">
        <v>9</v>
      </c>
      <c r="BE196" s="15">
        <v>1</v>
      </c>
      <c r="BF196" s="15">
        <v>5</v>
      </c>
      <c r="BG196" s="29">
        <v>4917.5090330000003</v>
      </c>
      <c r="BH196" s="32">
        <v>4.3555011226899448E-2</v>
      </c>
      <c r="BI196" s="16" t="s">
        <v>360</v>
      </c>
      <c r="BJ196" s="29">
        <v>0</v>
      </c>
      <c r="BK196" s="32">
        <v>0</v>
      </c>
      <c r="BL196" s="15" t="s">
        <v>361</v>
      </c>
      <c r="BM196" s="16">
        <v>0.59041585338194358</v>
      </c>
      <c r="BN196" t="s">
        <v>377</v>
      </c>
      <c r="BO196" s="59">
        <v>1</v>
      </c>
      <c r="BP196" t="s">
        <v>2570</v>
      </c>
    </row>
    <row r="197" spans="1:68" x14ac:dyDescent="0.25">
      <c r="A197" s="15">
        <v>47189</v>
      </c>
      <c r="B197" s="15" t="s">
        <v>799</v>
      </c>
      <c r="C197" s="15" t="s">
        <v>586</v>
      </c>
      <c r="D197" s="15" t="s">
        <v>350</v>
      </c>
      <c r="E197" s="15" t="s">
        <v>587</v>
      </c>
      <c r="F197" s="15" t="s">
        <v>800</v>
      </c>
      <c r="G197" s="16">
        <v>50.98</v>
      </c>
      <c r="H197" s="16">
        <v>51.732599999999998</v>
      </c>
      <c r="I197" s="15">
        <v>38.950000000000003</v>
      </c>
      <c r="J197" s="15">
        <v>42.77</v>
      </c>
      <c r="K197" s="16">
        <v>60.389997489454636</v>
      </c>
      <c r="L197" s="16">
        <v>53.892509681568626</v>
      </c>
      <c r="M197" s="16">
        <v>61.260814088557133</v>
      </c>
      <c r="N197" s="21">
        <v>59.865644381506641</v>
      </c>
      <c r="O197" s="16" t="s">
        <v>354</v>
      </c>
      <c r="P197" s="16" t="s">
        <v>372</v>
      </c>
      <c r="Q197" s="16" t="s">
        <v>354</v>
      </c>
      <c r="R197" s="21" t="s">
        <v>372</v>
      </c>
      <c r="S197" s="16">
        <v>46.108150000000002</v>
      </c>
      <c r="T197" s="16">
        <v>58.852241410271759</v>
      </c>
      <c r="U197" s="16">
        <v>52.480195705135884</v>
      </c>
      <c r="V197" s="16">
        <v>43.846048093083425</v>
      </c>
      <c r="W197" s="19">
        <v>56.153951906916575</v>
      </c>
      <c r="X197" s="19">
        <v>2</v>
      </c>
      <c r="Y197" s="16">
        <v>0.9741882058902549</v>
      </c>
      <c r="Z197" s="16">
        <v>51.125587698755787</v>
      </c>
      <c r="AA197" s="16">
        <v>0.46890119882032411</v>
      </c>
      <c r="AB197" s="49">
        <v>3</v>
      </c>
      <c r="AC197" s="15">
        <v>0</v>
      </c>
      <c r="AD197" s="15">
        <v>1</v>
      </c>
      <c r="AE197" s="15">
        <v>1</v>
      </c>
      <c r="AF197" s="15" t="s">
        <v>356</v>
      </c>
      <c r="AG197" s="15">
        <v>5</v>
      </c>
      <c r="AH197" s="15" t="s">
        <v>437</v>
      </c>
      <c r="AI197" s="15">
        <v>1</v>
      </c>
      <c r="AJ197" s="19">
        <v>1</v>
      </c>
      <c r="AK197" s="19">
        <v>0</v>
      </c>
      <c r="AL197" s="15">
        <v>44.6</v>
      </c>
      <c r="AM197" s="16">
        <v>28.528061289204203</v>
      </c>
      <c r="AN197" s="15">
        <v>2.5568181818181817</v>
      </c>
      <c r="AO197" s="15" t="s">
        <v>358</v>
      </c>
      <c r="AP197" s="27">
        <v>10.279225125043284</v>
      </c>
      <c r="AQ197" s="27" t="s">
        <v>461</v>
      </c>
      <c r="AR197" s="29">
        <v>278636.06010800001</v>
      </c>
      <c r="AS197" s="29">
        <v>26599.943203999999</v>
      </c>
      <c r="AT197" s="29">
        <v>132157</v>
      </c>
      <c r="AU197" s="29">
        <v>2.1083715588882921</v>
      </c>
      <c r="AV197" s="29">
        <v>0.20127532559001793</v>
      </c>
      <c r="AW197" s="61">
        <v>50.866643092880707</v>
      </c>
      <c r="AX197" s="61">
        <v>97.956289173887924</v>
      </c>
      <c r="AY197" s="61">
        <v>29.853290693363</v>
      </c>
      <c r="AZ197" s="61">
        <v>85.474113629464384</v>
      </c>
      <c r="BA197" s="61">
        <v>46.105407517878263</v>
      </c>
      <c r="BB197" s="61">
        <v>66.037584147399002</v>
      </c>
      <c r="BC197" s="61">
        <v>46.641727678041633</v>
      </c>
      <c r="BD197" s="15">
        <v>42</v>
      </c>
      <c r="BE197" s="15">
        <v>0</v>
      </c>
      <c r="BF197" s="15">
        <v>5</v>
      </c>
      <c r="BG197" s="29">
        <v>56787.674437000001</v>
      </c>
      <c r="BH197" s="32">
        <v>0.42920710290223657</v>
      </c>
      <c r="BI197" s="16" t="s">
        <v>391</v>
      </c>
      <c r="BJ197" s="29">
        <v>42434.002120999998</v>
      </c>
      <c r="BK197" s="32">
        <v>0.32072056648678521</v>
      </c>
      <c r="BL197" s="15" t="s">
        <v>391</v>
      </c>
      <c r="BM197" s="16">
        <v>0.63857363837435377</v>
      </c>
      <c r="BN197" t="s">
        <v>377</v>
      </c>
      <c r="BO197" s="59">
        <v>0</v>
      </c>
      <c r="BP197" t="s">
        <v>2570</v>
      </c>
    </row>
    <row r="198" spans="1:68" x14ac:dyDescent="0.25">
      <c r="A198" s="15">
        <v>63272</v>
      </c>
      <c r="B198" s="15" t="s">
        <v>801</v>
      </c>
      <c r="C198" s="15" t="s">
        <v>411</v>
      </c>
      <c r="D198" s="15" t="s">
        <v>350</v>
      </c>
      <c r="E198" s="15" t="s">
        <v>412</v>
      </c>
      <c r="F198" s="15" t="s">
        <v>802</v>
      </c>
      <c r="G198" s="16">
        <v>61.01</v>
      </c>
      <c r="H198" s="16">
        <v>68.563999999999993</v>
      </c>
      <c r="I198" s="15">
        <v>80.819999999999993</v>
      </c>
      <c r="J198" s="15">
        <v>76.67</v>
      </c>
      <c r="K198" s="16">
        <v>54.072418932375612</v>
      </c>
      <c r="L198" s="16">
        <v>52.352052424420258</v>
      </c>
      <c r="M198" s="16">
        <v>47.231663665737244</v>
      </c>
      <c r="N198" s="21">
        <v>55.255765029626872</v>
      </c>
      <c r="O198" s="16" t="s">
        <v>372</v>
      </c>
      <c r="P198" s="16" t="s">
        <v>372</v>
      </c>
      <c r="Q198" s="16" t="s">
        <v>372</v>
      </c>
      <c r="R198" s="21" t="s">
        <v>372</v>
      </c>
      <c r="S198" s="16">
        <v>71.765999999999991</v>
      </c>
      <c r="T198" s="16">
        <v>52.227975013039995</v>
      </c>
      <c r="U198" s="16">
        <v>61.996987506519993</v>
      </c>
      <c r="V198" s="16">
        <v>43.961011179765812</v>
      </c>
      <c r="W198" s="19">
        <v>56.038988820234188</v>
      </c>
      <c r="X198" s="19">
        <v>2</v>
      </c>
      <c r="Y198" s="16">
        <v>0.9741882058902549</v>
      </c>
      <c r="Z198" s="16">
        <v>60.39673402957726</v>
      </c>
      <c r="AA198" s="16">
        <v>0.58487346670950158</v>
      </c>
      <c r="AB198" s="49">
        <v>2</v>
      </c>
      <c r="AC198" s="15">
        <v>0</v>
      </c>
      <c r="AD198" s="15">
        <v>0</v>
      </c>
      <c r="AE198" s="15">
        <v>0</v>
      </c>
      <c r="AF198" s="15" t="s">
        <v>464</v>
      </c>
      <c r="AG198" s="15">
        <v>6</v>
      </c>
      <c r="AH198" s="15" t="s">
        <v>465</v>
      </c>
      <c r="AI198" s="15">
        <v>1</v>
      </c>
      <c r="AJ198" s="19">
        <v>0</v>
      </c>
      <c r="AK198" s="19">
        <v>0</v>
      </c>
      <c r="AL198" s="15">
        <v>18.100000000000001</v>
      </c>
      <c r="AM198" s="16">
        <v>6.2684431726728072</v>
      </c>
      <c r="AN198" s="15">
        <v>6.560333333333336</v>
      </c>
      <c r="AO198" s="15" t="s">
        <v>417</v>
      </c>
      <c r="AP198" s="27">
        <v>0</v>
      </c>
      <c r="AQ198" s="27" t="s">
        <v>417</v>
      </c>
      <c r="AR198" s="29">
        <v>22289.59708</v>
      </c>
      <c r="AS198" s="29">
        <v>4722.3802589999996</v>
      </c>
      <c r="AT198" s="29">
        <v>12596</v>
      </c>
      <c r="AU198" s="29">
        <v>1.7695774118767862</v>
      </c>
      <c r="AV198" s="29">
        <v>0.37491110344553824</v>
      </c>
      <c r="AW198" s="61">
        <v>62.544588744588737</v>
      </c>
      <c r="AX198" s="61">
        <v>88.405419709960839</v>
      </c>
      <c r="AY198" s="61">
        <v>56.656221089768721</v>
      </c>
      <c r="AZ198" s="61">
        <v>86.970205635944609</v>
      </c>
      <c r="BA198" s="61">
        <v>62.77169607826994</v>
      </c>
      <c r="BB198" s="61">
        <v>73.644108795065733</v>
      </c>
      <c r="BC198" s="61">
        <v>63.612472098919007</v>
      </c>
      <c r="BD198" s="15">
        <v>16</v>
      </c>
      <c r="BE198" s="15">
        <v>0</v>
      </c>
      <c r="BF198" s="15">
        <v>7</v>
      </c>
      <c r="BG198" s="29">
        <v>2971.8552570000002</v>
      </c>
      <c r="BH198" s="32">
        <v>0.27878463073189252</v>
      </c>
      <c r="BI198" s="16" t="s">
        <v>360</v>
      </c>
      <c r="BJ198" s="29">
        <v>0</v>
      </c>
      <c r="BK198" s="32">
        <v>0</v>
      </c>
      <c r="BL198" s="15" t="s">
        <v>361</v>
      </c>
      <c r="BM198" s="16">
        <v>0.77171843736618184</v>
      </c>
      <c r="BN198" t="s">
        <v>362</v>
      </c>
      <c r="BO198" s="59">
        <v>3</v>
      </c>
      <c r="BP198" t="s">
        <v>2569</v>
      </c>
    </row>
    <row r="199" spans="1:68" x14ac:dyDescent="0.25">
      <c r="A199" s="15">
        <v>17614</v>
      </c>
      <c r="B199" s="15" t="s">
        <v>803</v>
      </c>
      <c r="C199" s="15" t="s">
        <v>447</v>
      </c>
      <c r="D199" s="15" t="s">
        <v>350</v>
      </c>
      <c r="E199" s="15" t="s">
        <v>448</v>
      </c>
      <c r="F199" s="15" t="s">
        <v>804</v>
      </c>
      <c r="G199" s="16">
        <v>78.58</v>
      </c>
      <c r="H199" s="16">
        <v>79.659166666666707</v>
      </c>
      <c r="I199" s="15">
        <v>74.790000000000006</v>
      </c>
      <c r="J199" s="15">
        <v>68.23</v>
      </c>
      <c r="K199" s="16">
        <v>58.188983817753126</v>
      </c>
      <c r="L199" s="16">
        <v>51.433312942333956</v>
      </c>
      <c r="M199" s="16">
        <v>56.296145167487595</v>
      </c>
      <c r="N199" s="21">
        <v>59.800395649896871</v>
      </c>
      <c r="O199" s="16" t="s">
        <v>372</v>
      </c>
      <c r="P199" s="16" t="s">
        <v>372</v>
      </c>
      <c r="Q199" s="16" t="s">
        <v>372</v>
      </c>
      <c r="R199" s="21" t="s">
        <v>372</v>
      </c>
      <c r="S199" s="16">
        <v>75.314791666666679</v>
      </c>
      <c r="T199" s="16">
        <v>56.42970939436789</v>
      </c>
      <c r="U199" s="16">
        <v>65.872250530517277</v>
      </c>
      <c r="V199" s="16">
        <v>43.888023162509285</v>
      </c>
      <c r="W199" s="19">
        <v>56.111976837490715</v>
      </c>
      <c r="X199" s="19">
        <v>2</v>
      </c>
      <c r="Y199" s="16">
        <v>0.9741882058902549</v>
      </c>
      <c r="Z199" s="16">
        <v>64.171969562278022</v>
      </c>
      <c r="AA199" s="16">
        <v>0.63209768375023523</v>
      </c>
      <c r="AB199" s="49">
        <v>2</v>
      </c>
      <c r="AC199" s="15">
        <v>0</v>
      </c>
      <c r="AD199" s="15">
        <v>0</v>
      </c>
      <c r="AE199" s="15">
        <v>0</v>
      </c>
      <c r="AF199" s="15" t="s">
        <v>464</v>
      </c>
      <c r="AG199" s="15">
        <v>6</v>
      </c>
      <c r="AH199" s="15" t="s">
        <v>465</v>
      </c>
      <c r="AI199" s="15">
        <v>1</v>
      </c>
      <c r="AJ199" s="19">
        <v>0</v>
      </c>
      <c r="AK199" s="19">
        <v>0</v>
      </c>
      <c r="AL199" s="15">
        <v>29.3</v>
      </c>
      <c r="AM199" s="16">
        <v>11.313838207114888</v>
      </c>
      <c r="AN199" s="15">
        <v>0.8766895146151783</v>
      </c>
      <c r="AO199" s="15" t="s">
        <v>358</v>
      </c>
      <c r="AP199" s="27">
        <v>0.85007781073779454</v>
      </c>
      <c r="AQ199" s="27" t="s">
        <v>359</v>
      </c>
      <c r="AR199" s="29">
        <v>90253.122252999994</v>
      </c>
      <c r="AS199" s="29">
        <v>8395.1286149999996</v>
      </c>
      <c r="AT199" s="29">
        <v>53746</v>
      </c>
      <c r="AU199" s="29">
        <v>1.6792528235217503</v>
      </c>
      <c r="AV199" s="29">
        <v>0.15620006353961224</v>
      </c>
      <c r="AW199" s="61">
        <v>59.103390804597701</v>
      </c>
      <c r="AX199" s="61">
        <v>92.611616413053611</v>
      </c>
      <c r="AY199" s="61">
        <v>62.29</v>
      </c>
      <c r="AZ199" s="61">
        <v>92.788878405433678</v>
      </c>
      <c r="BA199" s="61">
        <v>60.145791638040173</v>
      </c>
      <c r="BB199" s="61">
        <v>76.698471405771244</v>
      </c>
      <c r="BC199" s="61">
        <v>63.519860999003413</v>
      </c>
      <c r="BD199" s="15">
        <v>31</v>
      </c>
      <c r="BE199" s="15">
        <v>1</v>
      </c>
      <c r="BF199" s="15">
        <v>6</v>
      </c>
      <c r="BG199" s="29">
        <v>196.68125800000001</v>
      </c>
      <c r="BH199" s="32">
        <v>5.1205235988793004E-3</v>
      </c>
      <c r="BI199" s="16" t="s">
        <v>360</v>
      </c>
      <c r="BJ199" s="29">
        <v>5356.7716920000003</v>
      </c>
      <c r="BK199" s="32">
        <v>0.13946156406369231</v>
      </c>
      <c r="BL199" s="15" t="s">
        <v>392</v>
      </c>
      <c r="BM199" s="16">
        <v>0.84347650666689944</v>
      </c>
      <c r="BN199" t="s">
        <v>362</v>
      </c>
      <c r="BO199" s="59">
        <v>3</v>
      </c>
      <c r="BP199" t="s">
        <v>2569</v>
      </c>
    </row>
    <row r="200" spans="1:68" x14ac:dyDescent="0.25">
      <c r="A200" s="15">
        <v>17616</v>
      </c>
      <c r="B200" s="15" t="s">
        <v>805</v>
      </c>
      <c r="C200" s="15" t="s">
        <v>447</v>
      </c>
      <c r="D200" s="15" t="s">
        <v>350</v>
      </c>
      <c r="E200" s="15" t="s">
        <v>448</v>
      </c>
      <c r="F200" s="15" t="s">
        <v>403</v>
      </c>
      <c r="G200" s="16">
        <v>43.72</v>
      </c>
      <c r="H200" s="16">
        <v>49.2642666666667</v>
      </c>
      <c r="I200" s="15">
        <v>71.83</v>
      </c>
      <c r="J200" s="15">
        <v>80.25</v>
      </c>
      <c r="K200" s="16">
        <v>54.962716161761904</v>
      </c>
      <c r="L200" s="16">
        <v>59.704880756457477</v>
      </c>
      <c r="M200" s="16">
        <v>54.108431113014824</v>
      </c>
      <c r="N200" s="21">
        <v>57.211726479117203</v>
      </c>
      <c r="O200" s="16" t="s">
        <v>372</v>
      </c>
      <c r="P200" s="16" t="s">
        <v>372</v>
      </c>
      <c r="Q200" s="16" t="s">
        <v>372</v>
      </c>
      <c r="R200" s="21" t="s">
        <v>372</v>
      </c>
      <c r="S200" s="16">
        <v>61.266066666666674</v>
      </c>
      <c r="T200" s="16">
        <v>56.496938627587852</v>
      </c>
      <c r="U200" s="16">
        <v>58.881502647127263</v>
      </c>
      <c r="V200" s="16">
        <v>44.172228566603309</v>
      </c>
      <c r="W200" s="19">
        <v>55.827771433396691</v>
      </c>
      <c r="X200" s="19">
        <v>2</v>
      </c>
      <c r="Y200" s="16">
        <v>0.9741882058902549</v>
      </c>
      <c r="Z200" s="16">
        <v>57.361665423927207</v>
      </c>
      <c r="AA200" s="16">
        <v>0.54690795771668943</v>
      </c>
      <c r="AB200" s="49">
        <v>2</v>
      </c>
      <c r="AC200" s="15">
        <v>0</v>
      </c>
      <c r="AD200" s="15">
        <v>0</v>
      </c>
      <c r="AE200" s="15">
        <v>0</v>
      </c>
      <c r="AF200" s="15" t="s">
        <v>464</v>
      </c>
      <c r="AG200" s="15">
        <v>6</v>
      </c>
      <c r="AH200" s="15" t="s">
        <v>465</v>
      </c>
      <c r="AI200" s="15">
        <v>0</v>
      </c>
      <c r="AJ200" s="19">
        <v>0</v>
      </c>
      <c r="AK200" s="19">
        <v>0</v>
      </c>
      <c r="AL200" s="15">
        <v>39.4</v>
      </c>
      <c r="AM200" s="16">
        <v>11.463414634146341</v>
      </c>
      <c r="AN200" s="15">
        <v>0.4328922843519723</v>
      </c>
      <c r="AO200" s="15" t="s">
        <v>358</v>
      </c>
      <c r="AP200" s="27">
        <v>3.2686584959847331</v>
      </c>
      <c r="AQ200" s="27" t="s">
        <v>359</v>
      </c>
      <c r="AR200" s="29">
        <v>19695.34462</v>
      </c>
      <c r="AS200" s="29">
        <v>2572.7037289999998</v>
      </c>
      <c r="AT200" s="29">
        <v>11267</v>
      </c>
      <c r="AU200" s="29">
        <v>1.7480557930238749</v>
      </c>
      <c r="AV200" s="29">
        <v>0.22833972920919499</v>
      </c>
      <c r="AW200" s="61">
        <v>54.295310734463271</v>
      </c>
      <c r="AX200" s="61">
        <v>87.101712967071975</v>
      </c>
      <c r="AY200" s="61">
        <v>59.518856133886068</v>
      </c>
      <c r="AZ200" s="61">
        <v>96.416257571641893</v>
      </c>
      <c r="BA200" s="61">
        <v>64.813600450345021</v>
      </c>
      <c r="BB200" s="61">
        <v>74.333034351765804</v>
      </c>
      <c r="BC200" s="61">
        <v>64.910865041073905</v>
      </c>
      <c r="BD200" s="15">
        <v>19</v>
      </c>
      <c r="BE200" s="15">
        <v>0</v>
      </c>
      <c r="BF200" s="15">
        <v>7</v>
      </c>
      <c r="BG200" s="29">
        <v>44.357973000000001</v>
      </c>
      <c r="BH200" s="32">
        <v>4.9337799921329263E-3</v>
      </c>
      <c r="BI200" s="16" t="s">
        <v>360</v>
      </c>
      <c r="BJ200" s="29">
        <v>67.452912999999995</v>
      </c>
      <c r="BK200" s="32">
        <v>7.5025482469742912E-3</v>
      </c>
      <c r="BL200" s="15" t="s">
        <v>392</v>
      </c>
      <c r="BM200" s="16">
        <v>0.73121967451589553</v>
      </c>
      <c r="BN200" t="s">
        <v>377</v>
      </c>
      <c r="BO200" s="59">
        <v>2</v>
      </c>
      <c r="BP200" t="s">
        <v>2570</v>
      </c>
    </row>
    <row r="201" spans="1:68" x14ac:dyDescent="0.25">
      <c r="A201" s="15">
        <v>23675</v>
      </c>
      <c r="B201" s="15" t="s">
        <v>806</v>
      </c>
      <c r="C201" s="15" t="s">
        <v>513</v>
      </c>
      <c r="D201" s="15" t="s">
        <v>350</v>
      </c>
      <c r="E201" s="15" t="s">
        <v>514</v>
      </c>
      <c r="F201" s="15" t="s">
        <v>807</v>
      </c>
      <c r="G201" s="16">
        <v>53.74</v>
      </c>
      <c r="H201" s="16">
        <v>56.869866666666702</v>
      </c>
      <c r="I201" s="15">
        <v>71.33</v>
      </c>
      <c r="J201" s="15">
        <v>65.03</v>
      </c>
      <c r="K201" s="16">
        <v>58.976484636325182</v>
      </c>
      <c r="L201" s="16">
        <v>60.076731506139907</v>
      </c>
      <c r="M201" s="16">
        <v>56.267754848893432</v>
      </c>
      <c r="N201" s="21">
        <v>61.135636818829511</v>
      </c>
      <c r="O201" s="16" t="s">
        <v>372</v>
      </c>
      <c r="P201" s="16" t="s">
        <v>354</v>
      </c>
      <c r="Q201" s="16" t="s">
        <v>372</v>
      </c>
      <c r="R201" s="21" t="s">
        <v>354</v>
      </c>
      <c r="S201" s="16">
        <v>61.742466666666679</v>
      </c>
      <c r="T201" s="16">
        <v>59.114151952547012</v>
      </c>
      <c r="U201" s="16">
        <v>60.428309309606846</v>
      </c>
      <c r="V201" s="16">
        <v>44.129842660799966</v>
      </c>
      <c r="W201" s="19">
        <v>55.870157339200034</v>
      </c>
      <c r="X201" s="19">
        <v>2</v>
      </c>
      <c r="Y201" s="16">
        <v>0.9741882058902549</v>
      </c>
      <c r="Z201" s="16">
        <v>58.868546231307278</v>
      </c>
      <c r="AA201" s="16">
        <v>0.5657574482149218</v>
      </c>
      <c r="AB201" s="49">
        <v>2</v>
      </c>
      <c r="AC201" s="15">
        <v>0</v>
      </c>
      <c r="AD201" s="15">
        <v>0</v>
      </c>
      <c r="AE201" s="15">
        <v>0</v>
      </c>
      <c r="AF201" s="15" t="s">
        <v>464</v>
      </c>
      <c r="AG201" s="15">
        <v>6</v>
      </c>
      <c r="AH201" s="15" t="s">
        <v>465</v>
      </c>
      <c r="AI201" s="15">
        <v>1</v>
      </c>
      <c r="AJ201" s="19">
        <v>0</v>
      </c>
      <c r="AK201" s="19">
        <v>0</v>
      </c>
      <c r="AL201" s="15">
        <v>57</v>
      </c>
      <c r="AM201" s="16">
        <v>41.984577232734317</v>
      </c>
      <c r="AN201" s="15">
        <v>26.53</v>
      </c>
      <c r="AO201" s="15" t="s">
        <v>461</v>
      </c>
      <c r="AP201" s="27">
        <v>2.2389047337604779</v>
      </c>
      <c r="AQ201" s="27" t="s">
        <v>359</v>
      </c>
      <c r="AR201" s="29">
        <v>87902.742406000005</v>
      </c>
      <c r="AS201" s="29">
        <v>5093.8757139999998</v>
      </c>
      <c r="AT201" s="29">
        <v>39715</v>
      </c>
      <c r="AU201" s="29">
        <v>2.2133385976583155</v>
      </c>
      <c r="AV201" s="29">
        <v>0.12826075069872844</v>
      </c>
      <c r="AW201" s="61">
        <v>43.401516452074389</v>
      </c>
      <c r="AX201" s="61">
        <v>91.847570123798732</v>
      </c>
      <c r="AY201" s="61">
        <v>50.801666666666669</v>
      </c>
      <c r="AZ201" s="61">
        <v>97.540934276938131</v>
      </c>
      <c r="BA201" s="61">
        <v>44.194538858166432</v>
      </c>
      <c r="BB201" s="61">
        <v>70.897921879869486</v>
      </c>
      <c r="BC201" s="61">
        <v>44.351596153278933</v>
      </c>
      <c r="BD201" s="15">
        <v>56</v>
      </c>
      <c r="BE201" s="15">
        <v>0</v>
      </c>
      <c r="BF201" s="15">
        <v>7</v>
      </c>
      <c r="BG201" s="29">
        <v>6263.0395769999996</v>
      </c>
      <c r="BH201" s="32">
        <v>0.1985245264627627</v>
      </c>
      <c r="BI201" s="16" t="s">
        <v>360</v>
      </c>
      <c r="BJ201" s="29">
        <v>0</v>
      </c>
      <c r="BK201" s="32">
        <v>0</v>
      </c>
      <c r="BL201" s="15" t="s">
        <v>361</v>
      </c>
      <c r="BM201" s="16">
        <v>0.63596124625916817</v>
      </c>
      <c r="BN201" t="s">
        <v>377</v>
      </c>
      <c r="BO201" s="59">
        <v>2</v>
      </c>
      <c r="BP201" t="s">
        <v>2570</v>
      </c>
    </row>
    <row r="202" spans="1:68" x14ac:dyDescent="0.25">
      <c r="A202" s="15">
        <v>70820</v>
      </c>
      <c r="B202" s="15" t="s">
        <v>808</v>
      </c>
      <c r="C202" s="15" t="s">
        <v>434</v>
      </c>
      <c r="D202" s="15" t="s">
        <v>350</v>
      </c>
      <c r="E202" s="15" t="s">
        <v>435</v>
      </c>
      <c r="F202" s="15" t="s">
        <v>809</v>
      </c>
      <c r="G202" s="16">
        <v>73.66</v>
      </c>
      <c r="H202" s="16">
        <v>77.722966666666693</v>
      </c>
      <c r="I202" s="15">
        <v>67.510000000000005</v>
      </c>
      <c r="J202" s="15">
        <v>47.7</v>
      </c>
      <c r="K202" s="16">
        <v>64.935939559232068</v>
      </c>
      <c r="L202" s="16">
        <v>59.254645107713522</v>
      </c>
      <c r="M202" s="16">
        <v>62.423312146678413</v>
      </c>
      <c r="N202" s="21">
        <v>61.904912449859509</v>
      </c>
      <c r="O202" s="16" t="s">
        <v>354</v>
      </c>
      <c r="P202" s="16" t="s">
        <v>372</v>
      </c>
      <c r="Q202" s="16" t="s">
        <v>354</v>
      </c>
      <c r="R202" s="21" t="s">
        <v>354</v>
      </c>
      <c r="S202" s="16">
        <v>66.648241666666664</v>
      </c>
      <c r="T202" s="16">
        <v>62.129702315870887</v>
      </c>
      <c r="U202" s="16">
        <v>64.388971991268775</v>
      </c>
      <c r="V202" s="16">
        <v>44.173070276523873</v>
      </c>
      <c r="W202" s="19">
        <v>55.826929723476127</v>
      </c>
      <c r="X202" s="19">
        <v>2</v>
      </c>
      <c r="Y202" s="16">
        <v>0.9741882058902549</v>
      </c>
      <c r="Z202" s="16">
        <v>62.726977103292</v>
      </c>
      <c r="AA202" s="16">
        <v>0.614022351253944</v>
      </c>
      <c r="AB202" s="49">
        <v>2</v>
      </c>
      <c r="AC202" s="15">
        <v>0</v>
      </c>
      <c r="AD202" s="15">
        <v>0</v>
      </c>
      <c r="AE202" s="15">
        <v>0</v>
      </c>
      <c r="AF202" s="15" t="s">
        <v>464</v>
      </c>
      <c r="AG202" s="15">
        <v>6</v>
      </c>
      <c r="AH202" s="15" t="s">
        <v>465</v>
      </c>
      <c r="AI202" s="15">
        <v>0</v>
      </c>
      <c r="AJ202" s="19">
        <v>0</v>
      </c>
      <c r="AK202" s="19">
        <v>0</v>
      </c>
      <c r="AL202" s="15">
        <v>42.7</v>
      </c>
      <c r="AM202" s="16">
        <v>23.750468574284643</v>
      </c>
      <c r="AN202" s="15">
        <v>26.483050847457626</v>
      </c>
      <c r="AO202" s="15" t="s">
        <v>461</v>
      </c>
      <c r="AP202" s="27">
        <v>5.6171117125877617</v>
      </c>
      <c r="AQ202" s="27" t="s">
        <v>359</v>
      </c>
      <c r="AR202" s="29">
        <v>67540.941246999995</v>
      </c>
      <c r="AS202" s="29">
        <v>19267.061793000001</v>
      </c>
      <c r="AT202" s="29">
        <v>34472</v>
      </c>
      <c r="AU202" s="29">
        <v>1.9592985973253654</v>
      </c>
      <c r="AV202" s="29">
        <v>0.55891917477953124</v>
      </c>
      <c r="AW202" s="61">
        <v>55.631867283950619</v>
      </c>
      <c r="AX202" s="61">
        <v>99.789029535864984</v>
      </c>
      <c r="AY202" s="61">
        <v>63.099999999999987</v>
      </c>
      <c r="AZ202" s="61">
        <v>79.923452629798305</v>
      </c>
      <c r="BA202" s="61">
        <v>53.79835998256268</v>
      </c>
      <c r="BB202" s="61">
        <v>74.611087362403481</v>
      </c>
      <c r="BC202" s="61">
        <v>56.133127539210648</v>
      </c>
      <c r="BD202" s="15">
        <v>43</v>
      </c>
      <c r="BE202" s="15">
        <v>0</v>
      </c>
      <c r="BF202" s="15">
        <v>6</v>
      </c>
      <c r="BG202" s="29">
        <v>4263.615667</v>
      </c>
      <c r="BH202" s="32">
        <v>0.14097661225447192</v>
      </c>
      <c r="BI202" s="16" t="s">
        <v>360</v>
      </c>
      <c r="BJ202" s="29">
        <v>0</v>
      </c>
      <c r="BK202" s="32">
        <v>0</v>
      </c>
      <c r="BL202" s="15" t="s">
        <v>361</v>
      </c>
      <c r="BM202" s="16">
        <v>0.70796203128648294</v>
      </c>
      <c r="BN202" t="s">
        <v>377</v>
      </c>
      <c r="BO202" s="59">
        <v>1</v>
      </c>
      <c r="BP202" t="s">
        <v>2570</v>
      </c>
    </row>
    <row r="203" spans="1:68" x14ac:dyDescent="0.25">
      <c r="A203" s="15">
        <v>25612</v>
      </c>
      <c r="B203" s="15" t="s">
        <v>810</v>
      </c>
      <c r="C203" s="15" t="s">
        <v>394</v>
      </c>
      <c r="D203" s="15" t="s">
        <v>350</v>
      </c>
      <c r="E203" s="15" t="s">
        <v>395</v>
      </c>
      <c r="F203" s="15" t="s">
        <v>811</v>
      </c>
      <c r="G203" s="16">
        <v>73.14</v>
      </c>
      <c r="H203" s="16">
        <v>72.662199999999999</v>
      </c>
      <c r="I203" s="15">
        <v>62.74</v>
      </c>
      <c r="J203" s="15">
        <v>61.47</v>
      </c>
      <c r="K203" s="16">
        <v>59.468356091346614</v>
      </c>
      <c r="L203" s="16">
        <v>57.884862605052774</v>
      </c>
      <c r="M203" s="16">
        <v>66.05325267567585</v>
      </c>
      <c r="N203" s="21">
        <v>80.156691871501096</v>
      </c>
      <c r="O203" s="16" t="s">
        <v>372</v>
      </c>
      <c r="P203" s="16" t="s">
        <v>372</v>
      </c>
      <c r="Q203" s="16" t="s">
        <v>354</v>
      </c>
      <c r="R203" s="21" t="s">
        <v>355</v>
      </c>
      <c r="S203" s="16">
        <v>67.503050000000002</v>
      </c>
      <c r="T203" s="16">
        <v>65.890790810894089</v>
      </c>
      <c r="U203" s="16">
        <v>66.696920405447045</v>
      </c>
      <c r="V203" s="16">
        <v>44.181487925101628</v>
      </c>
      <c r="W203" s="19">
        <v>55.818512074898372</v>
      </c>
      <c r="X203" s="19">
        <v>2</v>
      </c>
      <c r="Y203" s="16">
        <v>0.9741882058902549</v>
      </c>
      <c r="Z203" s="16">
        <v>64.975353228187586</v>
      </c>
      <c r="AA203" s="16">
        <v>0.64214716656455706</v>
      </c>
      <c r="AB203" s="49">
        <v>2</v>
      </c>
      <c r="AC203" s="15">
        <v>0</v>
      </c>
      <c r="AD203" s="15">
        <v>0</v>
      </c>
      <c r="AE203" s="15">
        <v>0</v>
      </c>
      <c r="AF203" s="15" t="s">
        <v>464</v>
      </c>
      <c r="AG203" s="15">
        <v>3</v>
      </c>
      <c r="AH203" s="15" t="s">
        <v>357</v>
      </c>
      <c r="AI203" s="15">
        <v>0</v>
      </c>
      <c r="AJ203" s="19">
        <v>0</v>
      </c>
      <c r="AK203" s="19">
        <v>1</v>
      </c>
      <c r="AL203" s="15">
        <v>17.5</v>
      </c>
      <c r="AM203" s="16">
        <v>9.3074997682395484</v>
      </c>
      <c r="AN203" s="15">
        <v>0.78609515145344733</v>
      </c>
      <c r="AO203" s="15" t="s">
        <v>358</v>
      </c>
      <c r="AP203" s="27">
        <v>1.1044060360548353</v>
      </c>
      <c r="AQ203" s="27" t="s">
        <v>359</v>
      </c>
      <c r="AR203" s="29">
        <v>65098.275785999998</v>
      </c>
      <c r="AS203" s="29">
        <v>46788.385275000001</v>
      </c>
      <c r="AT203" s="29">
        <v>15324</v>
      </c>
      <c r="AU203" s="29">
        <v>4.2481255407204381</v>
      </c>
      <c r="AV203" s="29">
        <v>3.0532749461628819</v>
      </c>
      <c r="AW203" s="61">
        <v>43.657008547008537</v>
      </c>
      <c r="AX203" s="61">
        <v>78.750108761855046</v>
      </c>
      <c r="AY203" s="61">
        <v>53.917509707745758</v>
      </c>
      <c r="AZ203" s="61">
        <v>61.333840847194061</v>
      </c>
      <c r="BA203" s="61">
        <v>79.657574496246298</v>
      </c>
      <c r="BB203" s="61">
        <v>59.414616965950863</v>
      </c>
      <c r="BC203" s="61">
        <v>79.245150852417751</v>
      </c>
      <c r="BD203" s="15">
        <v>55</v>
      </c>
      <c r="BE203" s="15">
        <v>0</v>
      </c>
      <c r="BF203" s="15">
        <v>7</v>
      </c>
      <c r="BG203" s="29">
        <v>1803.239284</v>
      </c>
      <c r="BH203" s="32">
        <v>0.14066786732100356</v>
      </c>
      <c r="BI203" s="16" t="s">
        <v>360</v>
      </c>
      <c r="BJ203" s="29">
        <v>0</v>
      </c>
      <c r="BK203" s="32">
        <v>0</v>
      </c>
      <c r="BL203" s="15" t="s">
        <v>361</v>
      </c>
      <c r="BM203" s="16">
        <v>0.6590518673016641</v>
      </c>
      <c r="BN203" t="s">
        <v>377</v>
      </c>
      <c r="BO203" s="59">
        <v>3</v>
      </c>
      <c r="BP203" t="s">
        <v>2569</v>
      </c>
    </row>
    <row r="204" spans="1:68" x14ac:dyDescent="0.25">
      <c r="A204" s="15">
        <v>25040</v>
      </c>
      <c r="B204" s="15" t="s">
        <v>812</v>
      </c>
      <c r="C204" s="15" t="s">
        <v>394</v>
      </c>
      <c r="D204" s="15" t="s">
        <v>350</v>
      </c>
      <c r="E204" s="15" t="s">
        <v>395</v>
      </c>
      <c r="F204" s="15" t="s">
        <v>813</v>
      </c>
      <c r="G204" s="16">
        <v>37.76</v>
      </c>
      <c r="H204" s="16">
        <v>46.5062</v>
      </c>
      <c r="I204" s="15">
        <v>84.5</v>
      </c>
      <c r="J204" s="15">
        <v>58.46</v>
      </c>
      <c r="K204" s="16">
        <v>62.190906515913902</v>
      </c>
      <c r="L204" s="16">
        <v>58.184534110123806</v>
      </c>
      <c r="M204" s="16">
        <v>61.998700238698888</v>
      </c>
      <c r="N204" s="21">
        <v>64.946465011733906</v>
      </c>
      <c r="O204" s="16" t="s">
        <v>354</v>
      </c>
      <c r="P204" s="16" t="s">
        <v>372</v>
      </c>
      <c r="Q204" s="16" t="s">
        <v>354</v>
      </c>
      <c r="R204" s="21" t="s">
        <v>354</v>
      </c>
      <c r="S204" s="16">
        <v>56.806550000000001</v>
      </c>
      <c r="T204" s="16">
        <v>61.830151469117624</v>
      </c>
      <c r="U204" s="16">
        <v>59.318350734558813</v>
      </c>
      <c r="V204" s="16">
        <v>44.186929532224354</v>
      </c>
      <c r="W204" s="19">
        <v>55.813070467775646</v>
      </c>
      <c r="X204" s="19">
        <v>2</v>
      </c>
      <c r="Y204" s="16">
        <v>0.9741882058902549</v>
      </c>
      <c r="Z204" s="16">
        <v>57.787237678468735</v>
      </c>
      <c r="AA204" s="16">
        <v>0.55223141802556341</v>
      </c>
      <c r="AB204" s="49">
        <v>2</v>
      </c>
      <c r="AC204" s="15">
        <v>0</v>
      </c>
      <c r="AD204" s="15">
        <v>0</v>
      </c>
      <c r="AE204" s="15">
        <v>0</v>
      </c>
      <c r="AF204" s="15" t="s">
        <v>464</v>
      </c>
      <c r="AG204" s="15">
        <v>6</v>
      </c>
      <c r="AH204" s="15" t="s">
        <v>465</v>
      </c>
      <c r="AI204" s="15">
        <v>0</v>
      </c>
      <c r="AJ204" s="19">
        <v>0</v>
      </c>
      <c r="AK204" s="19">
        <v>0</v>
      </c>
      <c r="AL204" s="15">
        <v>22.7</v>
      </c>
      <c r="AM204" s="16">
        <v>9.8019801980198018</v>
      </c>
      <c r="AN204" s="15">
        <v>20.248915312099438</v>
      </c>
      <c r="AO204" s="15" t="s">
        <v>461</v>
      </c>
      <c r="AP204" s="27">
        <v>1.0887226649805579</v>
      </c>
      <c r="AQ204" s="27" t="s">
        <v>359</v>
      </c>
      <c r="AR204" s="29">
        <v>23045.017307999999</v>
      </c>
      <c r="AS204" s="29">
        <v>3856.1567709999999</v>
      </c>
      <c r="AT204" s="29">
        <v>16059</v>
      </c>
      <c r="AU204" s="29">
        <v>1.4350219383523257</v>
      </c>
      <c r="AV204" s="29">
        <v>0.2401243396849119</v>
      </c>
      <c r="AW204" s="61">
        <v>53.981717171717172</v>
      </c>
      <c r="AX204" s="61">
        <v>84.670590811590586</v>
      </c>
      <c r="AY204" s="61">
        <v>47.937402066810861</v>
      </c>
      <c r="AZ204" s="61">
        <v>94.645843307758156</v>
      </c>
      <c r="BA204" s="61">
        <v>40.830625350695627</v>
      </c>
      <c r="BB204" s="61">
        <v>70.308888339469192</v>
      </c>
      <c r="BC204" s="61">
        <v>41.412909465105592</v>
      </c>
      <c r="BD204" s="15">
        <v>59</v>
      </c>
      <c r="BE204" s="15">
        <v>0</v>
      </c>
      <c r="BF204" s="15">
        <v>7</v>
      </c>
      <c r="BG204" s="29">
        <v>6374.2764569999999</v>
      </c>
      <c r="BH204" s="32">
        <v>0.52753559807357941</v>
      </c>
      <c r="BI204" s="16" t="s">
        <v>386</v>
      </c>
      <c r="BJ204" s="29">
        <v>0</v>
      </c>
      <c r="BK204" s="32">
        <v>0</v>
      </c>
      <c r="BL204" s="15" t="s">
        <v>361</v>
      </c>
      <c r="BM204" s="16">
        <v>0.64659062154422897</v>
      </c>
      <c r="BN204" t="s">
        <v>377</v>
      </c>
      <c r="BO204" s="59">
        <v>1</v>
      </c>
      <c r="BP204" t="s">
        <v>2570</v>
      </c>
    </row>
    <row r="205" spans="1:68" x14ac:dyDescent="0.25">
      <c r="A205" s="15">
        <v>66440</v>
      </c>
      <c r="B205" s="15" t="s">
        <v>814</v>
      </c>
      <c r="C205" s="15" t="s">
        <v>402</v>
      </c>
      <c r="D205" s="15" t="s">
        <v>350</v>
      </c>
      <c r="E205" s="15" t="s">
        <v>403</v>
      </c>
      <c r="F205" s="15" t="s">
        <v>815</v>
      </c>
      <c r="G205" s="16">
        <v>63.33</v>
      </c>
      <c r="H205" s="16">
        <v>66.0362333333333</v>
      </c>
      <c r="I205" s="15">
        <v>63.82</v>
      </c>
      <c r="J205" s="15">
        <v>53.17</v>
      </c>
      <c r="K205" s="16">
        <v>47.876519737862616</v>
      </c>
      <c r="L205" s="16">
        <v>50.906353854896544</v>
      </c>
      <c r="M205" s="16">
        <v>58.496859444012046</v>
      </c>
      <c r="N205" s="21">
        <v>52.912376283239119</v>
      </c>
      <c r="O205" s="16" t="s">
        <v>372</v>
      </c>
      <c r="P205" s="16" t="s">
        <v>372</v>
      </c>
      <c r="Q205" s="16" t="s">
        <v>372</v>
      </c>
      <c r="R205" s="21" t="s">
        <v>372</v>
      </c>
      <c r="S205" s="16">
        <v>61.589058333333327</v>
      </c>
      <c r="T205" s="16">
        <v>52.548027330002583</v>
      </c>
      <c r="U205" s="16">
        <v>57.068542831667955</v>
      </c>
      <c r="V205" s="16">
        <v>44.224422028826801</v>
      </c>
      <c r="W205" s="19">
        <v>55.775577971173199</v>
      </c>
      <c r="X205" s="19">
        <v>2</v>
      </c>
      <c r="Y205" s="16">
        <v>0.9741882058902549</v>
      </c>
      <c r="Z205" s="16">
        <v>55.595501353953772</v>
      </c>
      <c r="AA205" s="16">
        <v>0.52481510691373479</v>
      </c>
      <c r="AB205" s="49">
        <v>2</v>
      </c>
      <c r="AC205" s="15">
        <v>0</v>
      </c>
      <c r="AD205" s="15">
        <v>0</v>
      </c>
      <c r="AE205" s="15">
        <v>0</v>
      </c>
      <c r="AF205" s="15" t="s">
        <v>464</v>
      </c>
      <c r="AG205" s="15">
        <v>6</v>
      </c>
      <c r="AH205" s="15" t="s">
        <v>465</v>
      </c>
      <c r="AI205" s="15">
        <v>1</v>
      </c>
      <c r="AJ205" s="19">
        <v>0</v>
      </c>
      <c r="AK205" s="19">
        <v>0</v>
      </c>
      <c r="AL205" s="15">
        <v>33.299999999999997</v>
      </c>
      <c r="AM205" s="16">
        <v>17.293476851251459</v>
      </c>
      <c r="AN205" s="15">
        <v>4.8900276625172889</v>
      </c>
      <c r="AO205" s="15" t="s">
        <v>358</v>
      </c>
      <c r="AP205" s="27">
        <v>3.0895136852089862</v>
      </c>
      <c r="AQ205" s="27" t="s">
        <v>359</v>
      </c>
      <c r="AR205" s="29">
        <v>28349.035786</v>
      </c>
      <c r="AS205" s="29">
        <v>4288.9010850000004</v>
      </c>
      <c r="AT205" s="29">
        <v>17208</v>
      </c>
      <c r="AU205" s="29">
        <v>1.6474335068572756</v>
      </c>
      <c r="AV205" s="29">
        <v>0.24923878922594145</v>
      </c>
      <c r="AW205" s="61">
        <v>50.917130801687762</v>
      </c>
      <c r="AX205" s="61">
        <v>92.686849868278316</v>
      </c>
      <c r="AY205" s="61">
        <v>44.161739319965129</v>
      </c>
      <c r="AZ205" s="61">
        <v>95.31979692975726</v>
      </c>
      <c r="BA205" s="61">
        <v>53.163524087345728</v>
      </c>
      <c r="BB205" s="61">
        <v>70.771379229922118</v>
      </c>
      <c r="BC205" s="61">
        <v>53.85891059938556</v>
      </c>
      <c r="BD205" s="15">
        <v>49</v>
      </c>
      <c r="BE205" s="15">
        <v>0</v>
      </c>
      <c r="BF205" s="15">
        <v>7</v>
      </c>
      <c r="BG205" s="29">
        <v>105.89492799999999</v>
      </c>
      <c r="BH205" s="32">
        <v>7.0928972415782972E-3</v>
      </c>
      <c r="BI205" s="16" t="s">
        <v>360</v>
      </c>
      <c r="BJ205" s="29">
        <v>177.46332899999999</v>
      </c>
      <c r="BK205" s="32">
        <v>1.1886585887715056E-2</v>
      </c>
      <c r="BL205" s="15" t="s">
        <v>392</v>
      </c>
      <c r="BM205" s="16">
        <v>0.72621256177711158</v>
      </c>
      <c r="BN205" t="s">
        <v>377</v>
      </c>
      <c r="BO205" s="59">
        <v>0</v>
      </c>
      <c r="BP205" t="s">
        <v>2570</v>
      </c>
    </row>
    <row r="206" spans="1:68" x14ac:dyDescent="0.25">
      <c r="A206" s="15">
        <v>76670</v>
      </c>
      <c r="B206" s="15" t="s">
        <v>816</v>
      </c>
      <c r="C206" s="15" t="s">
        <v>388</v>
      </c>
      <c r="D206" s="15" t="s">
        <v>350</v>
      </c>
      <c r="E206" s="15" t="s">
        <v>389</v>
      </c>
      <c r="F206" s="15" t="s">
        <v>817</v>
      </c>
      <c r="G206" s="16">
        <v>65.709999999999994</v>
      </c>
      <c r="H206" s="16">
        <v>70.693733333333299</v>
      </c>
      <c r="I206" s="15">
        <v>66.03</v>
      </c>
      <c r="J206" s="15">
        <v>66.19</v>
      </c>
      <c r="K206" s="16">
        <v>61.279647695206421</v>
      </c>
      <c r="L206" s="16">
        <v>57.24261662675621</v>
      </c>
      <c r="M206" s="16">
        <v>56.272122019367927</v>
      </c>
      <c r="N206" s="21">
        <v>61.588516916139803</v>
      </c>
      <c r="O206" s="16" t="s">
        <v>354</v>
      </c>
      <c r="P206" s="16" t="s">
        <v>372</v>
      </c>
      <c r="Q206" s="16" t="s">
        <v>372</v>
      </c>
      <c r="R206" s="21" t="s">
        <v>354</v>
      </c>
      <c r="S206" s="16">
        <v>67.155933333333323</v>
      </c>
      <c r="T206" s="16">
        <v>59.09572581436759</v>
      </c>
      <c r="U206" s="16">
        <v>63.125829573850453</v>
      </c>
      <c r="V206" s="16">
        <v>44.317902145334173</v>
      </c>
      <c r="W206" s="19">
        <v>55.682097854665827</v>
      </c>
      <c r="X206" s="19">
        <v>2</v>
      </c>
      <c r="Y206" s="16">
        <v>0.9741882058902549</v>
      </c>
      <c r="Z206" s="16">
        <v>61.496438657883367</v>
      </c>
      <c r="AA206" s="16">
        <v>0.59862961241166779</v>
      </c>
      <c r="AB206" s="49">
        <v>2</v>
      </c>
      <c r="AC206" s="15">
        <v>0</v>
      </c>
      <c r="AD206" s="15">
        <v>0</v>
      </c>
      <c r="AE206" s="15">
        <v>0</v>
      </c>
      <c r="AF206" s="15" t="s">
        <v>464</v>
      </c>
      <c r="AG206" s="15">
        <v>6</v>
      </c>
      <c r="AH206" s="15" t="s">
        <v>465</v>
      </c>
      <c r="AI206" s="15">
        <v>1</v>
      </c>
      <c r="AJ206" s="19">
        <v>0</v>
      </c>
      <c r="AK206" s="19">
        <v>0</v>
      </c>
      <c r="AL206" s="15">
        <v>18</v>
      </c>
      <c r="AM206" s="16">
        <v>7.5145631067961167</v>
      </c>
      <c r="AN206" s="15">
        <v>3.003801246537396</v>
      </c>
      <c r="AO206" s="15" t="s">
        <v>358</v>
      </c>
      <c r="AP206" s="27">
        <v>3.3657021250980632</v>
      </c>
      <c r="AQ206" s="27" t="s">
        <v>359</v>
      </c>
      <c r="AR206" s="29">
        <v>26977.720703999999</v>
      </c>
      <c r="AS206" s="29">
        <v>7770.0213759999997</v>
      </c>
      <c r="AT206" s="29">
        <v>18081</v>
      </c>
      <c r="AU206" s="29">
        <v>1.4920480451302471</v>
      </c>
      <c r="AV206" s="29">
        <v>0.4297340509927548</v>
      </c>
      <c r="AW206" s="61">
        <v>55.371446208112872</v>
      </c>
      <c r="AX206" s="61">
        <v>87.379016647309328</v>
      </c>
      <c r="AY206" s="61">
        <v>59.870894931075647</v>
      </c>
      <c r="AZ206" s="61">
        <v>79.967959413630439</v>
      </c>
      <c r="BA206" s="61">
        <v>63.338842781201009</v>
      </c>
      <c r="BB206" s="61">
        <v>70.647329300032069</v>
      </c>
      <c r="BC206" s="61">
        <v>64.981217676647063</v>
      </c>
      <c r="BD206" s="15">
        <v>66</v>
      </c>
      <c r="BE206" s="15">
        <v>0</v>
      </c>
      <c r="BF206" s="15">
        <v>7</v>
      </c>
      <c r="BG206" s="29">
        <v>5269.8459300000004</v>
      </c>
      <c r="BH206" s="32">
        <v>0.26067669655815157</v>
      </c>
      <c r="BI206" s="16" t="s">
        <v>360</v>
      </c>
      <c r="BJ206" s="29">
        <v>0</v>
      </c>
      <c r="BK206" s="32">
        <v>0</v>
      </c>
      <c r="BL206" s="15" t="s">
        <v>361</v>
      </c>
      <c r="BM206" s="16">
        <v>0.70442815652850332</v>
      </c>
      <c r="BN206" t="s">
        <v>377</v>
      </c>
      <c r="BO206" s="59">
        <v>3</v>
      </c>
      <c r="BP206" t="s">
        <v>2569</v>
      </c>
    </row>
    <row r="207" spans="1:68" x14ac:dyDescent="0.25">
      <c r="A207" s="15">
        <v>13760</v>
      </c>
      <c r="B207" s="15" t="s">
        <v>818</v>
      </c>
      <c r="C207" s="15" t="s">
        <v>419</v>
      </c>
      <c r="D207" s="15" t="s">
        <v>350</v>
      </c>
      <c r="E207" s="15" t="s">
        <v>420</v>
      </c>
      <c r="F207" s="15" t="s">
        <v>819</v>
      </c>
      <c r="G207" s="16">
        <v>43.23</v>
      </c>
      <c r="H207" s="16">
        <v>44.2068333333333</v>
      </c>
      <c r="I207" s="15">
        <v>30.98</v>
      </c>
      <c r="J207" s="15">
        <v>26.7</v>
      </c>
      <c r="K207" s="16">
        <v>50.543874850205199</v>
      </c>
      <c r="L207" s="16">
        <v>46.934754565837721</v>
      </c>
      <c r="M207" s="16">
        <v>39.855255774617802</v>
      </c>
      <c r="N207" s="21">
        <v>52.365998489445204</v>
      </c>
      <c r="O207" s="16" t="s">
        <v>372</v>
      </c>
      <c r="P207" s="16" t="s">
        <v>372</v>
      </c>
      <c r="Q207" s="16" t="s">
        <v>476</v>
      </c>
      <c r="R207" s="21" t="s">
        <v>372</v>
      </c>
      <c r="S207" s="16">
        <v>36.279208333333322</v>
      </c>
      <c r="T207" s="16">
        <v>47.424970920026482</v>
      </c>
      <c r="U207" s="16">
        <v>41.852089626679899</v>
      </c>
      <c r="V207" s="16">
        <v>44.236199082259382</v>
      </c>
      <c r="W207" s="19">
        <v>55.763800917740618</v>
      </c>
      <c r="X207" s="19">
        <v>2</v>
      </c>
      <c r="Y207" s="16">
        <v>0.9741882058902549</v>
      </c>
      <c r="Z207" s="16">
        <v>40.771812106173435</v>
      </c>
      <c r="AA207" s="16">
        <v>0.33938638006532829</v>
      </c>
      <c r="AB207" s="49">
        <v>4</v>
      </c>
      <c r="AC207" s="15">
        <v>0</v>
      </c>
      <c r="AD207" s="15">
        <v>0</v>
      </c>
      <c r="AE207" s="15">
        <v>0</v>
      </c>
      <c r="AF207" s="15" t="s">
        <v>464</v>
      </c>
      <c r="AG207" s="15">
        <v>6</v>
      </c>
      <c r="AH207" s="15" t="s">
        <v>465</v>
      </c>
      <c r="AI207" s="15">
        <v>1</v>
      </c>
      <c r="AJ207" s="19">
        <v>0</v>
      </c>
      <c r="AK207" s="19">
        <v>1</v>
      </c>
      <c r="AL207" s="15">
        <v>39.4</v>
      </c>
      <c r="AM207" s="16">
        <v>28.289974964623926</v>
      </c>
      <c r="AN207" s="15">
        <v>27.5</v>
      </c>
      <c r="AO207" s="15" t="s">
        <v>461</v>
      </c>
      <c r="AP207" s="27">
        <v>0.76570098171860146</v>
      </c>
      <c r="AQ207" s="27" t="s">
        <v>359</v>
      </c>
      <c r="AR207" s="29">
        <v>20581.011146000001</v>
      </c>
      <c r="AS207" s="29">
        <v>3723.6203999999998</v>
      </c>
      <c r="AT207" s="29">
        <v>11585</v>
      </c>
      <c r="AU207" s="29">
        <v>1.776522325938714</v>
      </c>
      <c r="AV207" s="29">
        <v>0.32141738454898572</v>
      </c>
      <c r="AW207" s="61">
        <v>45.32</v>
      </c>
      <c r="AX207" s="61">
        <v>91.532153646957269</v>
      </c>
      <c r="AY207" s="61">
        <v>10.465617283950619</v>
      </c>
      <c r="AZ207" s="61">
        <v>98.575599313695193</v>
      </c>
      <c r="BA207" s="61">
        <v>33.028015387494378</v>
      </c>
      <c r="BB207" s="61">
        <v>61.473342561150773</v>
      </c>
      <c r="BC207" s="61">
        <v>34.036244801818739</v>
      </c>
      <c r="BD207" s="15">
        <v>48</v>
      </c>
      <c r="BE207" s="15">
        <v>0</v>
      </c>
      <c r="BF207" s="15">
        <v>7</v>
      </c>
      <c r="BG207" s="29">
        <v>290.42444599999999</v>
      </c>
      <c r="BH207" s="32">
        <v>3.1380475102265298E-2</v>
      </c>
      <c r="BI207" s="16" t="s">
        <v>360</v>
      </c>
      <c r="BJ207" s="29">
        <v>0</v>
      </c>
      <c r="BK207" s="32">
        <v>0</v>
      </c>
      <c r="BL207" s="15" t="s">
        <v>361</v>
      </c>
      <c r="BM207" s="16">
        <v>0.5779419343776272</v>
      </c>
      <c r="BN207" t="s">
        <v>377</v>
      </c>
      <c r="BO207" s="59">
        <v>0</v>
      </c>
      <c r="BP207" t="s">
        <v>2570</v>
      </c>
    </row>
    <row r="208" spans="1:68" x14ac:dyDescent="0.25">
      <c r="A208" s="15">
        <v>17877</v>
      </c>
      <c r="B208" s="15" t="s">
        <v>820</v>
      </c>
      <c r="C208" s="15" t="s">
        <v>447</v>
      </c>
      <c r="D208" s="15" t="s">
        <v>350</v>
      </c>
      <c r="E208" s="15" t="s">
        <v>448</v>
      </c>
      <c r="F208" s="15" t="s">
        <v>821</v>
      </c>
      <c r="G208" s="16">
        <v>61.42</v>
      </c>
      <c r="H208" s="16">
        <v>63.152266666666698</v>
      </c>
      <c r="I208" s="15">
        <v>54.82</v>
      </c>
      <c r="J208" s="15">
        <v>55.69</v>
      </c>
      <c r="K208" s="16">
        <v>61.213588514002439</v>
      </c>
      <c r="L208" s="16">
        <v>67.605705592773504</v>
      </c>
      <c r="M208" s="16">
        <v>65.037459350253442</v>
      </c>
      <c r="N208" s="21">
        <v>52.146551011443606</v>
      </c>
      <c r="O208" s="16" t="s">
        <v>354</v>
      </c>
      <c r="P208" s="16" t="s">
        <v>354</v>
      </c>
      <c r="Q208" s="16" t="s">
        <v>354</v>
      </c>
      <c r="R208" s="21" t="s">
        <v>372</v>
      </c>
      <c r="S208" s="16">
        <v>58.770566666666674</v>
      </c>
      <c r="T208" s="16">
        <v>61.500826117118251</v>
      </c>
      <c r="U208" s="16">
        <v>60.135696391892466</v>
      </c>
      <c r="V208" s="16">
        <v>44.307590029273236</v>
      </c>
      <c r="W208" s="19">
        <v>55.692409970726764</v>
      </c>
      <c r="X208" s="19">
        <v>2</v>
      </c>
      <c r="Y208" s="16">
        <v>0.9741882058902549</v>
      </c>
      <c r="Z208" s="16">
        <v>58.583486177978799</v>
      </c>
      <c r="AA208" s="16">
        <v>0.56219164742940186</v>
      </c>
      <c r="AB208" s="49">
        <v>2</v>
      </c>
      <c r="AC208" s="15">
        <v>0</v>
      </c>
      <c r="AD208" s="15">
        <v>0</v>
      </c>
      <c r="AE208" s="15">
        <v>0</v>
      </c>
      <c r="AF208" s="15" t="s">
        <v>464</v>
      </c>
      <c r="AG208" s="15">
        <v>6</v>
      </c>
      <c r="AH208" s="15" t="s">
        <v>465</v>
      </c>
      <c r="AI208" s="15">
        <v>0</v>
      </c>
      <c r="AJ208" s="19">
        <v>0</v>
      </c>
      <c r="AK208" s="19">
        <v>0</v>
      </c>
      <c r="AL208" s="15">
        <v>26</v>
      </c>
      <c r="AM208" s="16">
        <v>8.7243460764587528</v>
      </c>
      <c r="AN208" s="15">
        <v>0.99984168609168622</v>
      </c>
      <c r="AO208" s="15" t="s">
        <v>358</v>
      </c>
      <c r="AP208" s="27">
        <v>2.6169635905558244</v>
      </c>
      <c r="AQ208" s="27" t="s">
        <v>359</v>
      </c>
      <c r="AR208" s="29">
        <v>19627.520262999999</v>
      </c>
      <c r="AS208" s="29">
        <v>3856.4615020000001</v>
      </c>
      <c r="AT208" s="29">
        <v>13155</v>
      </c>
      <c r="AU208" s="29">
        <v>1.4920197843405547</v>
      </c>
      <c r="AV208" s="29">
        <v>0.29315556837704299</v>
      </c>
      <c r="AW208" s="61">
        <v>60.148888888888891</v>
      </c>
      <c r="AX208" s="61">
        <v>92.789483850874262</v>
      </c>
      <c r="AY208" s="61">
        <v>69.956666666666663</v>
      </c>
      <c r="AZ208" s="61">
        <v>93.80672863151554</v>
      </c>
      <c r="BA208" s="61">
        <v>65.728280134320684</v>
      </c>
      <c r="BB208" s="61">
        <v>79.175442009486346</v>
      </c>
      <c r="BC208" s="61">
        <v>66.666555800578067</v>
      </c>
      <c r="BD208" s="15">
        <v>49</v>
      </c>
      <c r="BE208" s="15">
        <v>0</v>
      </c>
      <c r="BF208" s="15">
        <v>7</v>
      </c>
      <c r="BG208" s="29">
        <v>12.362906000000001</v>
      </c>
      <c r="BH208" s="32">
        <v>1.0953357035617182E-3</v>
      </c>
      <c r="BI208" s="16" t="s">
        <v>360</v>
      </c>
      <c r="BJ208" s="29">
        <v>64.147580000000005</v>
      </c>
      <c r="BK208" s="32">
        <v>5.6833833947359637E-3</v>
      </c>
      <c r="BL208" s="15" t="s">
        <v>392</v>
      </c>
      <c r="BM208" s="16">
        <v>0.66239464963739048</v>
      </c>
      <c r="BN208" t="s">
        <v>377</v>
      </c>
      <c r="BO208" s="59">
        <v>1</v>
      </c>
      <c r="BP208" t="s">
        <v>2570</v>
      </c>
    </row>
    <row r="209" spans="1:68" x14ac:dyDescent="0.25">
      <c r="A209" s="15">
        <v>5237</v>
      </c>
      <c r="B209" s="15" t="s">
        <v>822</v>
      </c>
      <c r="C209" s="15" t="s">
        <v>349</v>
      </c>
      <c r="D209" s="15" t="s">
        <v>350</v>
      </c>
      <c r="E209" s="15" t="s">
        <v>351</v>
      </c>
      <c r="F209" s="15" t="s">
        <v>823</v>
      </c>
      <c r="G209" s="16">
        <v>64.02</v>
      </c>
      <c r="H209" s="16">
        <v>65.793633333333304</v>
      </c>
      <c r="I209" s="15">
        <v>63.4</v>
      </c>
      <c r="J209" s="15">
        <v>43.64</v>
      </c>
      <c r="K209" s="16">
        <v>54.763009858968722</v>
      </c>
      <c r="L209" s="16">
        <v>50.317893178190047</v>
      </c>
      <c r="M209" s="16">
        <v>54.880055967667161</v>
      </c>
      <c r="N209" s="21">
        <v>75.734939646308092</v>
      </c>
      <c r="O209" s="16" t="s">
        <v>372</v>
      </c>
      <c r="P209" s="16" t="s">
        <v>372</v>
      </c>
      <c r="Q209" s="16" t="s">
        <v>372</v>
      </c>
      <c r="R209" s="21" t="s">
        <v>353</v>
      </c>
      <c r="S209" s="16">
        <v>59.213408333333334</v>
      </c>
      <c r="T209" s="16">
        <v>58.923974662783507</v>
      </c>
      <c r="U209" s="16">
        <v>59.068691498058421</v>
      </c>
      <c r="V209" s="16">
        <v>43.496442563277057</v>
      </c>
      <c r="W209" s="19">
        <v>56.503557436722943</v>
      </c>
      <c r="X209" s="19">
        <v>2</v>
      </c>
      <c r="Y209" s="16">
        <v>0.9741882058902549</v>
      </c>
      <c r="Z209" s="16">
        <v>57.544022594778482</v>
      </c>
      <c r="AA209" s="16">
        <v>0.54918905370146209</v>
      </c>
      <c r="AB209" s="49">
        <v>2</v>
      </c>
      <c r="AC209" s="15">
        <v>0</v>
      </c>
      <c r="AD209" s="15">
        <v>0</v>
      </c>
      <c r="AE209" s="15">
        <v>0</v>
      </c>
      <c r="AF209" s="15" t="s">
        <v>464</v>
      </c>
      <c r="AG209" s="15">
        <v>6</v>
      </c>
      <c r="AH209" s="15" t="s">
        <v>465</v>
      </c>
      <c r="AI209" s="15">
        <v>0</v>
      </c>
      <c r="AJ209" s="19">
        <v>0</v>
      </c>
      <c r="AK209" s="19">
        <v>1</v>
      </c>
      <c r="AL209" s="15">
        <v>19.7</v>
      </c>
      <c r="AM209" s="16">
        <v>6.1004024571065454</v>
      </c>
      <c r="AN209" s="15">
        <v>11.392859571530831</v>
      </c>
      <c r="AO209" s="15" t="s">
        <v>417</v>
      </c>
      <c r="AP209" s="27">
        <v>7.5170793867155359</v>
      </c>
      <c r="AQ209" s="27" t="s">
        <v>461</v>
      </c>
      <c r="AR209" s="29">
        <v>48084.836388000003</v>
      </c>
      <c r="AS209" s="29">
        <v>11241.960655000001</v>
      </c>
      <c r="AT209" s="29">
        <v>20198</v>
      </c>
      <c r="AU209" s="29">
        <v>2.3806731551638776</v>
      </c>
      <c r="AV209" s="29">
        <v>0.55658781339736607</v>
      </c>
      <c r="AW209" s="61">
        <v>58.638901515151517</v>
      </c>
      <c r="AX209" s="61">
        <v>100</v>
      </c>
      <c r="AY209" s="61">
        <v>61.921666666666667</v>
      </c>
      <c r="AZ209" s="61">
        <v>86.601333240197746</v>
      </c>
      <c r="BA209" s="61">
        <v>63.227478656057833</v>
      </c>
      <c r="BB209" s="61">
        <v>76.790475355503986</v>
      </c>
      <c r="BC209" s="61">
        <v>64.157245899266613</v>
      </c>
      <c r="BD209" s="15">
        <v>61</v>
      </c>
      <c r="BE209" s="15">
        <v>0</v>
      </c>
      <c r="BF209" s="15">
        <v>7</v>
      </c>
      <c r="BG209" s="29">
        <v>37.179794999999999</v>
      </c>
      <c r="BH209" s="32">
        <v>1.8293728209842488E-3</v>
      </c>
      <c r="BI209" s="16" t="s">
        <v>360</v>
      </c>
      <c r="BJ209" s="29">
        <v>0</v>
      </c>
      <c r="BK209" s="32">
        <v>0</v>
      </c>
      <c r="BL209" s="15" t="s">
        <v>361</v>
      </c>
      <c r="BM209" s="16">
        <v>0.77249610065199326</v>
      </c>
      <c r="BN209" t="s">
        <v>362</v>
      </c>
      <c r="BO209" s="59">
        <v>3</v>
      </c>
      <c r="BP209" t="s">
        <v>2569</v>
      </c>
    </row>
    <row r="210" spans="1:68" x14ac:dyDescent="0.25">
      <c r="A210" s="15">
        <v>25402</v>
      </c>
      <c r="B210" s="15" t="s">
        <v>824</v>
      </c>
      <c r="C210" s="15" t="s">
        <v>394</v>
      </c>
      <c r="D210" s="15" t="s">
        <v>350</v>
      </c>
      <c r="E210" s="15" t="s">
        <v>395</v>
      </c>
      <c r="F210" s="15" t="s">
        <v>825</v>
      </c>
      <c r="G210" s="16">
        <v>67.290000000000006</v>
      </c>
      <c r="H210" s="16">
        <v>77.0981666666667</v>
      </c>
      <c r="I210" s="15">
        <v>78.42</v>
      </c>
      <c r="J210" s="15">
        <v>86.83</v>
      </c>
      <c r="K210" s="16">
        <v>58.173512444113044</v>
      </c>
      <c r="L210" s="16">
        <v>50.355107302643468</v>
      </c>
      <c r="M210" s="16">
        <v>63.477947263257008</v>
      </c>
      <c r="N210" s="21">
        <v>66.2913531393516</v>
      </c>
      <c r="O210" s="16" t="s">
        <v>372</v>
      </c>
      <c r="P210" s="16" t="s">
        <v>372</v>
      </c>
      <c r="Q210" s="16" t="s">
        <v>354</v>
      </c>
      <c r="R210" s="21" t="s">
        <v>354</v>
      </c>
      <c r="S210" s="16">
        <v>77.409541666666669</v>
      </c>
      <c r="T210" s="16">
        <v>59.574480037341274</v>
      </c>
      <c r="U210" s="16">
        <v>68.492010852003972</v>
      </c>
      <c r="V210" s="16">
        <v>44.765451527419017</v>
      </c>
      <c r="W210" s="19">
        <v>55.234548472580983</v>
      </c>
      <c r="X210" s="19">
        <v>2</v>
      </c>
      <c r="Y210" s="16">
        <v>0.9741882058902549</v>
      </c>
      <c r="Z210" s="16">
        <v>66.724109169729616</v>
      </c>
      <c r="AA210" s="16">
        <v>0.66402226003073184</v>
      </c>
      <c r="AB210" s="49">
        <v>1</v>
      </c>
      <c r="AC210" s="15">
        <v>0</v>
      </c>
      <c r="AD210" s="15">
        <v>0</v>
      </c>
      <c r="AE210" s="15">
        <v>0</v>
      </c>
      <c r="AF210" s="15" t="s">
        <v>464</v>
      </c>
      <c r="AG210" s="15">
        <v>6</v>
      </c>
      <c r="AH210" s="15" t="s">
        <v>465</v>
      </c>
      <c r="AI210" s="15">
        <v>0</v>
      </c>
      <c r="AJ210" s="19">
        <v>0</v>
      </c>
      <c r="AK210" s="19">
        <v>0</v>
      </c>
      <c r="AL210" s="15">
        <v>22.1</v>
      </c>
      <c r="AM210" s="16">
        <v>7.5302589244675957</v>
      </c>
      <c r="AN210" s="15">
        <v>1.0031248477837313</v>
      </c>
      <c r="AO210" s="15" t="s">
        <v>358</v>
      </c>
      <c r="AP210" s="27">
        <v>1.2770109109874748</v>
      </c>
      <c r="AQ210" s="27" t="s">
        <v>359</v>
      </c>
      <c r="AR210" s="29">
        <v>39428.063256000001</v>
      </c>
      <c r="AS210" s="29">
        <v>15239.130193000001</v>
      </c>
      <c r="AT210" s="29">
        <v>20025</v>
      </c>
      <c r="AU210" s="29">
        <v>1.9689419853183521</v>
      </c>
      <c r="AV210" s="29">
        <v>0.76100525308364553</v>
      </c>
      <c r="AW210" s="61">
        <v>55.320849056603777</v>
      </c>
      <c r="AX210" s="61">
        <v>88.984679180191435</v>
      </c>
      <c r="AY210" s="61">
        <v>40.421644422199982</v>
      </c>
      <c r="AZ210" s="61">
        <v>82.957880619977999</v>
      </c>
      <c r="BA210" s="61">
        <v>73.684293837706093</v>
      </c>
      <c r="BB210" s="61">
        <v>66.921263319743304</v>
      </c>
      <c r="BC210" s="61">
        <v>73.654128256712255</v>
      </c>
      <c r="BD210" s="15">
        <v>37</v>
      </c>
      <c r="BE210" s="15">
        <v>0</v>
      </c>
      <c r="BF210" s="15">
        <v>7</v>
      </c>
      <c r="BG210" s="29">
        <v>7864.420572</v>
      </c>
      <c r="BH210" s="32">
        <v>0.50649813356882412</v>
      </c>
      <c r="BI210" s="16" t="s">
        <v>386</v>
      </c>
      <c r="BJ210" s="29">
        <v>0</v>
      </c>
      <c r="BK210" s="32">
        <v>0</v>
      </c>
      <c r="BL210" s="15" t="s">
        <v>361</v>
      </c>
      <c r="BM210" s="16">
        <v>0.87841234684719205</v>
      </c>
      <c r="BN210" t="s">
        <v>424</v>
      </c>
      <c r="BO210" s="59">
        <v>4</v>
      </c>
      <c r="BP210" t="s">
        <v>2569</v>
      </c>
    </row>
    <row r="211" spans="1:68" x14ac:dyDescent="0.25">
      <c r="A211" s="15">
        <v>5282</v>
      </c>
      <c r="B211" s="15" t="s">
        <v>826</v>
      </c>
      <c r="C211" s="15" t="s">
        <v>349</v>
      </c>
      <c r="D211" s="15" t="s">
        <v>350</v>
      </c>
      <c r="E211" s="15" t="s">
        <v>351</v>
      </c>
      <c r="F211" s="15" t="s">
        <v>827</v>
      </c>
      <c r="G211" s="16">
        <v>46.92</v>
      </c>
      <c r="H211" s="16">
        <v>47.847633333333299</v>
      </c>
      <c r="I211" s="15">
        <v>55.1</v>
      </c>
      <c r="J211" s="15">
        <v>38.42</v>
      </c>
      <c r="K211" s="16">
        <v>44.87258387966375</v>
      </c>
      <c r="L211" s="16">
        <v>44.088121846281339</v>
      </c>
      <c r="M211" s="16">
        <v>40.045710628441661</v>
      </c>
      <c r="N211" s="21">
        <v>51.025814928970917</v>
      </c>
      <c r="O211" s="16" t="s">
        <v>372</v>
      </c>
      <c r="P211" s="16" t="s">
        <v>372</v>
      </c>
      <c r="Q211" s="16" t="s">
        <v>372</v>
      </c>
      <c r="R211" s="21" t="s">
        <v>372</v>
      </c>
      <c r="S211" s="16">
        <v>47.071908333333326</v>
      </c>
      <c r="T211" s="16">
        <v>45.008057820839412</v>
      </c>
      <c r="U211" s="16">
        <v>46.039983077086369</v>
      </c>
      <c r="V211" s="16">
        <v>44.221478264306754</v>
      </c>
      <c r="W211" s="19">
        <v>55.778521735693246</v>
      </c>
      <c r="X211" s="19">
        <v>2</v>
      </c>
      <c r="Y211" s="16">
        <v>0.9741882058902549</v>
      </c>
      <c r="Z211" s="16">
        <v>44.851608513084464</v>
      </c>
      <c r="AA211" s="16">
        <v>0.39042033260501025</v>
      </c>
      <c r="AB211" s="49">
        <v>3</v>
      </c>
      <c r="AC211" s="15">
        <v>0</v>
      </c>
      <c r="AD211" s="15">
        <v>0</v>
      </c>
      <c r="AE211" s="15">
        <v>0</v>
      </c>
      <c r="AF211" s="15" t="s">
        <v>464</v>
      </c>
      <c r="AG211" s="15">
        <v>6</v>
      </c>
      <c r="AH211" s="15" t="s">
        <v>465</v>
      </c>
      <c r="AI211" s="15">
        <v>1</v>
      </c>
      <c r="AJ211" s="19">
        <v>0</v>
      </c>
      <c r="AK211" s="19">
        <v>1</v>
      </c>
      <c r="AL211" s="15">
        <v>31.6</v>
      </c>
      <c r="AM211" s="16">
        <v>11.128894579598805</v>
      </c>
      <c r="AN211" s="15">
        <v>17.069048246730112</v>
      </c>
      <c r="AO211" s="15" t="s">
        <v>461</v>
      </c>
      <c r="AP211" s="27">
        <v>8.0153344447878681</v>
      </c>
      <c r="AQ211" s="27" t="s">
        <v>461</v>
      </c>
      <c r="AR211" s="29">
        <v>37784.891305999998</v>
      </c>
      <c r="AS211" s="29">
        <v>10499.156966</v>
      </c>
      <c r="AT211" s="29">
        <v>25764</v>
      </c>
      <c r="AU211" s="29">
        <v>1.4665770573668684</v>
      </c>
      <c r="AV211" s="29">
        <v>0.40751269080888064</v>
      </c>
      <c r="AW211" s="61">
        <v>44.473299319727893</v>
      </c>
      <c r="AX211" s="61">
        <v>82.12693293484449</v>
      </c>
      <c r="AY211" s="61">
        <v>40.001484942886812</v>
      </c>
      <c r="AZ211" s="61">
        <v>90.95458503977207</v>
      </c>
      <c r="BA211" s="61">
        <v>58.326549425898961</v>
      </c>
      <c r="BB211" s="61">
        <v>64.389075559307813</v>
      </c>
      <c r="BC211" s="61">
        <v>59.235278519611477</v>
      </c>
      <c r="BD211" s="15">
        <v>65</v>
      </c>
      <c r="BE211" s="15">
        <v>0</v>
      </c>
      <c r="BF211" s="15">
        <v>6</v>
      </c>
      <c r="BG211" s="29">
        <v>394.22337599999997</v>
      </c>
      <c r="BH211" s="32">
        <v>1.5298925282211226E-2</v>
      </c>
      <c r="BI211" s="16" t="s">
        <v>360</v>
      </c>
      <c r="BJ211" s="29">
        <v>0</v>
      </c>
      <c r="BK211" s="32">
        <v>0</v>
      </c>
      <c r="BL211" s="15" t="s">
        <v>361</v>
      </c>
      <c r="BM211" s="16">
        <v>0.81591145724992997</v>
      </c>
      <c r="BN211" t="s">
        <v>362</v>
      </c>
      <c r="BO211" s="59">
        <v>1</v>
      </c>
      <c r="BP211" t="s">
        <v>2570</v>
      </c>
    </row>
    <row r="212" spans="1:68" x14ac:dyDescent="0.25">
      <c r="A212" s="15">
        <v>73520</v>
      </c>
      <c r="B212" s="15" t="s">
        <v>828</v>
      </c>
      <c r="C212" s="15" t="s">
        <v>543</v>
      </c>
      <c r="D212" s="15" t="s">
        <v>350</v>
      </c>
      <c r="E212" s="15" t="s">
        <v>544</v>
      </c>
      <c r="F212" s="15" t="s">
        <v>829</v>
      </c>
      <c r="G212" s="16">
        <v>46.01</v>
      </c>
      <c r="H212" s="16">
        <v>51.700466666666699</v>
      </c>
      <c r="I212" s="15">
        <v>39.880000000000003</v>
      </c>
      <c r="J212" s="15">
        <v>42.94</v>
      </c>
      <c r="K212" s="16">
        <v>58.133385656676595</v>
      </c>
      <c r="L212" s="16">
        <v>42.978972125139947</v>
      </c>
      <c r="M212" s="16">
        <v>59.528177658390952</v>
      </c>
      <c r="N212" s="21">
        <v>51.786771060709683</v>
      </c>
      <c r="O212" s="16" t="s">
        <v>372</v>
      </c>
      <c r="P212" s="16" t="s">
        <v>372</v>
      </c>
      <c r="Q212" s="16" t="s">
        <v>372</v>
      </c>
      <c r="R212" s="21" t="s">
        <v>372</v>
      </c>
      <c r="S212" s="16">
        <v>45.132616666666671</v>
      </c>
      <c r="T212" s="16">
        <v>53.106826625229289</v>
      </c>
      <c r="U212" s="16">
        <v>49.119721645947976</v>
      </c>
      <c r="V212" s="16">
        <v>44.548631793574984</v>
      </c>
      <c r="W212" s="19">
        <v>55.451368206425016</v>
      </c>
      <c r="X212" s="19">
        <v>2</v>
      </c>
      <c r="Y212" s="16">
        <v>0.9741882058902549</v>
      </c>
      <c r="Z212" s="16">
        <v>47.851853504094777</v>
      </c>
      <c r="AA212" s="16">
        <v>0.42795023488622913</v>
      </c>
      <c r="AB212" s="49">
        <v>3</v>
      </c>
      <c r="AC212" s="15">
        <v>0</v>
      </c>
      <c r="AD212" s="15">
        <v>0</v>
      </c>
      <c r="AE212" s="15">
        <v>0</v>
      </c>
      <c r="AF212" s="15" t="s">
        <v>464</v>
      </c>
      <c r="AG212" s="15">
        <v>6</v>
      </c>
      <c r="AH212" s="15" t="s">
        <v>465</v>
      </c>
      <c r="AI212" s="15">
        <v>0</v>
      </c>
      <c r="AJ212" s="19">
        <v>0</v>
      </c>
      <c r="AK212" s="19">
        <v>1</v>
      </c>
      <c r="AL212" s="15">
        <v>45.5</v>
      </c>
      <c r="AM212" s="16">
        <v>17.294296909011756</v>
      </c>
      <c r="AN212" s="15">
        <v>4.9349999999999996</v>
      </c>
      <c r="AO212" s="15" t="s">
        <v>358</v>
      </c>
      <c r="AP212" s="27">
        <v>4.4438001735405752</v>
      </c>
      <c r="AQ212" s="27" t="s">
        <v>359</v>
      </c>
      <c r="AR212" s="29">
        <v>19220.99727</v>
      </c>
      <c r="AS212" s="29">
        <v>1381.1595339999999</v>
      </c>
      <c r="AT212" s="29">
        <v>9718</v>
      </c>
      <c r="AU212" s="29">
        <v>1.9778758252726898</v>
      </c>
      <c r="AV212" s="29">
        <v>0.14212384585305618</v>
      </c>
      <c r="AW212" s="61">
        <v>51.029738562091502</v>
      </c>
      <c r="AX212" s="61">
        <v>96.886825208467428</v>
      </c>
      <c r="AY212" s="61">
        <v>45.281666666666673</v>
      </c>
      <c r="AZ212" s="61">
        <v>88.882164130444721</v>
      </c>
      <c r="BA212" s="61">
        <v>44.649592887995198</v>
      </c>
      <c r="BB212" s="61">
        <v>70.520098641917585</v>
      </c>
      <c r="BC212" s="61">
        <v>43.340266852049012</v>
      </c>
      <c r="BD212" s="15">
        <v>89</v>
      </c>
      <c r="BE212" s="15">
        <v>0</v>
      </c>
      <c r="BF212" s="15">
        <v>7</v>
      </c>
      <c r="BG212" s="29">
        <v>4601.0042380000004</v>
      </c>
      <c r="BH212" s="32">
        <v>0.70817181334657509</v>
      </c>
      <c r="BI212" s="16" t="s">
        <v>407</v>
      </c>
      <c r="BJ212" s="29">
        <v>0</v>
      </c>
      <c r="BK212" s="32">
        <v>0</v>
      </c>
      <c r="BL212" s="15" t="s">
        <v>361</v>
      </c>
      <c r="BM212" s="16">
        <v>0.72629748624079749</v>
      </c>
      <c r="BN212" t="s">
        <v>377</v>
      </c>
      <c r="BO212" s="59">
        <v>0</v>
      </c>
      <c r="BP212" t="s">
        <v>2570</v>
      </c>
    </row>
    <row r="213" spans="1:68" x14ac:dyDescent="0.25">
      <c r="A213" s="15">
        <v>19142</v>
      </c>
      <c r="B213" s="15" t="s">
        <v>830</v>
      </c>
      <c r="C213" s="15" t="s">
        <v>502</v>
      </c>
      <c r="D213" s="15" t="s">
        <v>350</v>
      </c>
      <c r="E213" s="15" t="s">
        <v>503</v>
      </c>
      <c r="F213" s="15" t="s">
        <v>831</v>
      </c>
      <c r="G213" s="16">
        <v>50.65</v>
      </c>
      <c r="H213" s="16">
        <v>56.820799999999998</v>
      </c>
      <c r="I213" s="15">
        <v>67.08</v>
      </c>
      <c r="J213" s="15">
        <v>72.59</v>
      </c>
      <c r="K213" s="16">
        <v>43.02188438947158</v>
      </c>
      <c r="L213" s="16">
        <v>47.115056827593548</v>
      </c>
      <c r="M213" s="16">
        <v>48.081061812973914</v>
      </c>
      <c r="N213" s="21">
        <v>57.560595406969554</v>
      </c>
      <c r="O213" s="16" t="s">
        <v>372</v>
      </c>
      <c r="P213" s="16" t="s">
        <v>372</v>
      </c>
      <c r="Q213" s="16" t="s">
        <v>372</v>
      </c>
      <c r="R213" s="21" t="s">
        <v>372</v>
      </c>
      <c r="S213" s="16">
        <v>61.785199999999996</v>
      </c>
      <c r="T213" s="16">
        <v>48.944649609252146</v>
      </c>
      <c r="U213" s="16">
        <v>55.364924804626071</v>
      </c>
      <c r="V213" s="16">
        <v>44.39775361715472</v>
      </c>
      <c r="W213" s="19">
        <v>55.60224638284528</v>
      </c>
      <c r="X213" s="19">
        <v>2</v>
      </c>
      <c r="Y213" s="16">
        <v>0.9741882058902549</v>
      </c>
      <c r="Z213" s="16">
        <v>53.935856764667541</v>
      </c>
      <c r="AA213" s="16">
        <v>0.50405470253206075</v>
      </c>
      <c r="AB213" s="49">
        <v>2</v>
      </c>
      <c r="AC213" s="15">
        <v>0</v>
      </c>
      <c r="AD213" s="15">
        <v>0</v>
      </c>
      <c r="AE213" s="15">
        <v>1</v>
      </c>
      <c r="AF213" s="15" t="s">
        <v>464</v>
      </c>
      <c r="AG213" s="15">
        <v>5</v>
      </c>
      <c r="AH213" s="15" t="s">
        <v>465</v>
      </c>
      <c r="AI213" s="15">
        <v>1</v>
      </c>
      <c r="AJ213" s="19">
        <v>0</v>
      </c>
      <c r="AK213" s="19">
        <v>0</v>
      </c>
      <c r="AL213" s="15">
        <v>37.4</v>
      </c>
      <c r="AM213" s="16">
        <v>22.910069664344523</v>
      </c>
      <c r="AN213" s="15">
        <v>0</v>
      </c>
      <c r="AO213" s="15" t="s">
        <v>358</v>
      </c>
      <c r="AP213" s="27">
        <v>29.251237937648011</v>
      </c>
      <c r="AQ213" s="27" t="s">
        <v>633</v>
      </c>
      <c r="AR213" s="29">
        <v>57470.703730000001</v>
      </c>
      <c r="AS213" s="29">
        <v>16453.065509</v>
      </c>
      <c r="AT213" s="29">
        <v>31272</v>
      </c>
      <c r="AU213" s="29">
        <v>1.8377687301739576</v>
      </c>
      <c r="AV213" s="29">
        <v>0.52612770238552065</v>
      </c>
      <c r="AW213" s="61">
        <v>49.15231884057971</v>
      </c>
      <c r="AX213" s="61">
        <v>87.922107801654306</v>
      </c>
      <c r="AY213" s="61">
        <v>46.967951207958308</v>
      </c>
      <c r="AZ213" s="61">
        <v>80.044858861568173</v>
      </c>
      <c r="BA213" s="61">
        <v>54.120076869686663</v>
      </c>
      <c r="BB213" s="61">
        <v>66.021809177940128</v>
      </c>
      <c r="BC213" s="61">
        <v>54.116973283545867</v>
      </c>
      <c r="BD213" s="15">
        <v>32</v>
      </c>
      <c r="BE213" s="15">
        <v>0</v>
      </c>
      <c r="BF213" s="15">
        <v>6</v>
      </c>
      <c r="BG213" s="29">
        <v>14893.500544</v>
      </c>
      <c r="BH213" s="32">
        <v>0.56235615684684004</v>
      </c>
      <c r="BI213" s="16" t="s">
        <v>386</v>
      </c>
      <c r="BJ213" s="29">
        <v>8771.7700780000014</v>
      </c>
      <c r="BK213" s="32">
        <v>0.3312088313445854</v>
      </c>
      <c r="BL213" s="15" t="s">
        <v>391</v>
      </c>
      <c r="BM213" s="16">
        <v>0.81598317421337874</v>
      </c>
      <c r="BN213" t="s">
        <v>362</v>
      </c>
      <c r="BO213" s="59">
        <v>2</v>
      </c>
      <c r="BP213" t="s">
        <v>2570</v>
      </c>
    </row>
    <row r="214" spans="1:68" x14ac:dyDescent="0.25">
      <c r="A214" s="15">
        <v>25099</v>
      </c>
      <c r="B214" s="15" t="s">
        <v>832</v>
      </c>
      <c r="C214" s="15" t="s">
        <v>394</v>
      </c>
      <c r="D214" s="15" t="s">
        <v>350</v>
      </c>
      <c r="E214" s="15" t="s">
        <v>395</v>
      </c>
      <c r="F214" s="15" t="s">
        <v>833</v>
      </c>
      <c r="G214" s="16">
        <v>68.59</v>
      </c>
      <c r="H214" s="16">
        <v>78.996499999999997</v>
      </c>
      <c r="I214" s="15">
        <v>83.18</v>
      </c>
      <c r="J214" s="15">
        <v>76.44</v>
      </c>
      <c r="K214" s="16">
        <v>61.353114237947018</v>
      </c>
      <c r="L214" s="16">
        <v>71.816786911754463</v>
      </c>
      <c r="M214" s="16">
        <v>60.558159233863506</v>
      </c>
      <c r="N214" s="21">
        <v>66.336128390696217</v>
      </c>
      <c r="O214" s="16" t="s">
        <v>354</v>
      </c>
      <c r="P214" s="16" t="s">
        <v>353</v>
      </c>
      <c r="Q214" s="16" t="s">
        <v>354</v>
      </c>
      <c r="R214" s="21" t="s">
        <v>354</v>
      </c>
      <c r="S214" s="16">
        <v>76.801625000000001</v>
      </c>
      <c r="T214" s="16">
        <v>65.016047193565299</v>
      </c>
      <c r="U214" s="16">
        <v>70.90883609678265</v>
      </c>
      <c r="V214" s="16">
        <v>44.557992813250955</v>
      </c>
      <c r="W214" s="19">
        <v>55.442007186749045</v>
      </c>
      <c r="X214" s="19">
        <v>2</v>
      </c>
      <c r="Y214" s="16">
        <v>0.9741882058902549</v>
      </c>
      <c r="Z214" s="16">
        <v>69.07855181889083</v>
      </c>
      <c r="AA214" s="16">
        <v>0.69347385575525267</v>
      </c>
      <c r="AB214" s="49">
        <v>1</v>
      </c>
      <c r="AC214" s="15">
        <v>0</v>
      </c>
      <c r="AD214" s="15">
        <v>0</v>
      </c>
      <c r="AE214" s="15">
        <v>0</v>
      </c>
      <c r="AF214" s="15" t="s">
        <v>356</v>
      </c>
      <c r="AG214" s="15">
        <v>6</v>
      </c>
      <c r="AH214" s="15" t="s">
        <v>357</v>
      </c>
      <c r="AI214" s="15">
        <v>0</v>
      </c>
      <c r="AJ214" s="19">
        <v>0</v>
      </c>
      <c r="AK214" s="19">
        <v>0</v>
      </c>
      <c r="AL214" s="15">
        <v>16.8</v>
      </c>
      <c r="AM214" s="16">
        <v>5.3351289754480469</v>
      </c>
      <c r="AN214" s="15">
        <v>0.82136363636363641</v>
      </c>
      <c r="AO214" s="15" t="s">
        <v>358</v>
      </c>
      <c r="AP214" s="27">
        <v>0.71524631961846907</v>
      </c>
      <c r="AQ214" s="27" t="s">
        <v>359</v>
      </c>
      <c r="AR214" s="29">
        <v>25877.452238999998</v>
      </c>
      <c r="AS214" s="29">
        <v>5651.652118</v>
      </c>
      <c r="AT214" s="29">
        <v>11830</v>
      </c>
      <c r="AU214" s="29">
        <v>2.1874431309382922</v>
      </c>
      <c r="AV214" s="29">
        <v>0.47773897869822485</v>
      </c>
      <c r="AW214" s="61">
        <v>48.438095238095237</v>
      </c>
      <c r="AX214" s="61">
        <v>77.907509157509153</v>
      </c>
      <c r="AY214" s="61">
        <v>55.195979577708549</v>
      </c>
      <c r="AZ214" s="61">
        <v>61.23144366826358</v>
      </c>
      <c r="BA214" s="61">
        <v>68.719897174349725</v>
      </c>
      <c r="BB214" s="61">
        <v>60.693256910394133</v>
      </c>
      <c r="BC214" s="61">
        <v>65.701955131424015</v>
      </c>
      <c r="BD214" s="15">
        <v>59</v>
      </c>
      <c r="BE214" s="15">
        <v>0</v>
      </c>
      <c r="BF214" s="15">
        <v>7</v>
      </c>
      <c r="BG214" s="29">
        <v>3464.8980510000001</v>
      </c>
      <c r="BH214" s="32">
        <v>0.3390004527509205</v>
      </c>
      <c r="BI214" s="16" t="s">
        <v>391</v>
      </c>
      <c r="BJ214" s="29">
        <v>0</v>
      </c>
      <c r="BK214" s="32">
        <v>0</v>
      </c>
      <c r="BL214" s="15" t="s">
        <v>361</v>
      </c>
      <c r="BM214" s="16">
        <v>0.74906878431466428</v>
      </c>
      <c r="BN214" t="s">
        <v>377</v>
      </c>
      <c r="BO214" s="59">
        <v>3</v>
      </c>
      <c r="BP214" t="s">
        <v>2569</v>
      </c>
    </row>
    <row r="215" spans="1:68" x14ac:dyDescent="0.25">
      <c r="A215" s="15">
        <v>52480</v>
      </c>
      <c r="B215" s="15" t="s">
        <v>834</v>
      </c>
      <c r="C215" s="15" t="s">
        <v>620</v>
      </c>
      <c r="D215" s="15" t="s">
        <v>350</v>
      </c>
      <c r="E215" s="15" t="s">
        <v>621</v>
      </c>
      <c r="F215" s="15" t="s">
        <v>621</v>
      </c>
      <c r="G215" s="16">
        <v>88.11</v>
      </c>
      <c r="H215" s="16">
        <v>88.822966666666701</v>
      </c>
      <c r="I215" s="15">
        <v>85.56</v>
      </c>
      <c r="J215" s="15">
        <v>88.48</v>
      </c>
      <c r="K215" s="16">
        <v>62.414365146652869</v>
      </c>
      <c r="L215" s="16">
        <v>43.461159938094099</v>
      </c>
      <c r="M215" s="16">
        <v>62.326054497334383</v>
      </c>
      <c r="N215" s="21">
        <v>57.907496435238272</v>
      </c>
      <c r="O215" s="16" t="s">
        <v>354</v>
      </c>
      <c r="P215" s="16" t="s">
        <v>372</v>
      </c>
      <c r="Q215" s="16" t="s">
        <v>354</v>
      </c>
      <c r="R215" s="21" t="s">
        <v>372</v>
      </c>
      <c r="S215" s="16">
        <v>87.743241666666677</v>
      </c>
      <c r="T215" s="16">
        <v>56.527269004329909</v>
      </c>
      <c r="U215" s="16">
        <v>72.1352553354983</v>
      </c>
      <c r="V215" s="16">
        <v>44.628738992266989</v>
      </c>
      <c r="W215" s="19">
        <v>55.371261007733011</v>
      </c>
      <c r="X215" s="19">
        <v>2</v>
      </c>
      <c r="Y215" s="16">
        <v>0.9741882058902549</v>
      </c>
      <c r="Z215" s="16">
        <v>70.273314976724521</v>
      </c>
      <c r="AA215" s="16">
        <v>0.70841908346067406</v>
      </c>
      <c r="AB215" s="49">
        <v>1</v>
      </c>
      <c r="AC215" s="15">
        <v>0</v>
      </c>
      <c r="AD215" s="15">
        <v>0</v>
      </c>
      <c r="AE215" s="15">
        <v>0</v>
      </c>
      <c r="AF215" s="15" t="s">
        <v>356</v>
      </c>
      <c r="AG215" s="15">
        <v>6</v>
      </c>
      <c r="AH215" s="15" t="s">
        <v>357</v>
      </c>
      <c r="AI215" s="15">
        <v>0</v>
      </c>
      <c r="AJ215" s="19">
        <v>0</v>
      </c>
      <c r="AK215" s="19">
        <v>0</v>
      </c>
      <c r="AL215" s="15">
        <v>40.799999999999997</v>
      </c>
      <c r="AM215" s="16">
        <v>25.230846019465936</v>
      </c>
      <c r="AN215" s="15">
        <v>10.437074004975125</v>
      </c>
      <c r="AO215" s="15" t="s">
        <v>417</v>
      </c>
      <c r="AP215" s="27">
        <v>2.4619599200927218</v>
      </c>
      <c r="AQ215" s="27" t="s">
        <v>359</v>
      </c>
      <c r="AR215" s="29">
        <v>17209.971742000002</v>
      </c>
      <c r="AS215" s="29">
        <v>1328.4963029999999</v>
      </c>
      <c r="AT215" s="29">
        <v>4541</v>
      </c>
      <c r="AU215" s="29">
        <v>3.789907892975116</v>
      </c>
      <c r="AV215" s="29">
        <v>0.29255589143360489</v>
      </c>
      <c r="AW215" s="61">
        <v>50.291267605633799</v>
      </c>
      <c r="AX215" s="61">
        <v>83.572388719812082</v>
      </c>
      <c r="AY215" s="61">
        <v>56</v>
      </c>
      <c r="AZ215" s="61">
        <v>93.38993207150007</v>
      </c>
      <c r="BA215" s="61">
        <v>55.878601830797471</v>
      </c>
      <c r="BB215" s="61">
        <v>70.813397099236482</v>
      </c>
      <c r="BC215" s="61">
        <v>57.537798465537669</v>
      </c>
      <c r="BD215" s="15">
        <v>80</v>
      </c>
      <c r="BE215" s="15">
        <v>0</v>
      </c>
      <c r="BF215" s="15">
        <v>7</v>
      </c>
      <c r="BG215" s="29">
        <v>843.63037199999997</v>
      </c>
      <c r="BH215" s="32">
        <v>0.33297434812505905</v>
      </c>
      <c r="BI215" s="16" t="s">
        <v>391</v>
      </c>
      <c r="BJ215" s="29">
        <v>0</v>
      </c>
      <c r="BK215" s="32">
        <v>0</v>
      </c>
      <c r="BL215" s="15" t="s">
        <v>361</v>
      </c>
      <c r="BM215" s="16">
        <v>0.73682595538866469</v>
      </c>
      <c r="BN215" t="s">
        <v>377</v>
      </c>
      <c r="BO215" s="59">
        <v>1</v>
      </c>
      <c r="BP215" t="s">
        <v>2570</v>
      </c>
    </row>
    <row r="216" spans="1:68" x14ac:dyDescent="0.25">
      <c r="A216" s="15">
        <v>8832</v>
      </c>
      <c r="B216" s="15" t="s">
        <v>835</v>
      </c>
      <c r="C216" s="15" t="s">
        <v>369</v>
      </c>
      <c r="D216" s="15" t="s">
        <v>350</v>
      </c>
      <c r="E216" s="15" t="s">
        <v>370</v>
      </c>
      <c r="F216" s="15" t="s">
        <v>836</v>
      </c>
      <c r="G216" s="16">
        <v>68.709999999999994</v>
      </c>
      <c r="H216" s="16">
        <v>72.168133333333301</v>
      </c>
      <c r="I216" s="15">
        <v>72.06</v>
      </c>
      <c r="J216" s="15">
        <v>77.47</v>
      </c>
      <c r="K216" s="16">
        <v>61.228260706491412</v>
      </c>
      <c r="L216" s="16">
        <v>65.822177615764446</v>
      </c>
      <c r="M216" s="16">
        <v>65.125136213547265</v>
      </c>
      <c r="N216" s="21">
        <v>62.646518417291801</v>
      </c>
      <c r="O216" s="16" t="s">
        <v>354</v>
      </c>
      <c r="P216" s="16" t="s">
        <v>354</v>
      </c>
      <c r="Q216" s="16" t="s">
        <v>354</v>
      </c>
      <c r="R216" s="21" t="s">
        <v>354</v>
      </c>
      <c r="S216" s="16">
        <v>72.602033333333324</v>
      </c>
      <c r="T216" s="16">
        <v>63.705523238273727</v>
      </c>
      <c r="U216" s="16">
        <v>68.153778285803526</v>
      </c>
      <c r="V216" s="16">
        <v>44.638062692809946</v>
      </c>
      <c r="W216" s="19">
        <v>55.361937307190054</v>
      </c>
      <c r="X216" s="19">
        <v>2</v>
      </c>
      <c r="Y216" s="16">
        <v>0.9741882058902549</v>
      </c>
      <c r="Z216" s="16">
        <v>66.394606992889152</v>
      </c>
      <c r="AA216" s="16">
        <v>0.65990053512649083</v>
      </c>
      <c r="AB216" s="49">
        <v>1</v>
      </c>
      <c r="AC216" s="15">
        <v>0</v>
      </c>
      <c r="AD216" s="15">
        <v>0</v>
      </c>
      <c r="AE216" s="15">
        <v>0</v>
      </c>
      <c r="AF216" s="15" t="s">
        <v>356</v>
      </c>
      <c r="AG216" s="15">
        <v>6</v>
      </c>
      <c r="AH216" s="15" t="s">
        <v>357</v>
      </c>
      <c r="AI216" s="15">
        <v>0</v>
      </c>
      <c r="AJ216" s="19">
        <v>0</v>
      </c>
      <c r="AK216" s="19">
        <v>0</v>
      </c>
      <c r="AL216" s="15">
        <v>32.799999999999997</v>
      </c>
      <c r="AM216" s="16">
        <v>16.13461236043403</v>
      </c>
      <c r="AN216" s="15">
        <v>4.4530830335731419</v>
      </c>
      <c r="AO216" s="15" t="s">
        <v>358</v>
      </c>
      <c r="AP216" s="27">
        <v>1.8103468868052457</v>
      </c>
      <c r="AQ216" s="27" t="s">
        <v>359</v>
      </c>
      <c r="AR216" s="29">
        <v>25725.332883999999</v>
      </c>
      <c r="AS216" s="29">
        <v>4344.7294380000003</v>
      </c>
      <c r="AT216" s="29">
        <v>19132</v>
      </c>
      <c r="AU216" s="29">
        <v>1.3446232952122099</v>
      </c>
      <c r="AV216" s="29">
        <v>0.22709227670917836</v>
      </c>
      <c r="AW216" s="61">
        <v>39.229756690997569</v>
      </c>
      <c r="AX216" s="61">
        <v>84.653982855948158</v>
      </c>
      <c r="AY216" s="61">
        <v>46.982744727730562</v>
      </c>
      <c r="AZ216" s="61">
        <v>95.264677240306483</v>
      </c>
      <c r="BA216" s="61">
        <v>61.002163243076382</v>
      </c>
      <c r="BB216" s="61">
        <v>66.532790378745688</v>
      </c>
      <c r="BC216" s="61">
        <v>62.980618847483562</v>
      </c>
      <c r="BD216" s="15">
        <v>5</v>
      </c>
      <c r="BE216" s="15">
        <v>0</v>
      </c>
      <c r="BF216" s="15">
        <v>7</v>
      </c>
      <c r="BG216" s="29">
        <v>4251.5455439999996</v>
      </c>
      <c r="BH216" s="32">
        <v>0.23270452126875552</v>
      </c>
      <c r="BI216" s="16" t="s">
        <v>360</v>
      </c>
      <c r="BJ216" s="29">
        <v>0</v>
      </c>
      <c r="BK216" s="32">
        <v>0</v>
      </c>
      <c r="BL216" s="15" t="s">
        <v>361</v>
      </c>
      <c r="BM216" s="16">
        <v>0.71640359120988251</v>
      </c>
      <c r="BN216" t="s">
        <v>377</v>
      </c>
      <c r="BO216" s="59">
        <v>3</v>
      </c>
      <c r="BP216" t="s">
        <v>2569</v>
      </c>
    </row>
    <row r="217" spans="1:68" x14ac:dyDescent="0.25">
      <c r="A217" s="15">
        <v>52210</v>
      </c>
      <c r="B217" s="15" t="s">
        <v>837</v>
      </c>
      <c r="C217" s="15" t="s">
        <v>620</v>
      </c>
      <c r="D217" s="15" t="s">
        <v>350</v>
      </c>
      <c r="E217" s="15" t="s">
        <v>621</v>
      </c>
      <c r="F217" s="15" t="s">
        <v>838</v>
      </c>
      <c r="G217" s="16">
        <v>58.42</v>
      </c>
      <c r="H217" s="16">
        <v>55.658633333333299</v>
      </c>
      <c r="I217" s="15">
        <v>43.78</v>
      </c>
      <c r="J217" s="15">
        <v>45.9</v>
      </c>
      <c r="K217" s="16">
        <v>51.724759556450941</v>
      </c>
      <c r="L217" s="16">
        <v>50.593623123255639</v>
      </c>
      <c r="M217" s="16">
        <v>53.101727081254694</v>
      </c>
      <c r="N217" s="21">
        <v>60.07508037161746</v>
      </c>
      <c r="O217" s="16" t="s">
        <v>372</v>
      </c>
      <c r="P217" s="16" t="s">
        <v>372</v>
      </c>
      <c r="Q217" s="16" t="s">
        <v>372</v>
      </c>
      <c r="R217" s="21" t="s">
        <v>354</v>
      </c>
      <c r="S217" s="16">
        <v>50.939658333333327</v>
      </c>
      <c r="T217" s="16">
        <v>53.873797533144682</v>
      </c>
      <c r="U217" s="16">
        <v>52.406727933239004</v>
      </c>
      <c r="V217" s="16">
        <v>44.704405019809514</v>
      </c>
      <c r="W217" s="19">
        <v>55.295594980190486</v>
      </c>
      <c r="X217" s="19">
        <v>2</v>
      </c>
      <c r="Y217" s="16">
        <v>0.9741882058902549</v>
      </c>
      <c r="Z217" s="16">
        <v>51.054016261860809</v>
      </c>
      <c r="AA217" s="16">
        <v>0.46800591558817367</v>
      </c>
      <c r="AB217" s="49">
        <v>3</v>
      </c>
      <c r="AC217" s="15">
        <v>0</v>
      </c>
      <c r="AD217" s="15">
        <v>0</v>
      </c>
      <c r="AE217" s="15">
        <v>0</v>
      </c>
      <c r="AF217" s="15" t="s">
        <v>464</v>
      </c>
      <c r="AG217" s="15">
        <v>6</v>
      </c>
      <c r="AH217" s="15" t="s">
        <v>465</v>
      </c>
      <c r="AI217" s="15">
        <v>0</v>
      </c>
      <c r="AJ217" s="19">
        <v>0</v>
      </c>
      <c r="AK217" s="19">
        <v>1</v>
      </c>
      <c r="AL217" s="15">
        <v>44</v>
      </c>
      <c r="AM217" s="16">
        <v>18.548512692726991</v>
      </c>
      <c r="AN217" s="15">
        <v>44.269461667364887</v>
      </c>
      <c r="AO217" s="15" t="s">
        <v>516</v>
      </c>
      <c r="AP217" s="27">
        <v>0</v>
      </c>
      <c r="AQ217" s="27" t="s">
        <v>417</v>
      </c>
      <c r="AR217" s="29">
        <v>19121.649821999999</v>
      </c>
      <c r="AS217" s="29">
        <v>3408.162163</v>
      </c>
      <c r="AT217" s="29">
        <v>7578</v>
      </c>
      <c r="AU217" s="29">
        <v>2.5233108764845604</v>
      </c>
      <c r="AV217" s="29">
        <v>0.4497442812087622</v>
      </c>
      <c r="AW217" s="61">
        <v>41.943482587064679</v>
      </c>
      <c r="AX217" s="61">
        <v>84.345975495733256</v>
      </c>
      <c r="AY217" s="61">
        <v>61.265575169167413</v>
      </c>
      <c r="AZ217" s="61">
        <v>93.351356415267446</v>
      </c>
      <c r="BA217" s="61">
        <v>58.964525254399582</v>
      </c>
      <c r="BB217" s="61">
        <v>70.226597416808204</v>
      </c>
      <c r="BC217" s="61">
        <v>58.955735728080207</v>
      </c>
      <c r="BD217" s="15">
        <v>28</v>
      </c>
      <c r="BE217" s="15">
        <v>0</v>
      </c>
      <c r="BF217" s="15">
        <v>7</v>
      </c>
      <c r="BG217" s="29">
        <v>360.075174</v>
      </c>
      <c r="BH217" s="32">
        <v>8.324670043426631E-2</v>
      </c>
      <c r="BI217" s="16" t="s">
        <v>360</v>
      </c>
      <c r="BJ217" s="29">
        <v>0</v>
      </c>
      <c r="BK217" s="32">
        <v>0</v>
      </c>
      <c r="BL217" s="15" t="s">
        <v>361</v>
      </c>
      <c r="BM217" s="16">
        <v>0.70626300406379627</v>
      </c>
      <c r="BN217" t="s">
        <v>377</v>
      </c>
      <c r="BO217" s="59">
        <v>1</v>
      </c>
      <c r="BP217" t="s">
        <v>2570</v>
      </c>
    </row>
    <row r="218" spans="1:68" x14ac:dyDescent="0.25">
      <c r="A218" s="15">
        <v>73443</v>
      </c>
      <c r="B218" s="15" t="s">
        <v>839</v>
      </c>
      <c r="C218" s="15" t="s">
        <v>543</v>
      </c>
      <c r="D218" s="15" t="s">
        <v>350</v>
      </c>
      <c r="E218" s="15" t="s">
        <v>544</v>
      </c>
      <c r="F218" s="15" t="s">
        <v>840</v>
      </c>
      <c r="G218" s="16">
        <v>53.63</v>
      </c>
      <c r="H218" s="16">
        <v>59.3588666666667</v>
      </c>
      <c r="I218" s="15">
        <v>75.040000000000006</v>
      </c>
      <c r="J218" s="15">
        <v>56.05</v>
      </c>
      <c r="K218" s="16">
        <v>61.469684051611651</v>
      </c>
      <c r="L218" s="16">
        <v>65.797217246942495</v>
      </c>
      <c r="M218" s="16">
        <v>65.265221694185584</v>
      </c>
      <c r="N218" s="21">
        <v>63.382975247653228</v>
      </c>
      <c r="O218" s="16" t="s">
        <v>354</v>
      </c>
      <c r="P218" s="16" t="s">
        <v>354</v>
      </c>
      <c r="Q218" s="16" t="s">
        <v>354</v>
      </c>
      <c r="R218" s="21" t="s">
        <v>354</v>
      </c>
      <c r="S218" s="16">
        <v>61.019716666666682</v>
      </c>
      <c r="T218" s="16">
        <v>63.978774560098245</v>
      </c>
      <c r="U218" s="16">
        <v>62.499245613382463</v>
      </c>
      <c r="V218" s="16">
        <v>44.929728357853776</v>
      </c>
      <c r="W218" s="19">
        <v>55.070271642146224</v>
      </c>
      <c r="X218" s="19">
        <v>2</v>
      </c>
      <c r="Y218" s="16">
        <v>0.9741882058902549</v>
      </c>
      <c r="Z218" s="16">
        <v>60.886027953595445</v>
      </c>
      <c r="AA218" s="16">
        <v>0.59099401793455764</v>
      </c>
      <c r="AB218" s="49">
        <v>2</v>
      </c>
      <c r="AC218" s="15">
        <v>0</v>
      </c>
      <c r="AD218" s="15">
        <v>0</v>
      </c>
      <c r="AE218" s="15">
        <v>0</v>
      </c>
      <c r="AF218" s="15" t="s">
        <v>464</v>
      </c>
      <c r="AG218" s="15">
        <v>6</v>
      </c>
      <c r="AH218" s="15" t="s">
        <v>465</v>
      </c>
      <c r="AI218" s="15">
        <v>0</v>
      </c>
      <c r="AJ218" s="19">
        <v>0</v>
      </c>
      <c r="AK218" s="19">
        <v>1</v>
      </c>
      <c r="AL218" s="15">
        <v>27.1</v>
      </c>
      <c r="AM218" s="16">
        <v>12.041397755683469</v>
      </c>
      <c r="AN218" s="15">
        <v>1.343874266237455</v>
      </c>
      <c r="AO218" s="15" t="s">
        <v>358</v>
      </c>
      <c r="AP218" s="27">
        <v>3.0098552502106792</v>
      </c>
      <c r="AQ218" s="27" t="s">
        <v>359</v>
      </c>
      <c r="AR218" s="29">
        <v>60668.989712000002</v>
      </c>
      <c r="AS218" s="29">
        <v>16525.493235999998</v>
      </c>
      <c r="AT218" s="29">
        <v>39314</v>
      </c>
      <c r="AU218" s="29">
        <v>1.5431904591748486</v>
      </c>
      <c r="AV218" s="29">
        <v>0.42034626942056263</v>
      </c>
      <c r="AW218" s="61">
        <v>57.789615912208497</v>
      </c>
      <c r="AX218" s="61">
        <v>90.233816915068005</v>
      </c>
      <c r="AY218" s="61">
        <v>64.61333333333333</v>
      </c>
      <c r="AZ218" s="61">
        <v>81.262388083002932</v>
      </c>
      <c r="BA218" s="61">
        <v>60.791909886726032</v>
      </c>
      <c r="BB218" s="61">
        <v>73.474788560903193</v>
      </c>
      <c r="BC218" s="61">
        <v>60.507187834995193</v>
      </c>
      <c r="BD218" s="15">
        <v>89</v>
      </c>
      <c r="BE218" s="15">
        <v>0</v>
      </c>
      <c r="BF218" s="15">
        <v>6</v>
      </c>
      <c r="BG218" s="29">
        <v>4349.2877589999998</v>
      </c>
      <c r="BH218" s="32">
        <v>0.14837062367466311</v>
      </c>
      <c r="BI218" s="16" t="s">
        <v>360</v>
      </c>
      <c r="BJ218" s="29">
        <v>0</v>
      </c>
      <c r="BK218" s="32">
        <v>0</v>
      </c>
      <c r="BL218" s="15" t="s">
        <v>361</v>
      </c>
      <c r="BM218" s="16">
        <v>0.69388326803422218</v>
      </c>
      <c r="BN218" t="s">
        <v>377</v>
      </c>
      <c r="BO218" s="59">
        <v>2</v>
      </c>
      <c r="BP218" t="s">
        <v>2570</v>
      </c>
    </row>
    <row r="219" spans="1:68" x14ac:dyDescent="0.25">
      <c r="A219" s="15">
        <v>20001</v>
      </c>
      <c r="B219" s="15" t="s">
        <v>841</v>
      </c>
      <c r="C219" s="15" t="s">
        <v>842</v>
      </c>
      <c r="D219" s="15" t="s">
        <v>350</v>
      </c>
      <c r="E219" s="15" t="s">
        <v>843</v>
      </c>
      <c r="F219" s="15" t="s">
        <v>844</v>
      </c>
      <c r="G219" s="16">
        <v>51.35</v>
      </c>
      <c r="H219" s="16">
        <v>55.495466666666701</v>
      </c>
      <c r="I219" s="15">
        <v>58.26</v>
      </c>
      <c r="J219" s="15">
        <v>71.97</v>
      </c>
      <c r="K219" s="16">
        <v>49.080232746432117</v>
      </c>
      <c r="L219" s="16">
        <v>62.591075821576915</v>
      </c>
      <c r="M219" s="16">
        <v>63.176481034710008</v>
      </c>
      <c r="N219" s="21">
        <v>61.098730407538191</v>
      </c>
      <c r="O219" s="16" t="s">
        <v>372</v>
      </c>
      <c r="P219" s="16" t="s">
        <v>354</v>
      </c>
      <c r="Q219" s="16" t="s">
        <v>354</v>
      </c>
      <c r="R219" s="21" t="s">
        <v>354</v>
      </c>
      <c r="S219" s="16">
        <v>59.268866666666675</v>
      </c>
      <c r="T219" s="16">
        <v>58.986630002564311</v>
      </c>
      <c r="U219" s="16">
        <v>59.12774833461549</v>
      </c>
      <c r="V219" s="16">
        <v>44.750569772905749</v>
      </c>
      <c r="W219" s="19">
        <v>55.249430227094251</v>
      </c>
      <c r="X219" s="19">
        <v>2</v>
      </c>
      <c r="Y219" s="16">
        <v>0.9741882058902549</v>
      </c>
      <c r="Z219" s="16">
        <v>57.601555068429569</v>
      </c>
      <c r="AA219" s="16">
        <v>0.54990872430189364</v>
      </c>
      <c r="AB219" s="49">
        <v>2</v>
      </c>
      <c r="AC219" s="15">
        <v>1</v>
      </c>
      <c r="AD219" s="15">
        <v>0</v>
      </c>
      <c r="AE219" s="15">
        <v>1</v>
      </c>
      <c r="AF219" s="15" t="s">
        <v>356</v>
      </c>
      <c r="AG219" s="15">
        <v>1</v>
      </c>
      <c r="AH219" s="15" t="s">
        <v>437</v>
      </c>
      <c r="AI219" s="15">
        <v>1</v>
      </c>
      <c r="AJ219" s="19">
        <v>1</v>
      </c>
      <c r="AK219" s="19">
        <v>1</v>
      </c>
      <c r="AL219" s="15">
        <v>30.5</v>
      </c>
      <c r="AM219" s="16">
        <v>17.826291162243546</v>
      </c>
      <c r="AN219" s="15">
        <v>0.62741176470585813</v>
      </c>
      <c r="AO219" s="15" t="s">
        <v>358</v>
      </c>
      <c r="AP219" s="27">
        <v>2.7829280482311964</v>
      </c>
      <c r="AQ219" s="27" t="s">
        <v>359</v>
      </c>
      <c r="AR219" s="29">
        <v>1102210.8336740001</v>
      </c>
      <c r="AS219" s="29">
        <v>215196.08979200001</v>
      </c>
      <c r="AT219" s="29">
        <v>558938</v>
      </c>
      <c r="AU219" s="29">
        <v>1.971973338141261</v>
      </c>
      <c r="AV219" s="29">
        <v>0.38500887359957636</v>
      </c>
      <c r="AW219" s="61">
        <v>53.759527186761233</v>
      </c>
      <c r="AX219" s="61">
        <v>94.995168558047553</v>
      </c>
      <c r="AY219" s="61">
        <v>36.815852777267438</v>
      </c>
      <c r="AZ219" s="61">
        <v>75.805884566951647</v>
      </c>
      <c r="BA219" s="61">
        <v>56.077237323917679</v>
      </c>
      <c r="BB219" s="61">
        <v>65.34410827225696</v>
      </c>
      <c r="BC219" s="61">
        <v>56.369529000803652</v>
      </c>
      <c r="BD219" s="15">
        <v>47</v>
      </c>
      <c r="BE219" s="15">
        <v>1</v>
      </c>
      <c r="BF219" s="15">
        <v>3</v>
      </c>
      <c r="BG219" s="29">
        <v>129289.162192</v>
      </c>
      <c r="BH219" s="32">
        <v>0.30916710013553761</v>
      </c>
      <c r="BI219" s="16" t="s">
        <v>391</v>
      </c>
      <c r="BJ219" s="29">
        <v>101790.272919</v>
      </c>
      <c r="BK219" s="32">
        <v>0.24340944721752902</v>
      </c>
      <c r="BL219" s="15" t="s">
        <v>392</v>
      </c>
      <c r="BM219" s="16">
        <v>0.74883658487579741</v>
      </c>
      <c r="BN219" t="s">
        <v>377</v>
      </c>
      <c r="BO219" s="59">
        <v>2</v>
      </c>
      <c r="BP219" t="s">
        <v>2570</v>
      </c>
    </row>
    <row r="220" spans="1:68" x14ac:dyDescent="0.25">
      <c r="A220" s="15">
        <v>73283</v>
      </c>
      <c r="B220" s="15" t="s">
        <v>845</v>
      </c>
      <c r="C220" s="15" t="s">
        <v>543</v>
      </c>
      <c r="D220" s="15" t="s">
        <v>350</v>
      </c>
      <c r="E220" s="15" t="s">
        <v>544</v>
      </c>
      <c r="F220" s="15" t="s">
        <v>846</v>
      </c>
      <c r="G220" s="16">
        <v>50.85</v>
      </c>
      <c r="H220" s="16">
        <v>54.4782333333333</v>
      </c>
      <c r="I220" s="15">
        <v>60.95</v>
      </c>
      <c r="J220" s="15">
        <v>41.19</v>
      </c>
      <c r="K220" s="16">
        <v>39.302012963321829</v>
      </c>
      <c r="L220" s="16">
        <v>55.442011589757094</v>
      </c>
      <c r="M220" s="16">
        <v>55.908267233328289</v>
      </c>
      <c r="N220" s="21">
        <v>56.146884105996328</v>
      </c>
      <c r="O220" s="16" t="s">
        <v>476</v>
      </c>
      <c r="P220" s="16" t="s">
        <v>372</v>
      </c>
      <c r="Q220" s="16" t="s">
        <v>372</v>
      </c>
      <c r="R220" s="21" t="s">
        <v>372</v>
      </c>
      <c r="S220" s="16">
        <v>51.867058333333325</v>
      </c>
      <c r="T220" s="16">
        <v>51.699793973100881</v>
      </c>
      <c r="U220" s="16">
        <v>51.783426153217107</v>
      </c>
      <c r="V220" s="16">
        <v>44.629324800901543</v>
      </c>
      <c r="W220" s="19">
        <v>55.370675199098457</v>
      </c>
      <c r="X220" s="19">
        <v>2</v>
      </c>
      <c r="Y220" s="16">
        <v>0.9741882058902549</v>
      </c>
      <c r="Z220" s="16">
        <v>50.446803019053078</v>
      </c>
      <c r="AA220" s="16">
        <v>0.4604103179837386</v>
      </c>
      <c r="AB220" s="49">
        <v>3</v>
      </c>
      <c r="AC220" s="15">
        <v>0</v>
      </c>
      <c r="AD220" s="15">
        <v>0</v>
      </c>
      <c r="AE220" s="15">
        <v>0</v>
      </c>
      <c r="AF220" s="15" t="s">
        <v>464</v>
      </c>
      <c r="AG220" s="15">
        <v>6</v>
      </c>
      <c r="AH220" s="15" t="s">
        <v>465</v>
      </c>
      <c r="AI220" s="15">
        <v>0</v>
      </c>
      <c r="AJ220" s="19">
        <v>0</v>
      </c>
      <c r="AK220" s="19">
        <v>0</v>
      </c>
      <c r="AL220" s="15">
        <v>33.6</v>
      </c>
      <c r="AM220" s="16">
        <v>11.777175423964415</v>
      </c>
      <c r="AN220" s="15">
        <v>11.482269681742039</v>
      </c>
      <c r="AO220" s="15" t="s">
        <v>417</v>
      </c>
      <c r="AP220" s="27">
        <v>2.7676107708146311</v>
      </c>
      <c r="AQ220" s="27" t="s">
        <v>359</v>
      </c>
      <c r="AR220" s="29">
        <v>75970.911873000005</v>
      </c>
      <c r="AS220" s="29">
        <v>7170.1454860000003</v>
      </c>
      <c r="AT220" s="29">
        <v>32011</v>
      </c>
      <c r="AU220" s="29">
        <v>2.3732751826872014</v>
      </c>
      <c r="AV220" s="29">
        <v>0.22399004985786136</v>
      </c>
      <c r="AW220" s="61">
        <v>61.477978142076502</v>
      </c>
      <c r="AX220" s="61">
        <v>95.116081852904728</v>
      </c>
      <c r="AY220" s="61">
        <v>51.043333333333337</v>
      </c>
      <c r="AZ220" s="61">
        <v>86.302597777659756</v>
      </c>
      <c r="BA220" s="61">
        <v>54.976814612654799</v>
      </c>
      <c r="BB220" s="61">
        <v>73.484997776493586</v>
      </c>
      <c r="BC220" s="61">
        <v>55.140776006127027</v>
      </c>
      <c r="BD220" s="15">
        <v>89</v>
      </c>
      <c r="BE220" s="15">
        <v>0</v>
      </c>
      <c r="BF220" s="15">
        <v>6</v>
      </c>
      <c r="BG220" s="29">
        <v>4961.2551290000001</v>
      </c>
      <c r="BH220" s="32">
        <v>0.22599657464598999</v>
      </c>
      <c r="BI220" s="16" t="s">
        <v>360</v>
      </c>
      <c r="BJ220" s="29">
        <v>0</v>
      </c>
      <c r="BK220" s="32">
        <v>0</v>
      </c>
      <c r="BL220" s="15" t="s">
        <v>361</v>
      </c>
      <c r="BM220" s="16">
        <v>0.74332546481975015</v>
      </c>
      <c r="BN220" t="s">
        <v>377</v>
      </c>
      <c r="BO220" s="59">
        <v>0</v>
      </c>
      <c r="BP220" t="s">
        <v>2570</v>
      </c>
    </row>
    <row r="221" spans="1:68" x14ac:dyDescent="0.25">
      <c r="A221" s="15">
        <v>66318</v>
      </c>
      <c r="B221" s="15" t="s">
        <v>847</v>
      </c>
      <c r="C221" s="15" t="s">
        <v>402</v>
      </c>
      <c r="D221" s="15" t="s">
        <v>350</v>
      </c>
      <c r="E221" s="15" t="s">
        <v>403</v>
      </c>
      <c r="F221" s="15" t="s">
        <v>848</v>
      </c>
      <c r="G221" s="16">
        <v>87.21</v>
      </c>
      <c r="H221" s="16">
        <v>88.166899999999998</v>
      </c>
      <c r="I221" s="15">
        <v>66.17</v>
      </c>
      <c r="J221" s="15">
        <v>51.35</v>
      </c>
      <c r="K221" s="16">
        <v>61.010496318457029</v>
      </c>
      <c r="L221" s="16">
        <v>47.264732797760395</v>
      </c>
      <c r="M221" s="16">
        <v>49.411599493335586</v>
      </c>
      <c r="N221" s="21">
        <v>52.448390510132114</v>
      </c>
      <c r="O221" s="16" t="s">
        <v>354</v>
      </c>
      <c r="P221" s="16" t="s">
        <v>372</v>
      </c>
      <c r="Q221" s="16" t="s">
        <v>372</v>
      </c>
      <c r="R221" s="21" t="s">
        <v>372</v>
      </c>
      <c r="S221" s="16">
        <v>73.224225000000004</v>
      </c>
      <c r="T221" s="16">
        <v>52.533804779921283</v>
      </c>
      <c r="U221" s="16">
        <v>62.879014889960644</v>
      </c>
      <c r="V221" s="16">
        <v>44.784530607545825</v>
      </c>
      <c r="W221" s="19">
        <v>55.215469392454175</v>
      </c>
      <c r="X221" s="19">
        <v>2</v>
      </c>
      <c r="Y221" s="16">
        <v>0.9741882058902549</v>
      </c>
      <c r="Z221" s="16">
        <v>61.255994703797384</v>
      </c>
      <c r="AA221" s="16">
        <v>0.59562191199786996</v>
      </c>
      <c r="AB221" s="49">
        <v>2</v>
      </c>
      <c r="AC221" s="15">
        <v>0</v>
      </c>
      <c r="AD221" s="15">
        <v>0</v>
      </c>
      <c r="AE221" s="15">
        <v>0</v>
      </c>
      <c r="AF221" s="15" t="s">
        <v>464</v>
      </c>
      <c r="AG221" s="15">
        <v>6</v>
      </c>
      <c r="AH221" s="15" t="s">
        <v>465</v>
      </c>
      <c r="AI221" s="15">
        <v>1</v>
      </c>
      <c r="AJ221" s="19">
        <v>0</v>
      </c>
      <c r="AK221" s="19">
        <v>0</v>
      </c>
      <c r="AL221" s="15">
        <v>36.5</v>
      </c>
      <c r="AM221" s="16">
        <v>10.958666203542897</v>
      </c>
      <c r="AN221" s="15">
        <v>44.76555909276874</v>
      </c>
      <c r="AO221" s="15" t="s">
        <v>516</v>
      </c>
      <c r="AP221" s="27">
        <v>0.93062363949442362</v>
      </c>
      <c r="AQ221" s="27" t="s">
        <v>359</v>
      </c>
      <c r="AR221" s="29">
        <v>21033.622682000001</v>
      </c>
      <c r="AS221" s="29">
        <v>2384.5706140000002</v>
      </c>
      <c r="AT221" s="29">
        <v>12423</v>
      </c>
      <c r="AU221" s="29">
        <v>1.6931194302503423</v>
      </c>
      <c r="AV221" s="29">
        <v>0.19194804910247124</v>
      </c>
      <c r="AW221" s="61">
        <v>59.879019607843126</v>
      </c>
      <c r="AX221" s="61">
        <v>93.649035360628488</v>
      </c>
      <c r="AY221" s="61">
        <v>49.298394216133943</v>
      </c>
      <c r="AZ221" s="61">
        <v>96.72856953311819</v>
      </c>
      <c r="BA221" s="61">
        <v>57.077401785432173</v>
      </c>
      <c r="BB221" s="61">
        <v>74.888754679430946</v>
      </c>
      <c r="BC221" s="61">
        <v>57.659746697598663</v>
      </c>
      <c r="BD221" s="15">
        <v>31</v>
      </c>
      <c r="BE221" s="15">
        <v>0</v>
      </c>
      <c r="BF221" s="15">
        <v>7</v>
      </c>
      <c r="BG221" s="29">
        <v>1367.9451160000001</v>
      </c>
      <c r="BH221" s="32">
        <v>0.13569673038407437</v>
      </c>
      <c r="BI221" s="16" t="s">
        <v>360</v>
      </c>
      <c r="BJ221" s="29">
        <v>0</v>
      </c>
      <c r="BK221" s="32">
        <v>0</v>
      </c>
      <c r="BL221" s="15" t="s">
        <v>361</v>
      </c>
      <c r="BM221" s="16">
        <v>0.71350491545003558</v>
      </c>
      <c r="BN221" t="s">
        <v>377</v>
      </c>
      <c r="BO221" s="59">
        <v>0</v>
      </c>
      <c r="BP221" t="s">
        <v>2570</v>
      </c>
    </row>
    <row r="222" spans="1:68" x14ac:dyDescent="0.25">
      <c r="A222" s="15">
        <v>20011</v>
      </c>
      <c r="B222" s="15" t="s">
        <v>849</v>
      </c>
      <c r="C222" s="15" t="s">
        <v>842</v>
      </c>
      <c r="D222" s="15" t="s">
        <v>350</v>
      </c>
      <c r="E222" s="15" t="s">
        <v>843</v>
      </c>
      <c r="F222" s="15" t="s">
        <v>850</v>
      </c>
      <c r="G222" s="16">
        <v>48.52</v>
      </c>
      <c r="H222" s="16">
        <v>49.656933333333299</v>
      </c>
      <c r="I222" s="15">
        <v>51.48</v>
      </c>
      <c r="J222" s="15">
        <v>47.26</v>
      </c>
      <c r="K222" s="16">
        <v>50.605608229688464</v>
      </c>
      <c r="L222" s="16">
        <v>51.369086559018001</v>
      </c>
      <c r="M222" s="16">
        <v>54.390044133205372</v>
      </c>
      <c r="N222" s="21">
        <v>53.57273719853066</v>
      </c>
      <c r="O222" s="16" t="s">
        <v>372</v>
      </c>
      <c r="P222" s="16" t="s">
        <v>372</v>
      </c>
      <c r="Q222" s="16" t="s">
        <v>372</v>
      </c>
      <c r="R222" s="21" t="s">
        <v>372</v>
      </c>
      <c r="S222" s="16">
        <v>49.229233333333319</v>
      </c>
      <c r="T222" s="16">
        <v>52.484369030110628</v>
      </c>
      <c r="U222" s="16">
        <v>50.856801181721977</v>
      </c>
      <c r="V222" s="16">
        <v>44.872061553882176</v>
      </c>
      <c r="W222" s="19">
        <v>55.127938446117824</v>
      </c>
      <c r="X222" s="19">
        <v>2</v>
      </c>
      <c r="Y222" s="16">
        <v>0.9741882058902549</v>
      </c>
      <c r="Z222" s="16">
        <v>49.544095900539126</v>
      </c>
      <c r="AA222" s="16">
        <v>0.44911840347412352</v>
      </c>
      <c r="AB222" s="49">
        <v>3</v>
      </c>
      <c r="AC222" s="15">
        <v>0</v>
      </c>
      <c r="AD222" s="15">
        <v>1</v>
      </c>
      <c r="AE222" s="15">
        <v>0</v>
      </c>
      <c r="AF222" s="15" t="s">
        <v>356</v>
      </c>
      <c r="AG222" s="15">
        <v>4</v>
      </c>
      <c r="AH222" s="15" t="s">
        <v>465</v>
      </c>
      <c r="AI222" s="15">
        <v>0</v>
      </c>
      <c r="AJ222" s="19">
        <v>0</v>
      </c>
      <c r="AK222" s="19">
        <v>1</v>
      </c>
      <c r="AL222" s="15">
        <v>37</v>
      </c>
      <c r="AM222" s="16">
        <v>18.794741909825429</v>
      </c>
      <c r="AN222" s="15">
        <v>1.01</v>
      </c>
      <c r="AO222" s="15" t="s">
        <v>358</v>
      </c>
      <c r="AP222" s="27">
        <v>5.3104539331014777</v>
      </c>
      <c r="AQ222" s="27" t="s">
        <v>359</v>
      </c>
      <c r="AR222" s="29">
        <v>154387.12949200001</v>
      </c>
      <c r="AS222" s="29">
        <v>30040.043469</v>
      </c>
      <c r="AT222" s="29">
        <v>126377</v>
      </c>
      <c r="AU222" s="29">
        <v>1.221639455692096</v>
      </c>
      <c r="AV222" s="29">
        <v>0.23770182445381677</v>
      </c>
      <c r="AW222" s="61">
        <v>50.879886363636373</v>
      </c>
      <c r="AX222" s="61">
        <v>93.911911600682458</v>
      </c>
      <c r="AY222" s="61">
        <v>51.788165374677007</v>
      </c>
      <c r="AZ222" s="61">
        <v>86.061595918990051</v>
      </c>
      <c r="BA222" s="61">
        <v>39.264402644292481</v>
      </c>
      <c r="BB222" s="61">
        <v>70.660389814496469</v>
      </c>
      <c r="BC222" s="61">
        <v>39.472741987545703</v>
      </c>
      <c r="BD222" s="15">
        <v>8</v>
      </c>
      <c r="BE222" s="15">
        <v>1</v>
      </c>
      <c r="BF222" s="15">
        <v>5</v>
      </c>
      <c r="BG222" s="29">
        <v>6621.070882</v>
      </c>
      <c r="BH222" s="32">
        <v>7.5556153411104096E-2</v>
      </c>
      <c r="BI222" s="16" t="s">
        <v>360</v>
      </c>
      <c r="BJ222" s="29">
        <v>0</v>
      </c>
      <c r="BK222" s="32">
        <v>0</v>
      </c>
      <c r="BL222" s="15" t="s">
        <v>361</v>
      </c>
      <c r="BM222" s="16">
        <v>0.62368979656402179</v>
      </c>
      <c r="BN222" t="s">
        <v>377</v>
      </c>
      <c r="BO222" s="59">
        <v>0</v>
      </c>
      <c r="BP222" t="s">
        <v>2570</v>
      </c>
    </row>
    <row r="223" spans="1:68" x14ac:dyDescent="0.25">
      <c r="A223" s="15">
        <v>76306</v>
      </c>
      <c r="B223" s="15" t="s">
        <v>851</v>
      </c>
      <c r="C223" s="15" t="s">
        <v>388</v>
      </c>
      <c r="D223" s="15" t="s">
        <v>350</v>
      </c>
      <c r="E223" s="15" t="s">
        <v>389</v>
      </c>
      <c r="F223" s="15" t="s">
        <v>852</v>
      </c>
      <c r="G223" s="16">
        <v>52.41</v>
      </c>
      <c r="H223" s="16">
        <v>53.476300000000002</v>
      </c>
      <c r="I223" s="15">
        <v>44.69</v>
      </c>
      <c r="J223" s="15">
        <v>45.11</v>
      </c>
      <c r="K223" s="16">
        <v>59.898517837602299</v>
      </c>
      <c r="L223" s="16">
        <v>63.585469460940402</v>
      </c>
      <c r="M223" s="16">
        <v>62.690568335947063</v>
      </c>
      <c r="N223" s="21">
        <v>59.765483555479875</v>
      </c>
      <c r="O223" s="16" t="s">
        <v>372</v>
      </c>
      <c r="P223" s="16" t="s">
        <v>354</v>
      </c>
      <c r="Q223" s="16" t="s">
        <v>354</v>
      </c>
      <c r="R223" s="21" t="s">
        <v>372</v>
      </c>
      <c r="S223" s="16">
        <v>48.921575000000004</v>
      </c>
      <c r="T223" s="16">
        <v>61.48500979749241</v>
      </c>
      <c r="U223" s="16">
        <v>55.203292398746207</v>
      </c>
      <c r="V223" s="16">
        <v>44.794127308892719</v>
      </c>
      <c r="W223" s="19">
        <v>55.205872691107281</v>
      </c>
      <c r="X223" s="19">
        <v>2</v>
      </c>
      <c r="Y223" s="16">
        <v>0.9741882058902549</v>
      </c>
      <c r="Z223" s="16">
        <v>53.778396381169713</v>
      </c>
      <c r="AA223" s="16">
        <v>0.5020850391133922</v>
      </c>
      <c r="AB223" s="49">
        <v>2</v>
      </c>
      <c r="AC223" s="15">
        <v>0</v>
      </c>
      <c r="AD223" s="15">
        <v>0</v>
      </c>
      <c r="AE223" s="15">
        <v>0</v>
      </c>
      <c r="AF223" s="15" t="s">
        <v>464</v>
      </c>
      <c r="AG223" s="15">
        <v>6</v>
      </c>
      <c r="AH223" s="15" t="s">
        <v>465</v>
      </c>
      <c r="AI223" s="15">
        <v>0</v>
      </c>
      <c r="AJ223" s="19">
        <v>0</v>
      </c>
      <c r="AK223" s="19">
        <v>0</v>
      </c>
      <c r="AL223" s="15">
        <v>14.7</v>
      </c>
      <c r="AM223" s="16">
        <v>5.9822747415066466</v>
      </c>
      <c r="AN223" s="15">
        <v>17.04579579795654</v>
      </c>
      <c r="AO223" s="15" t="s">
        <v>461</v>
      </c>
      <c r="AP223" s="27">
        <v>0.81624328859115547</v>
      </c>
      <c r="AQ223" s="27" t="s">
        <v>359</v>
      </c>
      <c r="AR223" s="29">
        <v>32037.745524000002</v>
      </c>
      <c r="AS223" s="29">
        <v>8816.8977350000005</v>
      </c>
      <c r="AT223" s="29">
        <v>24996</v>
      </c>
      <c r="AU223" s="29">
        <v>1.2817148953432549</v>
      </c>
      <c r="AV223" s="29">
        <v>0.3527323465754521</v>
      </c>
      <c r="AW223" s="61">
        <v>54.356479076479083</v>
      </c>
      <c r="AX223" s="61">
        <v>92.241832201952306</v>
      </c>
      <c r="AY223" s="61">
        <v>56.692345607978517</v>
      </c>
      <c r="AZ223" s="61">
        <v>89.974021779800552</v>
      </c>
      <c r="BA223" s="61">
        <v>51.404298229463571</v>
      </c>
      <c r="BB223" s="61">
        <v>73.316169666552611</v>
      </c>
      <c r="BC223" s="61">
        <v>52.181037447539808</v>
      </c>
      <c r="BD223" s="15">
        <v>85</v>
      </c>
      <c r="BE223" s="15">
        <v>0</v>
      </c>
      <c r="BF223" s="15">
        <v>6</v>
      </c>
      <c r="BG223" s="29">
        <v>10618.051261000001</v>
      </c>
      <c r="BH223" s="32">
        <v>0.39505805750021178</v>
      </c>
      <c r="BI223" s="16" t="s">
        <v>391</v>
      </c>
      <c r="BJ223" s="29">
        <v>66.413160000000005</v>
      </c>
      <c r="BK223" s="32">
        <v>2.4709858087066513E-3</v>
      </c>
      <c r="BL223" s="15" t="s">
        <v>392</v>
      </c>
      <c r="BM223" s="16">
        <v>0.66283475459470076</v>
      </c>
      <c r="BN223" t="s">
        <v>377</v>
      </c>
      <c r="BO223" s="59">
        <v>0</v>
      </c>
      <c r="BP223" t="s">
        <v>2570</v>
      </c>
    </row>
    <row r="224" spans="1:68" x14ac:dyDescent="0.25">
      <c r="A224" s="15">
        <v>70473</v>
      </c>
      <c r="B224" s="15" t="s">
        <v>853</v>
      </c>
      <c r="C224" s="15" t="s">
        <v>434</v>
      </c>
      <c r="D224" s="15" t="s">
        <v>350</v>
      </c>
      <c r="E224" s="15" t="s">
        <v>435</v>
      </c>
      <c r="F224" s="15" t="s">
        <v>854</v>
      </c>
      <c r="G224" s="16">
        <v>37.44</v>
      </c>
      <c r="H224" s="16">
        <v>39.5276</v>
      </c>
      <c r="I224" s="15">
        <v>41.91</v>
      </c>
      <c r="J224" s="15">
        <v>41.01</v>
      </c>
      <c r="K224" s="16">
        <v>57.386470073109315</v>
      </c>
      <c r="L224" s="16">
        <v>53.576354194858631</v>
      </c>
      <c r="M224" s="16">
        <v>55.747977861559406</v>
      </c>
      <c r="N224" s="21">
        <v>60.510269834570877</v>
      </c>
      <c r="O224" s="16" t="s">
        <v>372</v>
      </c>
      <c r="P224" s="16" t="s">
        <v>372</v>
      </c>
      <c r="Q224" s="16" t="s">
        <v>372</v>
      </c>
      <c r="R224" s="21" t="s">
        <v>354</v>
      </c>
      <c r="S224" s="16">
        <v>39.971899999999998</v>
      </c>
      <c r="T224" s="16">
        <v>56.80526799102455</v>
      </c>
      <c r="U224" s="16">
        <v>48.388583995512278</v>
      </c>
      <c r="V224" s="16">
        <v>44.964372113923361</v>
      </c>
      <c r="W224" s="19">
        <v>55.035627886076639</v>
      </c>
      <c r="X224" s="19">
        <v>2</v>
      </c>
      <c r="Y224" s="16">
        <v>0.9741882058902549</v>
      </c>
      <c r="Z224" s="16">
        <v>47.139587828158007</v>
      </c>
      <c r="AA224" s="16">
        <v>0.41904054207905217</v>
      </c>
      <c r="AB224" s="49">
        <v>3</v>
      </c>
      <c r="AC224" s="15">
        <v>0</v>
      </c>
      <c r="AD224" s="15">
        <v>0</v>
      </c>
      <c r="AE224" s="15">
        <v>1</v>
      </c>
      <c r="AF224" s="15" t="s">
        <v>464</v>
      </c>
      <c r="AG224" s="15">
        <v>6</v>
      </c>
      <c r="AH224" s="15" t="s">
        <v>465</v>
      </c>
      <c r="AI224" s="15">
        <v>0</v>
      </c>
      <c r="AJ224" s="19">
        <v>0</v>
      </c>
      <c r="AK224" s="19">
        <v>1</v>
      </c>
      <c r="AL224" s="15">
        <v>42.8</v>
      </c>
      <c r="AM224" s="16">
        <v>28.514436405436474</v>
      </c>
      <c r="AN224" s="15">
        <v>29.577464788732389</v>
      </c>
      <c r="AO224" s="15" t="s">
        <v>461</v>
      </c>
      <c r="AP224" s="27">
        <v>9.9305506712865679</v>
      </c>
      <c r="AQ224" s="27" t="s">
        <v>461</v>
      </c>
      <c r="AR224" s="29">
        <v>42845.17424</v>
      </c>
      <c r="AS224" s="29">
        <v>2729.778671</v>
      </c>
      <c r="AT224" s="29">
        <v>16360</v>
      </c>
      <c r="AU224" s="29">
        <v>2.6188981809290954</v>
      </c>
      <c r="AV224" s="29">
        <v>0.1668568869804401</v>
      </c>
      <c r="AW224" s="61">
        <v>42.83832134292566</v>
      </c>
      <c r="AX224" s="61">
        <v>98.568406903015486</v>
      </c>
      <c r="AY224" s="61">
        <v>38.96035087719298</v>
      </c>
      <c r="AZ224" s="61">
        <v>88.202115111318534</v>
      </c>
      <c r="BA224" s="61">
        <v>55.684120017017321</v>
      </c>
      <c r="BB224" s="61">
        <v>67.142298558613163</v>
      </c>
      <c r="BC224" s="61">
        <v>56.169608141663844</v>
      </c>
      <c r="BD224" s="15">
        <v>43</v>
      </c>
      <c r="BE224" s="15">
        <v>0</v>
      </c>
      <c r="BF224" s="15">
        <v>7</v>
      </c>
      <c r="BG224" s="29">
        <v>1018.333027</v>
      </c>
      <c r="BH224" s="32">
        <v>5.9923653753046043E-2</v>
      </c>
      <c r="BI224" s="16" t="s">
        <v>360</v>
      </c>
      <c r="BJ224" s="29">
        <v>0</v>
      </c>
      <c r="BK224" s="32">
        <v>0</v>
      </c>
      <c r="BL224" s="15" t="s">
        <v>361</v>
      </c>
      <c r="BM224" s="16">
        <v>0.6528370631357332</v>
      </c>
      <c r="BN224" t="s">
        <v>377</v>
      </c>
      <c r="BO224" s="59">
        <v>1</v>
      </c>
      <c r="BP224" t="s">
        <v>2570</v>
      </c>
    </row>
    <row r="225" spans="1:68" x14ac:dyDescent="0.25">
      <c r="A225" s="15">
        <v>8436</v>
      </c>
      <c r="B225" s="15" t="s">
        <v>855</v>
      </c>
      <c r="C225" s="15" t="s">
        <v>369</v>
      </c>
      <c r="D225" s="15" t="s">
        <v>350</v>
      </c>
      <c r="E225" s="15" t="s">
        <v>370</v>
      </c>
      <c r="F225" s="15" t="s">
        <v>856</v>
      </c>
      <c r="G225" s="16">
        <v>64.94</v>
      </c>
      <c r="H225" s="16">
        <v>68.058599999999998</v>
      </c>
      <c r="I225" s="15">
        <v>70.83</v>
      </c>
      <c r="J225" s="15">
        <v>73.09</v>
      </c>
      <c r="K225" s="16">
        <v>53.623240927605451</v>
      </c>
      <c r="L225" s="16">
        <v>32.708432052626776</v>
      </c>
      <c r="M225" s="16">
        <v>56.167640210549244</v>
      </c>
      <c r="N225" s="21">
        <v>51.309797953494467</v>
      </c>
      <c r="O225" s="16" t="s">
        <v>372</v>
      </c>
      <c r="P225" s="16" t="s">
        <v>476</v>
      </c>
      <c r="Q225" s="16" t="s">
        <v>372</v>
      </c>
      <c r="R225" s="21" t="s">
        <v>372</v>
      </c>
      <c r="S225" s="16">
        <v>69.229649999999992</v>
      </c>
      <c r="T225" s="16">
        <v>48.452277786068983</v>
      </c>
      <c r="U225" s="16">
        <v>58.840963893034484</v>
      </c>
      <c r="V225" s="16">
        <v>45.01198381012</v>
      </c>
      <c r="W225" s="19">
        <v>54.98801618988</v>
      </c>
      <c r="X225" s="19">
        <v>2</v>
      </c>
      <c r="Y225" s="16">
        <v>0.9741882058902549</v>
      </c>
      <c r="Z225" s="16">
        <v>57.322173047808533</v>
      </c>
      <c r="AA225" s="16">
        <v>0.54641394972033308</v>
      </c>
      <c r="AB225" s="49">
        <v>2</v>
      </c>
      <c r="AC225" s="15">
        <v>0</v>
      </c>
      <c r="AD225" s="15">
        <v>0</v>
      </c>
      <c r="AE225" s="15">
        <v>0</v>
      </c>
      <c r="AF225" s="15" t="s">
        <v>464</v>
      </c>
      <c r="AG225" s="15">
        <v>6</v>
      </c>
      <c r="AH225" s="15" t="s">
        <v>465</v>
      </c>
      <c r="AI225" s="15">
        <v>1</v>
      </c>
      <c r="AJ225" s="19">
        <v>0</v>
      </c>
      <c r="AK225" s="19">
        <v>0</v>
      </c>
      <c r="AL225" s="15">
        <v>48.4</v>
      </c>
      <c r="AM225" s="16">
        <v>23.865231633130556</v>
      </c>
      <c r="AN225" s="15">
        <v>0.52930431071276129</v>
      </c>
      <c r="AO225" s="15" t="s">
        <v>358</v>
      </c>
      <c r="AP225" s="27">
        <v>0.77048444643010772</v>
      </c>
      <c r="AQ225" s="27" t="s">
        <v>359</v>
      </c>
      <c r="AR225" s="29">
        <v>33322.907651000001</v>
      </c>
      <c r="AS225" s="29">
        <v>2164.4123949999998</v>
      </c>
      <c r="AT225" s="29">
        <v>21704</v>
      </c>
      <c r="AU225" s="29">
        <v>1.5353348530685589</v>
      </c>
      <c r="AV225" s="29">
        <v>9.9724124354957602E-2</v>
      </c>
      <c r="AW225" s="61">
        <v>49.933267973856211</v>
      </c>
      <c r="AX225" s="61">
        <v>92.554969364786828</v>
      </c>
      <c r="AY225" s="61">
        <v>26.95</v>
      </c>
      <c r="AZ225" s="61">
        <v>97.851984006683949</v>
      </c>
      <c r="BA225" s="61">
        <v>45.295041117519332</v>
      </c>
      <c r="BB225" s="61">
        <v>66.822555336331746</v>
      </c>
      <c r="BC225" s="61">
        <v>45.905534199678968</v>
      </c>
      <c r="BD225" s="15">
        <v>77</v>
      </c>
      <c r="BE225" s="15">
        <v>0</v>
      </c>
      <c r="BF225" s="15">
        <v>7</v>
      </c>
      <c r="BG225" s="29">
        <v>371.068669</v>
      </c>
      <c r="BH225" s="32">
        <v>1.7329289697286986E-2</v>
      </c>
      <c r="BI225" s="16" t="s">
        <v>360</v>
      </c>
      <c r="BJ225" s="29">
        <v>0</v>
      </c>
      <c r="BK225" s="32">
        <v>0</v>
      </c>
      <c r="BL225" s="15" t="s">
        <v>361</v>
      </c>
      <c r="BM225" s="16">
        <v>0.76889149065847351</v>
      </c>
      <c r="BN225" t="s">
        <v>362</v>
      </c>
      <c r="BO225" s="59">
        <v>2</v>
      </c>
      <c r="BP225" t="s">
        <v>2570</v>
      </c>
    </row>
    <row r="226" spans="1:68" x14ac:dyDescent="0.25">
      <c r="A226" s="15">
        <v>23189</v>
      </c>
      <c r="B226" s="15" t="s">
        <v>857</v>
      </c>
      <c r="C226" s="15" t="s">
        <v>513</v>
      </c>
      <c r="D226" s="15" t="s">
        <v>350</v>
      </c>
      <c r="E226" s="15" t="s">
        <v>514</v>
      </c>
      <c r="F226" s="15" t="s">
        <v>858</v>
      </c>
      <c r="G226" s="16">
        <v>58.1</v>
      </c>
      <c r="H226" s="16">
        <v>56.895400000000002</v>
      </c>
      <c r="I226" s="15">
        <v>51.73</v>
      </c>
      <c r="J226" s="15">
        <v>43.79</v>
      </c>
      <c r="K226" s="16">
        <v>66.899957283201203</v>
      </c>
      <c r="L226" s="16">
        <v>56.788277073810917</v>
      </c>
      <c r="M226" s="16">
        <v>60.777725734621058</v>
      </c>
      <c r="N226" s="21">
        <v>51.036761118207139</v>
      </c>
      <c r="O226" s="16" t="s">
        <v>354</v>
      </c>
      <c r="P226" s="16" t="s">
        <v>372</v>
      </c>
      <c r="Q226" s="16" t="s">
        <v>354</v>
      </c>
      <c r="R226" s="21" t="s">
        <v>372</v>
      </c>
      <c r="S226" s="16">
        <v>52.62885</v>
      </c>
      <c r="T226" s="16">
        <v>58.875680302460083</v>
      </c>
      <c r="U226" s="16">
        <v>55.752265151230041</v>
      </c>
      <c r="V226" s="16">
        <v>45.024823607851559</v>
      </c>
      <c r="W226" s="19">
        <v>54.975176392148441</v>
      </c>
      <c r="X226" s="19">
        <v>2</v>
      </c>
      <c r="Y226" s="16">
        <v>0.9741882058902549</v>
      </c>
      <c r="Z226" s="16">
        <v>54.313199161994575</v>
      </c>
      <c r="AA226" s="30">
        <v>0.50877485816624302</v>
      </c>
      <c r="AB226" s="49">
        <v>2</v>
      </c>
      <c r="AC226" s="15">
        <v>0</v>
      </c>
      <c r="AD226" s="15">
        <v>0</v>
      </c>
      <c r="AE226" s="15">
        <v>0</v>
      </c>
      <c r="AF226" s="15" t="s">
        <v>464</v>
      </c>
      <c r="AG226" s="15">
        <v>6</v>
      </c>
      <c r="AH226" s="15" t="s">
        <v>465</v>
      </c>
      <c r="AI226" s="15">
        <v>1</v>
      </c>
      <c r="AJ226" s="19">
        <v>0</v>
      </c>
      <c r="AK226" s="19">
        <v>0</v>
      </c>
      <c r="AL226" s="15">
        <v>52.3</v>
      </c>
      <c r="AM226" s="16">
        <v>36.872312448914322</v>
      </c>
      <c r="AN226" s="15">
        <v>0.47599999999999998</v>
      </c>
      <c r="AO226" s="15" t="s">
        <v>358</v>
      </c>
      <c r="AP226" s="27">
        <v>3.3955346432594622</v>
      </c>
      <c r="AQ226" s="27" t="s">
        <v>359</v>
      </c>
      <c r="AR226" s="29">
        <v>113541.54087</v>
      </c>
      <c r="AS226" s="29">
        <v>15738.040502</v>
      </c>
      <c r="AT226" s="29">
        <v>63134</v>
      </c>
      <c r="AU226" s="29">
        <v>1.798421466563183</v>
      </c>
      <c r="AV226" s="29">
        <v>0.24927995219691448</v>
      </c>
      <c r="AW226" s="61">
        <v>50.072800734618923</v>
      </c>
      <c r="AX226" s="61">
        <v>95.418870067581125</v>
      </c>
      <c r="AY226" s="61">
        <v>57.271775863569133</v>
      </c>
      <c r="AZ226" s="61">
        <v>94.40569883634619</v>
      </c>
      <c r="BA226" s="61">
        <v>48.386870601384892</v>
      </c>
      <c r="BB226" s="61">
        <v>74.292286375528846</v>
      </c>
      <c r="BC226" s="61">
        <v>49.183760110896188</v>
      </c>
      <c r="BD226" s="15">
        <v>10</v>
      </c>
      <c r="BE226" s="15">
        <v>0</v>
      </c>
      <c r="BF226" s="15">
        <v>6</v>
      </c>
      <c r="BG226" s="29">
        <v>1571.7712979999999</v>
      </c>
      <c r="BH226" s="32">
        <v>2.4517279246967113E-2</v>
      </c>
      <c r="BI226" s="16" t="s">
        <v>360</v>
      </c>
      <c r="BJ226" s="29">
        <v>0</v>
      </c>
      <c r="BK226" s="32">
        <v>0</v>
      </c>
      <c r="BL226" s="15" t="s">
        <v>361</v>
      </c>
      <c r="BM226" s="16">
        <v>0.73278213098966227</v>
      </c>
      <c r="BN226" t="s">
        <v>377</v>
      </c>
      <c r="BO226" s="59">
        <v>0</v>
      </c>
      <c r="BP226" t="s">
        <v>2570</v>
      </c>
    </row>
    <row r="227" spans="1:68" x14ac:dyDescent="0.25">
      <c r="A227" s="15">
        <v>52224</v>
      </c>
      <c r="B227" s="15" t="s">
        <v>859</v>
      </c>
      <c r="C227" s="15" t="s">
        <v>620</v>
      </c>
      <c r="D227" s="15" t="s">
        <v>350</v>
      </c>
      <c r="E227" s="15" t="s">
        <v>621</v>
      </c>
      <c r="F227" s="15" t="s">
        <v>860</v>
      </c>
      <c r="G227" s="16">
        <v>49.41</v>
      </c>
      <c r="H227" s="16">
        <v>52.116666666666703</v>
      </c>
      <c r="I227" s="15">
        <v>45</v>
      </c>
      <c r="J227" s="15">
        <v>41.38</v>
      </c>
      <c r="K227" s="16">
        <v>54.06820463814676</v>
      </c>
      <c r="L227" s="16">
        <v>51.171184130848026</v>
      </c>
      <c r="M227" s="16">
        <v>51.728916076078448</v>
      </c>
      <c r="N227" s="21">
        <v>51.099123524330807</v>
      </c>
      <c r="O227" s="16" t="s">
        <v>372</v>
      </c>
      <c r="P227" s="16" t="s">
        <v>372</v>
      </c>
      <c r="Q227" s="16" t="s">
        <v>372</v>
      </c>
      <c r="R227" s="21" t="s">
        <v>372</v>
      </c>
      <c r="S227" s="16">
        <v>46.976666666666674</v>
      </c>
      <c r="T227" s="16">
        <v>52.016857092351017</v>
      </c>
      <c r="U227" s="16">
        <v>49.496761879508846</v>
      </c>
      <c r="V227" s="16">
        <v>45.124902544384135</v>
      </c>
      <c r="W227" s="19">
        <v>54.875097455615865</v>
      </c>
      <c r="X227" s="19">
        <v>2</v>
      </c>
      <c r="Y227" s="16">
        <v>0.9741882058902549</v>
      </c>
      <c r="Z227" s="16">
        <v>48.219161652775881</v>
      </c>
      <c r="AA227" s="16">
        <v>0.43254487264694585</v>
      </c>
      <c r="AB227" s="49">
        <v>3</v>
      </c>
      <c r="AC227" s="15">
        <v>0</v>
      </c>
      <c r="AD227" s="15">
        <v>0</v>
      </c>
      <c r="AE227" s="15">
        <v>0</v>
      </c>
      <c r="AF227" s="15" t="s">
        <v>464</v>
      </c>
      <c r="AG227" s="15">
        <v>6</v>
      </c>
      <c r="AH227" s="15" t="s">
        <v>465</v>
      </c>
      <c r="AI227" s="15">
        <v>0</v>
      </c>
      <c r="AJ227" s="19">
        <v>0</v>
      </c>
      <c r="AK227" s="19">
        <v>1</v>
      </c>
      <c r="AL227" s="15">
        <v>51.4</v>
      </c>
      <c r="AM227" s="16">
        <v>26.896935933147631</v>
      </c>
      <c r="AN227" s="15">
        <v>26.541740029182883</v>
      </c>
      <c r="AO227" s="15" t="s">
        <v>461</v>
      </c>
      <c r="AP227" s="27">
        <v>0.92419642819510561</v>
      </c>
      <c r="AQ227" s="27" t="s">
        <v>359</v>
      </c>
      <c r="AR227" s="29">
        <v>28562.725455</v>
      </c>
      <c r="AS227" s="29">
        <v>749.23985700000003</v>
      </c>
      <c r="AT227" s="29">
        <v>9618</v>
      </c>
      <c r="AU227" s="29">
        <v>2.969715684653774</v>
      </c>
      <c r="AV227" s="29">
        <v>7.7899756394260763E-2</v>
      </c>
      <c r="AW227" s="61">
        <v>45.712032520325202</v>
      </c>
      <c r="AX227" s="61">
        <v>91.471518331600464</v>
      </c>
      <c r="AY227" s="61">
        <v>48.08197402205105</v>
      </c>
      <c r="AZ227" s="61">
        <v>94.95496432071559</v>
      </c>
      <c r="BA227" s="61">
        <v>41.669275018418901</v>
      </c>
      <c r="BB227" s="61">
        <v>70.055122298673069</v>
      </c>
      <c r="BC227" s="61">
        <v>42.374149215537521</v>
      </c>
      <c r="BD227" s="15">
        <v>28</v>
      </c>
      <c r="BE227" s="15">
        <v>0</v>
      </c>
      <c r="BF227" s="15">
        <v>7</v>
      </c>
      <c r="BG227" s="29">
        <v>2011.0219609999999</v>
      </c>
      <c r="BH227" s="32">
        <v>0.35166395986679705</v>
      </c>
      <c r="BI227" s="16" t="s">
        <v>391</v>
      </c>
      <c r="BJ227" s="29">
        <v>268.09837800000003</v>
      </c>
      <c r="BK227" s="32">
        <v>4.6881903365422965E-2</v>
      </c>
      <c r="BL227" s="15" t="s">
        <v>392</v>
      </c>
      <c r="BM227" s="16">
        <v>0.73376825730302553</v>
      </c>
      <c r="BN227" t="s">
        <v>377</v>
      </c>
      <c r="BO227" s="59">
        <v>0</v>
      </c>
      <c r="BP227" t="s">
        <v>2570</v>
      </c>
    </row>
    <row r="228" spans="1:68" x14ac:dyDescent="0.25">
      <c r="A228" s="15">
        <v>13838</v>
      </c>
      <c r="B228" s="15" t="s">
        <v>861</v>
      </c>
      <c r="C228" s="15" t="s">
        <v>419</v>
      </c>
      <c r="D228" s="15" t="s">
        <v>350</v>
      </c>
      <c r="E228" s="15" t="s">
        <v>420</v>
      </c>
      <c r="F228" s="15" t="s">
        <v>862</v>
      </c>
      <c r="G228" s="16">
        <v>45.83</v>
      </c>
      <c r="H228" s="16">
        <v>48.208233333333297</v>
      </c>
      <c r="I228" s="16" t="s">
        <v>505</v>
      </c>
      <c r="J228" s="15">
        <v>41.1</v>
      </c>
      <c r="K228" s="16">
        <v>44.312254330416501</v>
      </c>
      <c r="L228" s="16">
        <v>43.300970104358825</v>
      </c>
      <c r="M228" s="16">
        <v>41.232492158693049</v>
      </c>
      <c r="N228" s="21">
        <v>57.710768067828695</v>
      </c>
      <c r="O228" s="16" t="s">
        <v>372</v>
      </c>
      <c r="P228" s="16" t="s">
        <v>372</v>
      </c>
      <c r="Q228" s="16" t="s">
        <v>372</v>
      </c>
      <c r="R228" s="21" t="s">
        <v>372</v>
      </c>
      <c r="S228" s="16">
        <v>45.046077777777761</v>
      </c>
      <c r="T228" s="16">
        <v>46.639121165324269</v>
      </c>
      <c r="U228" s="16">
        <v>45.842599471551011</v>
      </c>
      <c r="V228" s="16">
        <v>45.207517208194716</v>
      </c>
      <c r="W228" s="19">
        <v>54.792482791805284</v>
      </c>
      <c r="X228" s="19">
        <v>2</v>
      </c>
      <c r="Y228" s="16">
        <v>0.9741882058902549</v>
      </c>
      <c r="Z228" s="16">
        <v>44.659319732535828</v>
      </c>
      <c r="AA228" s="16">
        <v>0.38801500265182698</v>
      </c>
      <c r="AB228" s="49">
        <v>3</v>
      </c>
      <c r="AC228" s="15">
        <v>0</v>
      </c>
      <c r="AD228" s="15">
        <v>0</v>
      </c>
      <c r="AE228" s="15">
        <v>0</v>
      </c>
      <c r="AF228" s="15" t="s">
        <v>356</v>
      </c>
      <c r="AG228" s="15">
        <v>6</v>
      </c>
      <c r="AH228" s="15" t="s">
        <v>357</v>
      </c>
      <c r="AI228" s="15">
        <v>0</v>
      </c>
      <c r="AJ228" s="19">
        <v>0</v>
      </c>
      <c r="AK228" s="19">
        <v>1</v>
      </c>
      <c r="AL228" s="15">
        <v>42.8</v>
      </c>
      <c r="AM228" s="16">
        <v>48.565362840967573</v>
      </c>
      <c r="AN228" s="15">
        <v>25.77826725403818</v>
      </c>
      <c r="AO228" s="15" t="s">
        <v>461</v>
      </c>
      <c r="AP228" s="27">
        <v>0.53860573863819639</v>
      </c>
      <c r="AQ228" s="27" t="s">
        <v>359</v>
      </c>
      <c r="AR228" s="29">
        <v>42692.858894999998</v>
      </c>
      <c r="AS228" s="29">
        <v>7506.2100849999997</v>
      </c>
      <c r="AT228" s="29">
        <v>17776</v>
      </c>
      <c r="AU228" s="29">
        <v>2.401713484192169</v>
      </c>
      <c r="AV228" s="29">
        <v>0.42226654393564356</v>
      </c>
      <c r="AW228" s="61">
        <v>54.03409836065574</v>
      </c>
      <c r="AX228" s="61">
        <v>89.34898992885887</v>
      </c>
      <c r="AY228" s="61">
        <v>34.133638956805207</v>
      </c>
      <c r="AZ228" s="61">
        <v>93.596195747523311</v>
      </c>
      <c r="BA228" s="61">
        <v>45.916002112429368</v>
      </c>
      <c r="BB228" s="61">
        <v>67.778230748460786</v>
      </c>
      <c r="BC228" s="61">
        <v>46.439112517149802</v>
      </c>
      <c r="BD228" s="15">
        <v>48</v>
      </c>
      <c r="BE228" s="15">
        <v>0</v>
      </c>
      <c r="BF228" s="15">
        <v>7</v>
      </c>
      <c r="BG228" s="29">
        <v>2149.3803819999998</v>
      </c>
      <c r="BH228" s="32">
        <v>0.11247692627750695</v>
      </c>
      <c r="BI228" s="16" t="s">
        <v>360</v>
      </c>
      <c r="BJ228" s="29">
        <v>0</v>
      </c>
      <c r="BK228" s="32">
        <v>0</v>
      </c>
      <c r="BL228" s="15" t="s">
        <v>361</v>
      </c>
      <c r="BM228" s="16">
        <v>0.59430642791173482</v>
      </c>
      <c r="BN228" t="s">
        <v>377</v>
      </c>
      <c r="BO228" s="59">
        <v>0</v>
      </c>
      <c r="BP228" t="s">
        <v>2570</v>
      </c>
    </row>
    <row r="229" spans="1:68" x14ac:dyDescent="0.25">
      <c r="A229" s="15">
        <v>17444</v>
      </c>
      <c r="B229" s="15" t="s">
        <v>863</v>
      </c>
      <c r="C229" s="15" t="s">
        <v>447</v>
      </c>
      <c r="D229" s="15" t="s">
        <v>350</v>
      </c>
      <c r="E229" s="15" t="s">
        <v>448</v>
      </c>
      <c r="F229" s="15" t="s">
        <v>864</v>
      </c>
      <c r="G229" s="16">
        <v>58.8</v>
      </c>
      <c r="H229" s="16">
        <v>62.250066666666697</v>
      </c>
      <c r="I229" s="15">
        <v>59.08</v>
      </c>
      <c r="J229" s="15">
        <v>59.19</v>
      </c>
      <c r="K229" s="16">
        <v>55.057857358078728</v>
      </c>
      <c r="L229" s="16">
        <v>54.449309913419931</v>
      </c>
      <c r="M229" s="16">
        <v>56.499093964304144</v>
      </c>
      <c r="N229" s="21">
        <v>45.016837963792312</v>
      </c>
      <c r="O229" s="16" t="s">
        <v>372</v>
      </c>
      <c r="P229" s="16" t="s">
        <v>372</v>
      </c>
      <c r="Q229" s="16" t="s">
        <v>372</v>
      </c>
      <c r="R229" s="21" t="s">
        <v>372</v>
      </c>
      <c r="S229" s="16">
        <v>59.830016666666673</v>
      </c>
      <c r="T229" s="16">
        <v>52.755774799898781</v>
      </c>
      <c r="U229" s="16">
        <v>56.292895733282727</v>
      </c>
      <c r="V229" s="16">
        <v>45.192036506664543</v>
      </c>
      <c r="W229" s="19">
        <v>54.807963493335457</v>
      </c>
      <c r="X229" s="19">
        <v>2</v>
      </c>
      <c r="Y229" s="16">
        <v>0.9741882058902549</v>
      </c>
      <c r="Z229" s="16">
        <v>54.839875098773888</v>
      </c>
      <c r="AA229" s="16">
        <v>0.51536301896658521</v>
      </c>
      <c r="AB229" s="49">
        <v>2</v>
      </c>
      <c r="AC229" s="15">
        <v>0</v>
      </c>
      <c r="AD229" s="15">
        <v>0</v>
      </c>
      <c r="AE229" s="15">
        <v>0</v>
      </c>
      <c r="AF229" s="15" t="s">
        <v>464</v>
      </c>
      <c r="AG229" s="15">
        <v>6</v>
      </c>
      <c r="AH229" s="15" t="s">
        <v>465</v>
      </c>
      <c r="AI229" s="15">
        <v>0</v>
      </c>
      <c r="AJ229" s="19">
        <v>0</v>
      </c>
      <c r="AK229" s="19">
        <v>0</v>
      </c>
      <c r="AL229" s="15">
        <v>40.700000000000003</v>
      </c>
      <c r="AM229" s="16">
        <v>12.716284460634158</v>
      </c>
      <c r="AN229" s="15">
        <v>0.75320642474717436</v>
      </c>
      <c r="AO229" s="15" t="s">
        <v>358</v>
      </c>
      <c r="AP229" s="27">
        <v>0.83516810773889438</v>
      </c>
      <c r="AQ229" s="27" t="s">
        <v>359</v>
      </c>
      <c r="AR229" s="29">
        <v>26959.813093000001</v>
      </c>
      <c r="AS229" s="29">
        <v>2419.1415069999998</v>
      </c>
      <c r="AT229" s="29">
        <v>13627</v>
      </c>
      <c r="AU229" s="29">
        <v>1.9784114693622954</v>
      </c>
      <c r="AV229" s="29">
        <v>0.1775256114331841</v>
      </c>
      <c r="AW229" s="61">
        <v>63.822804232804231</v>
      </c>
      <c r="AX229" s="61">
        <v>93.844648362319901</v>
      </c>
      <c r="AY229" s="61">
        <v>56.96</v>
      </c>
      <c r="AZ229" s="61">
        <v>96.585607073565171</v>
      </c>
      <c r="BA229" s="61">
        <v>49.758423408827227</v>
      </c>
      <c r="BB229" s="61">
        <v>77.803264917172328</v>
      </c>
      <c r="BC229" s="61">
        <v>51.259183570884097</v>
      </c>
      <c r="BD229" s="15">
        <v>13</v>
      </c>
      <c r="BE229" s="15">
        <v>0</v>
      </c>
      <c r="BF229" s="15">
        <v>7</v>
      </c>
      <c r="BG229" s="29">
        <v>2818.3836550000001</v>
      </c>
      <c r="BH229" s="32">
        <v>0.31219147001140712</v>
      </c>
      <c r="BI229" s="16" t="s">
        <v>391</v>
      </c>
      <c r="BJ229" s="29">
        <v>0</v>
      </c>
      <c r="BK229" s="32">
        <v>0</v>
      </c>
      <c r="BL229" s="15" t="s">
        <v>361</v>
      </c>
      <c r="BM229" s="16">
        <v>0.73747386260191239</v>
      </c>
      <c r="BN229" t="s">
        <v>377</v>
      </c>
      <c r="BO229" s="59">
        <v>0</v>
      </c>
      <c r="BP229" t="s">
        <v>2570</v>
      </c>
    </row>
    <row r="230" spans="1:68" x14ac:dyDescent="0.25">
      <c r="A230" s="15">
        <v>73411</v>
      </c>
      <c r="B230" s="15" t="s">
        <v>865</v>
      </c>
      <c r="C230" s="15" t="s">
        <v>543</v>
      </c>
      <c r="D230" s="15" t="s">
        <v>350</v>
      </c>
      <c r="E230" s="15" t="s">
        <v>544</v>
      </c>
      <c r="F230" s="15" t="s">
        <v>866</v>
      </c>
      <c r="G230" s="16">
        <v>70.09</v>
      </c>
      <c r="H230" s="16">
        <v>72.379066666666702</v>
      </c>
      <c r="I230" s="15">
        <v>74.819999999999993</v>
      </c>
      <c r="J230" s="15">
        <v>74.38</v>
      </c>
      <c r="K230" s="16">
        <v>45.992675568029007</v>
      </c>
      <c r="L230" s="16">
        <v>42.849790254103112</v>
      </c>
      <c r="M230" s="16">
        <v>49.76607889991142</v>
      </c>
      <c r="N230" s="21">
        <v>54.159382509316252</v>
      </c>
      <c r="O230" s="16" t="s">
        <v>372</v>
      </c>
      <c r="P230" s="16" t="s">
        <v>372</v>
      </c>
      <c r="Q230" s="16" t="s">
        <v>372</v>
      </c>
      <c r="R230" s="21" t="s">
        <v>372</v>
      </c>
      <c r="S230" s="16">
        <v>72.917266666666677</v>
      </c>
      <c r="T230" s="16">
        <v>48.191981807839944</v>
      </c>
      <c r="U230" s="16">
        <v>60.554624237253307</v>
      </c>
      <c r="V230" s="16">
        <v>45.244655310592606</v>
      </c>
      <c r="W230" s="19">
        <v>54.755344689407394</v>
      </c>
      <c r="X230" s="19">
        <v>2</v>
      </c>
      <c r="Y230" s="16">
        <v>0.9741882058902549</v>
      </c>
      <c r="Z230" s="16">
        <v>58.991600744048341</v>
      </c>
      <c r="AA230" s="16">
        <v>0.56729673045762963</v>
      </c>
      <c r="AB230" s="49">
        <v>2</v>
      </c>
      <c r="AC230" s="15">
        <v>0</v>
      </c>
      <c r="AD230" s="15">
        <v>0</v>
      </c>
      <c r="AE230" s="15">
        <v>0</v>
      </c>
      <c r="AF230" s="15" t="s">
        <v>464</v>
      </c>
      <c r="AG230" s="15">
        <v>6</v>
      </c>
      <c r="AH230" s="15" t="s">
        <v>465</v>
      </c>
      <c r="AI230" s="15">
        <v>0</v>
      </c>
      <c r="AJ230" s="19">
        <v>0</v>
      </c>
      <c r="AK230" s="19">
        <v>1</v>
      </c>
      <c r="AL230" s="15">
        <v>33.4</v>
      </c>
      <c r="AM230" s="16">
        <v>11.445599951347077</v>
      </c>
      <c r="AN230" s="15">
        <v>2.4231063390081915</v>
      </c>
      <c r="AO230" s="15" t="s">
        <v>358</v>
      </c>
      <c r="AP230" s="27">
        <v>5.0902681924141362</v>
      </c>
      <c r="AQ230" s="27" t="s">
        <v>359</v>
      </c>
      <c r="AR230" s="29">
        <v>59306.054040000003</v>
      </c>
      <c r="AS230" s="29">
        <v>9241.5238890000001</v>
      </c>
      <c r="AT230" s="29">
        <v>37886</v>
      </c>
      <c r="AU230" s="29">
        <v>1.5653817779654755</v>
      </c>
      <c r="AV230" s="29">
        <v>0.24392978643826216</v>
      </c>
      <c r="AW230" s="61">
        <v>60.325122494432073</v>
      </c>
      <c r="AX230" s="61">
        <v>96.545608456318917</v>
      </c>
      <c r="AY230" s="61">
        <v>58.538091292214823</v>
      </c>
      <c r="AZ230" s="61">
        <v>86.812636679384013</v>
      </c>
      <c r="BA230" s="61">
        <v>54.66325499126286</v>
      </c>
      <c r="BB230" s="61">
        <v>75.555364730587456</v>
      </c>
      <c r="BC230" s="61">
        <v>54.727321118014423</v>
      </c>
      <c r="BD230" s="15">
        <v>89</v>
      </c>
      <c r="BE230" s="15">
        <v>1</v>
      </c>
      <c r="BF230" s="15">
        <v>5</v>
      </c>
      <c r="BG230" s="29">
        <v>18243.287821000002</v>
      </c>
      <c r="BH230" s="32">
        <v>0.64646595039096344</v>
      </c>
      <c r="BI230" s="16" t="s">
        <v>386</v>
      </c>
      <c r="BJ230" s="29">
        <v>0</v>
      </c>
      <c r="BK230" s="32">
        <v>0</v>
      </c>
      <c r="BL230" s="15" t="s">
        <v>361</v>
      </c>
      <c r="BM230" s="16">
        <v>0.69608527931019293</v>
      </c>
      <c r="BN230" t="s">
        <v>377</v>
      </c>
      <c r="BO230" s="59">
        <v>1</v>
      </c>
      <c r="BP230" t="s">
        <v>2570</v>
      </c>
    </row>
    <row r="231" spans="1:68" x14ac:dyDescent="0.25">
      <c r="A231" s="15">
        <v>17380</v>
      </c>
      <c r="B231" s="15" t="s">
        <v>867</v>
      </c>
      <c r="C231" s="15" t="s">
        <v>447</v>
      </c>
      <c r="D231" s="15" t="s">
        <v>350</v>
      </c>
      <c r="E231" s="15" t="s">
        <v>448</v>
      </c>
      <c r="F231" s="15" t="s">
        <v>868</v>
      </c>
      <c r="G231" s="16">
        <v>75.78</v>
      </c>
      <c r="H231" s="16">
        <v>77.032233333333295</v>
      </c>
      <c r="I231" s="15">
        <v>69.31</v>
      </c>
      <c r="J231" s="15">
        <v>58.94</v>
      </c>
      <c r="K231" s="16">
        <v>60.360656575324484</v>
      </c>
      <c r="L231" s="16">
        <v>58.760560557101726</v>
      </c>
      <c r="M231" s="16">
        <v>62.466781997631259</v>
      </c>
      <c r="N231" s="21">
        <v>64.079727594912711</v>
      </c>
      <c r="O231" s="16" t="s">
        <v>354</v>
      </c>
      <c r="P231" s="16" t="s">
        <v>372</v>
      </c>
      <c r="Q231" s="16" t="s">
        <v>354</v>
      </c>
      <c r="R231" s="21" t="s">
        <v>354</v>
      </c>
      <c r="S231" s="16">
        <v>70.265558333333331</v>
      </c>
      <c r="T231" s="16">
        <v>61.416931681242545</v>
      </c>
      <c r="U231" s="16">
        <v>65.841245007287938</v>
      </c>
      <c r="V231" s="16">
        <v>45.453669157141654</v>
      </c>
      <c r="W231" s="19">
        <v>54.546330842858346</v>
      </c>
      <c r="X231" s="19">
        <v>2</v>
      </c>
      <c r="Y231" s="16">
        <v>0.9741882058902549</v>
      </c>
      <c r="Z231" s="16">
        <v>64.141764347230534</v>
      </c>
      <c r="AA231" s="16">
        <v>0.63171984834928896</v>
      </c>
      <c r="AB231" s="49">
        <v>2</v>
      </c>
      <c r="AC231" s="15">
        <v>0</v>
      </c>
      <c r="AD231" s="15">
        <v>1</v>
      </c>
      <c r="AE231" s="15">
        <v>0</v>
      </c>
      <c r="AF231" s="15" t="s">
        <v>464</v>
      </c>
      <c r="AG231" s="15">
        <v>5</v>
      </c>
      <c r="AH231" s="15" t="s">
        <v>465</v>
      </c>
      <c r="AI231" s="15">
        <v>0</v>
      </c>
      <c r="AJ231" s="19">
        <v>0</v>
      </c>
      <c r="AK231" s="19">
        <v>1</v>
      </c>
      <c r="AL231" s="15">
        <v>26.8</v>
      </c>
      <c r="AM231" s="16">
        <v>12.600237385287903</v>
      </c>
      <c r="AN231" s="15">
        <v>0.17487533242101802</v>
      </c>
      <c r="AO231" s="15" t="s">
        <v>358</v>
      </c>
      <c r="AP231" s="27">
        <v>5.2075969992022957</v>
      </c>
      <c r="AQ231" s="27" t="s">
        <v>359</v>
      </c>
      <c r="AR231" s="29">
        <v>109037.240405</v>
      </c>
      <c r="AS231" s="29">
        <v>28407.567137999999</v>
      </c>
      <c r="AT231" s="29">
        <v>75043</v>
      </c>
      <c r="AU231" s="29">
        <v>1.4529968205562145</v>
      </c>
      <c r="AV231" s="29">
        <v>0.37855052620497581</v>
      </c>
      <c r="AW231" s="61">
        <v>52.044054054054051</v>
      </c>
      <c r="AX231" s="61">
        <v>97.872462253951369</v>
      </c>
      <c r="AY231" s="61">
        <v>61.19269119769119</v>
      </c>
      <c r="AZ231" s="61">
        <v>85.5288999061911</v>
      </c>
      <c r="BA231" s="61">
        <v>56.49983241572636</v>
      </c>
      <c r="BB231" s="61">
        <v>74.159526852971922</v>
      </c>
      <c r="BC231" s="61">
        <v>57.652816595049778</v>
      </c>
      <c r="BD231" s="15">
        <v>29</v>
      </c>
      <c r="BE231" s="15">
        <v>1</v>
      </c>
      <c r="BF231" s="15">
        <v>5</v>
      </c>
      <c r="BG231" s="29">
        <v>299.465982</v>
      </c>
      <c r="BH231" s="32">
        <v>5.4569460052147486E-3</v>
      </c>
      <c r="BI231" s="16" t="s">
        <v>360</v>
      </c>
      <c r="BJ231" s="29">
        <v>0</v>
      </c>
      <c r="BK231" s="32">
        <v>0</v>
      </c>
      <c r="BL231" s="15" t="s">
        <v>361</v>
      </c>
      <c r="BM231" s="16">
        <v>0.82724768188469322</v>
      </c>
      <c r="BN231" t="s">
        <v>362</v>
      </c>
      <c r="BO231" s="59">
        <v>2</v>
      </c>
      <c r="BP231" t="s">
        <v>2570</v>
      </c>
    </row>
    <row r="232" spans="1:68" x14ac:dyDescent="0.25">
      <c r="A232" s="15">
        <v>52022</v>
      </c>
      <c r="B232" s="15" t="s">
        <v>869</v>
      </c>
      <c r="C232" s="15" t="s">
        <v>620</v>
      </c>
      <c r="D232" s="15" t="s">
        <v>350</v>
      </c>
      <c r="E232" s="15" t="s">
        <v>621</v>
      </c>
      <c r="F232" s="15" t="s">
        <v>870</v>
      </c>
      <c r="G232" s="16">
        <v>61.78</v>
      </c>
      <c r="H232" s="16">
        <v>63.165199999999999</v>
      </c>
      <c r="I232" s="15">
        <v>58.04</v>
      </c>
      <c r="J232" s="15">
        <v>35.28</v>
      </c>
      <c r="K232" s="16">
        <v>56.642319653281568</v>
      </c>
      <c r="L232" s="16">
        <v>62.839053039697149</v>
      </c>
      <c r="M232" s="16">
        <v>53.243778678791188</v>
      </c>
      <c r="N232" s="21">
        <v>54.835585052973499</v>
      </c>
      <c r="O232" s="16" t="s">
        <v>372</v>
      </c>
      <c r="P232" s="16" t="s">
        <v>354</v>
      </c>
      <c r="Q232" s="16" t="s">
        <v>372</v>
      </c>
      <c r="R232" s="21" t="s">
        <v>372</v>
      </c>
      <c r="S232" s="16">
        <v>54.566299999999998</v>
      </c>
      <c r="T232" s="16">
        <v>56.890184106185849</v>
      </c>
      <c r="U232" s="16">
        <v>55.728242053092927</v>
      </c>
      <c r="V232" s="16">
        <v>45.311500366243038</v>
      </c>
      <c r="W232" s="19">
        <v>54.688499633756962</v>
      </c>
      <c r="X232" s="19">
        <v>2</v>
      </c>
      <c r="Y232" s="16">
        <v>0.9741882058902549</v>
      </c>
      <c r="Z232" s="16">
        <v>54.289796143120455</v>
      </c>
      <c r="AA232" s="30">
        <v>0.50848211106923502</v>
      </c>
      <c r="AB232" s="49">
        <v>2</v>
      </c>
      <c r="AC232" s="15">
        <v>0</v>
      </c>
      <c r="AD232" s="15">
        <v>0</v>
      </c>
      <c r="AE232" s="15">
        <v>0</v>
      </c>
      <c r="AF232" s="15" t="s">
        <v>464</v>
      </c>
      <c r="AG232" s="15">
        <v>6</v>
      </c>
      <c r="AH232" s="15" t="s">
        <v>465</v>
      </c>
      <c r="AI232" s="15">
        <v>0</v>
      </c>
      <c r="AJ232" s="19">
        <v>0</v>
      </c>
      <c r="AK232" s="19">
        <v>1</v>
      </c>
      <c r="AL232" s="15">
        <v>29.1</v>
      </c>
      <c r="AM232" s="16">
        <v>11.685098952270081</v>
      </c>
      <c r="AN232" s="15">
        <v>28.044251682264676</v>
      </c>
      <c r="AO232" s="15" t="s">
        <v>461</v>
      </c>
      <c r="AP232" s="27">
        <v>4.5447427523056252</v>
      </c>
      <c r="AQ232" s="27" t="s">
        <v>359</v>
      </c>
      <c r="AR232" s="29">
        <v>14663.859157000001</v>
      </c>
      <c r="AS232" s="29">
        <v>533.11028599999997</v>
      </c>
      <c r="AT232" s="29">
        <v>7734</v>
      </c>
      <c r="AU232" s="29">
        <v>1.8960252336436516</v>
      </c>
      <c r="AV232" s="29">
        <v>6.8930732609257819E-2</v>
      </c>
      <c r="AW232" s="61">
        <v>66.965251141552514</v>
      </c>
      <c r="AX232" s="61">
        <v>91.670546753728132</v>
      </c>
      <c r="AY232" s="61">
        <v>58.328333333333333</v>
      </c>
      <c r="AZ232" s="61">
        <v>87.784812928145726</v>
      </c>
      <c r="BA232" s="61">
        <v>46.795447398501572</v>
      </c>
      <c r="BB232" s="61">
        <v>76.187236039189926</v>
      </c>
      <c r="BC232" s="61">
        <v>47.230223190494499</v>
      </c>
      <c r="BD232" s="15">
        <v>28</v>
      </c>
      <c r="BE232" s="15">
        <v>0</v>
      </c>
      <c r="BF232" s="15">
        <v>7</v>
      </c>
      <c r="BG232" s="29">
        <v>3079.267018</v>
      </c>
      <c r="BH232" s="32">
        <v>0.64561090464494963</v>
      </c>
      <c r="BI232" s="16" t="s">
        <v>386</v>
      </c>
      <c r="BJ232" s="29">
        <v>0</v>
      </c>
      <c r="BK232" s="32">
        <v>0</v>
      </c>
      <c r="BL232" s="15" t="s">
        <v>361</v>
      </c>
      <c r="BM232" s="16">
        <v>0.58214093061545724</v>
      </c>
      <c r="BN232" t="s">
        <v>377</v>
      </c>
      <c r="BO232" s="59">
        <v>0</v>
      </c>
      <c r="BP232" t="s">
        <v>2570</v>
      </c>
    </row>
    <row r="233" spans="1:68" x14ac:dyDescent="0.25">
      <c r="A233" s="15">
        <v>15407</v>
      </c>
      <c r="B233" s="15" t="s">
        <v>871</v>
      </c>
      <c r="C233" s="15" t="s">
        <v>439</v>
      </c>
      <c r="D233" s="15" t="s">
        <v>350</v>
      </c>
      <c r="E233" s="15" t="s">
        <v>440</v>
      </c>
      <c r="F233" s="15" t="s">
        <v>872</v>
      </c>
      <c r="G233" s="16">
        <v>75.5</v>
      </c>
      <c r="H233" s="16">
        <v>76.523233333333295</v>
      </c>
      <c r="I233" s="15">
        <v>72.260000000000005</v>
      </c>
      <c r="J233" s="15">
        <v>55.74</v>
      </c>
      <c r="K233" s="16">
        <v>67.649354480493386</v>
      </c>
      <c r="L233" s="16">
        <v>63.893458319294638</v>
      </c>
      <c r="M233" s="16">
        <v>62.70839340265718</v>
      </c>
      <c r="N233" s="21">
        <v>65.810545611150303</v>
      </c>
      <c r="O233" s="16" t="s">
        <v>354</v>
      </c>
      <c r="P233" s="16" t="s">
        <v>354</v>
      </c>
      <c r="Q233" s="16" t="s">
        <v>354</v>
      </c>
      <c r="R233" s="21" t="s">
        <v>354</v>
      </c>
      <c r="S233" s="16">
        <v>70.00580833333332</v>
      </c>
      <c r="T233" s="16">
        <v>65.015437953398873</v>
      </c>
      <c r="U233" s="16">
        <v>67.510623143366104</v>
      </c>
      <c r="V233" s="16">
        <v>45.570726650058887</v>
      </c>
      <c r="W233" s="19">
        <v>54.429273349941113</v>
      </c>
      <c r="X233" s="19">
        <v>2</v>
      </c>
      <c r="Y233" s="16">
        <v>0.9741882058902549</v>
      </c>
      <c r="Z233" s="16">
        <v>65.768052838568948</v>
      </c>
      <c r="AA233" s="16">
        <v>0.65206300310627718</v>
      </c>
      <c r="AB233" s="49">
        <v>1</v>
      </c>
      <c r="AC233" s="15">
        <v>0</v>
      </c>
      <c r="AD233" s="15">
        <v>0</v>
      </c>
      <c r="AE233" s="15">
        <v>0</v>
      </c>
      <c r="AF233" s="15" t="s">
        <v>464</v>
      </c>
      <c r="AG233" s="15">
        <v>6</v>
      </c>
      <c r="AH233" s="15" t="s">
        <v>465</v>
      </c>
      <c r="AI233" s="15">
        <v>0</v>
      </c>
      <c r="AJ233" s="19">
        <v>0</v>
      </c>
      <c r="AK233" s="19">
        <v>0</v>
      </c>
      <c r="AL233" s="15">
        <v>15.2</v>
      </c>
      <c r="AM233" s="16">
        <v>8.2708347935795885</v>
      </c>
      <c r="AN233" s="15">
        <v>7.9080736628295005</v>
      </c>
      <c r="AO233" s="15" t="s">
        <v>417</v>
      </c>
      <c r="AP233" s="27">
        <v>0.4946236972287435</v>
      </c>
      <c r="AQ233" s="27" t="s">
        <v>359</v>
      </c>
      <c r="AR233" s="29">
        <v>37896.879376999997</v>
      </c>
      <c r="AS233" s="29">
        <v>18746.551207</v>
      </c>
      <c r="AT233" s="29">
        <v>17466</v>
      </c>
      <c r="AU233" s="29">
        <v>2.1697514815641816</v>
      </c>
      <c r="AV233" s="29">
        <v>1.0733167987518608</v>
      </c>
      <c r="AW233" s="61">
        <v>65.694821092278715</v>
      </c>
      <c r="AX233" s="61">
        <v>91.210338110795036</v>
      </c>
      <c r="AY233" s="61">
        <v>56.853333333333332</v>
      </c>
      <c r="AZ233" s="61">
        <v>83.315671438258704</v>
      </c>
      <c r="BA233" s="61">
        <v>62.127301977345738</v>
      </c>
      <c r="BB233" s="61">
        <v>74.268540993666448</v>
      </c>
      <c r="BC233" s="61">
        <v>61.382639571453517</v>
      </c>
      <c r="BD233" s="15">
        <v>68</v>
      </c>
      <c r="BE233" s="15">
        <v>1</v>
      </c>
      <c r="BF233" s="15">
        <v>6</v>
      </c>
      <c r="BG233" s="29">
        <v>7123.545435</v>
      </c>
      <c r="BH233" s="32">
        <v>0.56364305224424005</v>
      </c>
      <c r="BI233" s="16" t="s">
        <v>386</v>
      </c>
      <c r="BJ233" s="29">
        <v>0</v>
      </c>
      <c r="BK233" s="32">
        <v>0</v>
      </c>
      <c r="BL233" s="15" t="s">
        <v>361</v>
      </c>
      <c r="BM233" s="16">
        <v>0.79282026768098413</v>
      </c>
      <c r="BN233" t="s">
        <v>362</v>
      </c>
      <c r="BO233" s="59">
        <v>3</v>
      </c>
      <c r="BP233" t="s">
        <v>2569</v>
      </c>
    </row>
    <row r="234" spans="1:68" x14ac:dyDescent="0.25">
      <c r="A234" s="15">
        <v>15806</v>
      </c>
      <c r="B234" s="15" t="s">
        <v>873</v>
      </c>
      <c r="C234" s="15" t="s">
        <v>439</v>
      </c>
      <c r="D234" s="15" t="s">
        <v>350</v>
      </c>
      <c r="E234" s="15" t="s">
        <v>440</v>
      </c>
      <c r="F234" s="15" t="s">
        <v>874</v>
      </c>
      <c r="G234" s="16">
        <v>93.5</v>
      </c>
      <c r="H234" s="16">
        <v>95.602199999999996</v>
      </c>
      <c r="I234" s="15">
        <v>84.04</v>
      </c>
      <c r="J234" s="15">
        <v>66.510000000000005</v>
      </c>
      <c r="K234" s="16">
        <v>67.704856833994057</v>
      </c>
      <c r="L234" s="16">
        <v>57.455969461506569</v>
      </c>
      <c r="M234" s="16">
        <v>61.404912281904842</v>
      </c>
      <c r="N234" s="21">
        <v>66.696719230705654</v>
      </c>
      <c r="O234" s="16" t="s">
        <v>354</v>
      </c>
      <c r="P234" s="16" t="s">
        <v>372</v>
      </c>
      <c r="Q234" s="16" t="s">
        <v>354</v>
      </c>
      <c r="R234" s="21" t="s">
        <v>354</v>
      </c>
      <c r="S234" s="16">
        <v>84.913049999999998</v>
      </c>
      <c r="T234" s="16">
        <v>63.315614452027773</v>
      </c>
      <c r="U234" s="16">
        <v>74.114332226013886</v>
      </c>
      <c r="V234" s="16">
        <v>45.327321992743194</v>
      </c>
      <c r="W234" s="19">
        <v>54.672678007256806</v>
      </c>
      <c r="X234" s="19">
        <v>2</v>
      </c>
      <c r="Y234" s="16">
        <v>0.9741882058902549</v>
      </c>
      <c r="Z234" s="16">
        <v>72.201308342014769</v>
      </c>
      <c r="AA234" s="16">
        <v>0.73253624816388563</v>
      </c>
      <c r="AB234" s="49">
        <v>1</v>
      </c>
      <c r="AC234" s="15">
        <v>0</v>
      </c>
      <c r="AD234" s="15">
        <v>0</v>
      </c>
      <c r="AE234" s="15">
        <v>0</v>
      </c>
      <c r="AF234" s="15" t="s">
        <v>464</v>
      </c>
      <c r="AG234" s="15">
        <v>5</v>
      </c>
      <c r="AH234" s="15" t="s">
        <v>357</v>
      </c>
      <c r="AI234" s="15">
        <v>0</v>
      </c>
      <c r="AJ234" s="19">
        <v>0</v>
      </c>
      <c r="AK234" s="19">
        <v>0</v>
      </c>
      <c r="AL234" s="15">
        <v>14.3</v>
      </c>
      <c r="AM234" s="16">
        <v>6.9970051728832017</v>
      </c>
      <c r="AN234" s="15">
        <v>18.689020450115184</v>
      </c>
      <c r="AO234" s="15" t="s">
        <v>461</v>
      </c>
      <c r="AP234" s="27">
        <v>0</v>
      </c>
      <c r="AQ234" s="27" t="s">
        <v>417</v>
      </c>
      <c r="AR234" s="29">
        <v>36001.129324000001</v>
      </c>
      <c r="AS234" s="29">
        <v>22693.155484999999</v>
      </c>
      <c r="AT234" s="29">
        <v>13925</v>
      </c>
      <c r="AU234" s="29">
        <v>2.5853593769479355</v>
      </c>
      <c r="AV234" s="29">
        <v>1.6296700527827648</v>
      </c>
      <c r="AW234" s="61">
        <v>54.334252873563223</v>
      </c>
      <c r="AX234" s="61">
        <v>83.911430281268707</v>
      </c>
      <c r="AY234" s="61">
        <v>58.735125594025803</v>
      </c>
      <c r="AZ234" s="61">
        <v>79.839291319772826</v>
      </c>
      <c r="BA234" s="61">
        <v>67.458009069055151</v>
      </c>
      <c r="BB234" s="61">
        <v>69.205025017157638</v>
      </c>
      <c r="BC234" s="61">
        <v>68.959644426352767</v>
      </c>
      <c r="BD234" s="15">
        <v>21</v>
      </c>
      <c r="BE234" s="15">
        <v>0</v>
      </c>
      <c r="BF234" s="15">
        <v>7</v>
      </c>
      <c r="BG234" s="29">
        <v>545.94199400000002</v>
      </c>
      <c r="BH234" s="32">
        <v>5.8343032518039933E-2</v>
      </c>
      <c r="BI234" s="16" t="s">
        <v>360</v>
      </c>
      <c r="BJ234" s="29">
        <v>0</v>
      </c>
      <c r="BK234" s="32">
        <v>0</v>
      </c>
      <c r="BL234" s="15" t="s">
        <v>361</v>
      </c>
      <c r="BM234" s="16">
        <v>0.80013724954234211</v>
      </c>
      <c r="BN234" t="s">
        <v>362</v>
      </c>
      <c r="BO234" s="59">
        <v>4</v>
      </c>
      <c r="BP234" t="s">
        <v>2569</v>
      </c>
    </row>
    <row r="235" spans="1:68" x14ac:dyDescent="0.25">
      <c r="A235" s="15">
        <v>13140</v>
      </c>
      <c r="B235" s="15" t="s">
        <v>875</v>
      </c>
      <c r="C235" s="15" t="s">
        <v>419</v>
      </c>
      <c r="D235" s="15" t="s">
        <v>350</v>
      </c>
      <c r="E235" s="15" t="s">
        <v>420</v>
      </c>
      <c r="F235" s="15" t="s">
        <v>876</v>
      </c>
      <c r="G235" s="16">
        <v>49.33</v>
      </c>
      <c r="H235" s="16">
        <v>48.314866666666703</v>
      </c>
      <c r="I235" s="15">
        <v>35.96</v>
      </c>
      <c r="J235" s="15">
        <v>44.49</v>
      </c>
      <c r="K235" s="16">
        <v>40.936334733269121</v>
      </c>
      <c r="L235" s="16">
        <v>47.371186833885915</v>
      </c>
      <c r="M235" s="16">
        <v>49.171002987948278</v>
      </c>
      <c r="N235" s="21">
        <v>52.251491025945043</v>
      </c>
      <c r="O235" s="16" t="s">
        <v>372</v>
      </c>
      <c r="P235" s="16" t="s">
        <v>372</v>
      </c>
      <c r="Q235" s="16" t="s">
        <v>372</v>
      </c>
      <c r="R235" s="21" t="s">
        <v>372</v>
      </c>
      <c r="S235" s="16">
        <v>44.523716666666679</v>
      </c>
      <c r="T235" s="16">
        <v>47.432503895262087</v>
      </c>
      <c r="U235" s="16">
        <v>45.978110280964387</v>
      </c>
      <c r="V235" s="16">
        <v>45.42397015950025</v>
      </c>
      <c r="W235" s="19">
        <v>54.57602984049975</v>
      </c>
      <c r="X235" s="19">
        <v>2</v>
      </c>
      <c r="Y235" s="16">
        <v>0.9741882058902549</v>
      </c>
      <c r="Z235" s="16">
        <v>44.79133276483698</v>
      </c>
      <c r="AA235" s="16">
        <v>0.38966634653106175</v>
      </c>
      <c r="AB235" s="49">
        <v>3</v>
      </c>
      <c r="AC235" s="15">
        <v>0</v>
      </c>
      <c r="AD235" s="15">
        <v>0</v>
      </c>
      <c r="AE235" s="15">
        <v>0</v>
      </c>
      <c r="AF235" s="15" t="s">
        <v>464</v>
      </c>
      <c r="AG235" s="15">
        <v>6</v>
      </c>
      <c r="AH235" s="15" t="s">
        <v>465</v>
      </c>
      <c r="AI235" s="15">
        <v>1</v>
      </c>
      <c r="AJ235" s="19">
        <v>0</v>
      </c>
      <c r="AK235" s="19">
        <v>0</v>
      </c>
      <c r="AL235" s="15">
        <v>62.5</v>
      </c>
      <c r="AM235" s="16">
        <v>40.802630393658227</v>
      </c>
      <c r="AN235" s="15">
        <v>0</v>
      </c>
      <c r="AO235" s="15" t="s">
        <v>358</v>
      </c>
      <c r="AP235" s="27">
        <v>1.6400297549914677</v>
      </c>
      <c r="AQ235" s="27" t="s">
        <v>359</v>
      </c>
      <c r="AR235" s="29">
        <v>49764.411532999999</v>
      </c>
      <c r="AS235" s="29">
        <v>2317.7357339999999</v>
      </c>
      <c r="AT235" s="29">
        <v>24575</v>
      </c>
      <c r="AU235" s="29">
        <v>2.0250014865920649</v>
      </c>
      <c r="AV235" s="29">
        <v>9.4312746042726339E-2</v>
      </c>
      <c r="AW235" s="61">
        <v>51.799126691266913</v>
      </c>
      <c r="AX235" s="61">
        <v>96.080258479459459</v>
      </c>
      <c r="AY235" s="61">
        <v>50.613333333333337</v>
      </c>
      <c r="AZ235" s="61">
        <v>93.973577677686009</v>
      </c>
      <c r="BA235" s="61">
        <v>46.64345036278764</v>
      </c>
      <c r="BB235" s="61">
        <v>73.116574045436437</v>
      </c>
      <c r="BC235" s="61">
        <v>46.953175063622368</v>
      </c>
      <c r="BD235" s="15">
        <v>48</v>
      </c>
      <c r="BE235" s="15">
        <v>0</v>
      </c>
      <c r="BF235" s="15">
        <v>7</v>
      </c>
      <c r="BG235" s="29">
        <v>2768.352304</v>
      </c>
      <c r="BH235" s="32">
        <v>0.10848469161327128</v>
      </c>
      <c r="BI235" s="16" t="s">
        <v>360</v>
      </c>
      <c r="BJ235" s="29">
        <v>0</v>
      </c>
      <c r="BK235" s="32">
        <v>0</v>
      </c>
      <c r="BL235" s="15" t="s">
        <v>361</v>
      </c>
      <c r="BM235" s="16">
        <v>0.62940439103421741</v>
      </c>
      <c r="BN235" t="s">
        <v>377</v>
      </c>
      <c r="BO235" s="59">
        <v>0</v>
      </c>
      <c r="BP235" t="s">
        <v>2570</v>
      </c>
    </row>
    <row r="236" spans="1:68" x14ac:dyDescent="0.25">
      <c r="A236" s="15">
        <v>5576</v>
      </c>
      <c r="B236" s="15" t="s">
        <v>877</v>
      </c>
      <c r="C236" s="15" t="s">
        <v>349</v>
      </c>
      <c r="D236" s="15" t="s">
        <v>350</v>
      </c>
      <c r="E236" s="15" t="s">
        <v>351</v>
      </c>
      <c r="F236" s="15" t="s">
        <v>878</v>
      </c>
      <c r="G236" s="16">
        <v>65.069999999999993</v>
      </c>
      <c r="H236" s="16">
        <v>68.378533333333294</v>
      </c>
      <c r="I236" s="15">
        <v>66.290000000000006</v>
      </c>
      <c r="J236" s="15">
        <v>65.400000000000006</v>
      </c>
      <c r="K236" s="16">
        <v>59.546869876460086</v>
      </c>
      <c r="L236" s="16">
        <v>42.723422948309413</v>
      </c>
      <c r="M236" s="16">
        <v>50.435549463197376</v>
      </c>
      <c r="N236" s="21">
        <v>56.117302059483364</v>
      </c>
      <c r="O236" s="16" t="s">
        <v>372</v>
      </c>
      <c r="P236" s="16" t="s">
        <v>372</v>
      </c>
      <c r="Q236" s="16" t="s">
        <v>372</v>
      </c>
      <c r="R236" s="21" t="s">
        <v>372</v>
      </c>
      <c r="S236" s="16">
        <v>66.284633333333318</v>
      </c>
      <c r="T236" s="16">
        <v>52.20578608686256</v>
      </c>
      <c r="U236" s="16">
        <v>59.245209710097939</v>
      </c>
      <c r="V236" s="16">
        <v>45.463620767980338</v>
      </c>
      <c r="W236" s="19">
        <v>54.536379232019662</v>
      </c>
      <c r="X236" s="19">
        <v>2</v>
      </c>
      <c r="Y236" s="16">
        <v>0.9741882058902549</v>
      </c>
      <c r="Z236" s="16">
        <v>57.715984555072218</v>
      </c>
      <c r="AA236" s="16">
        <v>0.55134011655974469</v>
      </c>
      <c r="AB236" s="49">
        <v>2</v>
      </c>
      <c r="AC236" s="15">
        <v>0</v>
      </c>
      <c r="AD236" s="15">
        <v>0</v>
      </c>
      <c r="AE236" s="15">
        <v>0</v>
      </c>
      <c r="AF236" s="15" t="s">
        <v>464</v>
      </c>
      <c r="AG236" s="15">
        <v>6</v>
      </c>
      <c r="AH236" s="15" t="s">
        <v>465</v>
      </c>
      <c r="AI236" s="15">
        <v>1</v>
      </c>
      <c r="AJ236" s="19">
        <v>0</v>
      </c>
      <c r="AK236" s="19">
        <v>1</v>
      </c>
      <c r="AL236" s="15">
        <v>45.7</v>
      </c>
      <c r="AM236" s="16">
        <v>15.856706470424882</v>
      </c>
      <c r="AN236" s="15">
        <v>9.6607525069156281</v>
      </c>
      <c r="AO236" s="15" t="s">
        <v>417</v>
      </c>
      <c r="AP236" s="27">
        <v>4.0457881387112815</v>
      </c>
      <c r="AQ236" s="27" t="s">
        <v>359</v>
      </c>
      <c r="AR236" s="29">
        <v>23827.206214000002</v>
      </c>
      <c r="AS236" s="29">
        <v>2688.9459729999999</v>
      </c>
      <c r="AT236" s="29">
        <v>9124</v>
      </c>
      <c r="AU236" s="29">
        <v>2.6114868713283648</v>
      </c>
      <c r="AV236" s="29">
        <v>0.29471130786935551</v>
      </c>
      <c r="AW236" s="61">
        <v>46.406666666666673</v>
      </c>
      <c r="AX236" s="61">
        <v>88.723041858833838</v>
      </c>
      <c r="AY236" s="61">
        <v>47.627121105645351</v>
      </c>
      <c r="AZ236" s="61">
        <v>86.392143472602726</v>
      </c>
      <c r="BA236" s="61">
        <v>54.746426163801743</v>
      </c>
      <c r="BB236" s="61">
        <v>67.287243275937143</v>
      </c>
      <c r="BC236" s="61">
        <v>55.099377031946332</v>
      </c>
      <c r="BD236" s="15">
        <v>83</v>
      </c>
      <c r="BE236" s="15">
        <v>0</v>
      </c>
      <c r="BF236" s="15">
        <v>7</v>
      </c>
      <c r="BG236" s="29">
        <v>1444.153161</v>
      </c>
      <c r="BH236" s="32">
        <v>0.191464329707736</v>
      </c>
      <c r="BI236" s="16" t="s">
        <v>360</v>
      </c>
      <c r="BJ236" s="29">
        <v>18.898192000000002</v>
      </c>
      <c r="BK236" s="32">
        <v>2.5055027137582805E-3</v>
      </c>
      <c r="BL236" s="15" t="s">
        <v>392</v>
      </c>
      <c r="BM236" s="16">
        <v>0.64830339467576215</v>
      </c>
      <c r="BN236" t="s">
        <v>377</v>
      </c>
      <c r="BO236" s="59">
        <v>1</v>
      </c>
      <c r="BP236" t="s">
        <v>2570</v>
      </c>
    </row>
    <row r="237" spans="1:68" x14ac:dyDescent="0.25">
      <c r="A237" s="15">
        <v>25718</v>
      </c>
      <c r="B237" s="15" t="s">
        <v>879</v>
      </c>
      <c r="C237" s="15" t="s">
        <v>394</v>
      </c>
      <c r="D237" s="15" t="s">
        <v>350</v>
      </c>
      <c r="E237" s="15" t="s">
        <v>395</v>
      </c>
      <c r="F237" s="15" t="s">
        <v>880</v>
      </c>
      <c r="G237" s="16">
        <v>66.81</v>
      </c>
      <c r="H237" s="16">
        <v>72.180700000000002</v>
      </c>
      <c r="I237" s="15">
        <v>79.180000000000007</v>
      </c>
      <c r="J237" s="15">
        <v>78.540000000000006</v>
      </c>
      <c r="K237" s="16">
        <v>55.327356024706127</v>
      </c>
      <c r="L237" s="16">
        <v>51.353101097816037</v>
      </c>
      <c r="M237" s="16">
        <v>41.155151871859893</v>
      </c>
      <c r="N237" s="21">
        <v>53.529305556912917</v>
      </c>
      <c r="O237" s="16" t="s">
        <v>372</v>
      </c>
      <c r="P237" s="16" t="s">
        <v>372</v>
      </c>
      <c r="Q237" s="16" t="s">
        <v>372</v>
      </c>
      <c r="R237" s="21" t="s">
        <v>372</v>
      </c>
      <c r="S237" s="16">
        <v>74.177675000000008</v>
      </c>
      <c r="T237" s="16">
        <v>50.341228637823747</v>
      </c>
      <c r="U237" s="16">
        <v>62.259451818911877</v>
      </c>
      <c r="V237" s="16">
        <v>45.647944960656183</v>
      </c>
      <c r="W237" s="19">
        <v>54.352055039343817</v>
      </c>
      <c r="X237" s="19">
        <v>2</v>
      </c>
      <c r="Y237" s="16">
        <v>0.9741882058902549</v>
      </c>
      <c r="Z237" s="16">
        <v>60.652423667176528</v>
      </c>
      <c r="AA237" s="16">
        <v>0.58807187455358545</v>
      </c>
      <c r="AB237" s="49">
        <v>2</v>
      </c>
      <c r="AC237" s="15">
        <v>0</v>
      </c>
      <c r="AD237" s="15">
        <v>0</v>
      </c>
      <c r="AE237" s="15">
        <v>0</v>
      </c>
      <c r="AF237" s="15" t="s">
        <v>464</v>
      </c>
      <c r="AG237" s="15">
        <v>6</v>
      </c>
      <c r="AH237" s="15" t="s">
        <v>465</v>
      </c>
      <c r="AI237" s="15">
        <v>0</v>
      </c>
      <c r="AJ237" s="19">
        <v>0</v>
      </c>
      <c r="AK237" s="19">
        <v>0</v>
      </c>
      <c r="AL237" s="15">
        <v>22.9</v>
      </c>
      <c r="AM237" s="16">
        <v>8.5170448435315631</v>
      </c>
      <c r="AN237" s="15">
        <v>6.9417992770167434</v>
      </c>
      <c r="AO237" s="15" t="s">
        <v>417</v>
      </c>
      <c r="AP237" s="27">
        <v>0.68879002111052545</v>
      </c>
      <c r="AQ237" s="27" t="s">
        <v>359</v>
      </c>
      <c r="AR237" s="29">
        <v>18335.556427</v>
      </c>
      <c r="AS237" s="29">
        <v>3785.525752</v>
      </c>
      <c r="AT237" s="29">
        <v>12518</v>
      </c>
      <c r="AU237" s="29">
        <v>1.4647352953347179</v>
      </c>
      <c r="AV237" s="29">
        <v>0.3024065946636843</v>
      </c>
      <c r="AW237" s="61">
        <v>52.890090090090091</v>
      </c>
      <c r="AX237" s="61">
        <v>87.415455078020983</v>
      </c>
      <c r="AY237" s="61">
        <v>46.138662400252827</v>
      </c>
      <c r="AZ237" s="61">
        <v>93.572356822996966</v>
      </c>
      <c r="BA237" s="61">
        <v>64.068772562091482</v>
      </c>
      <c r="BB237" s="61">
        <v>70.004141097840218</v>
      </c>
      <c r="BC237" s="61">
        <v>65.993670862139794</v>
      </c>
      <c r="BD237" s="15">
        <v>37</v>
      </c>
      <c r="BE237" s="15">
        <v>0</v>
      </c>
      <c r="BF237" s="15">
        <v>7</v>
      </c>
      <c r="BG237" s="29">
        <v>5904.6586079999997</v>
      </c>
      <c r="BH237" s="32">
        <v>0.52956285776406986</v>
      </c>
      <c r="BI237" s="16" t="s">
        <v>386</v>
      </c>
      <c r="BJ237" s="29">
        <v>0</v>
      </c>
      <c r="BK237" s="32">
        <v>0</v>
      </c>
      <c r="BL237" s="15" t="s">
        <v>361</v>
      </c>
      <c r="BM237" s="16">
        <v>0.79253654790994787</v>
      </c>
      <c r="BN237" t="s">
        <v>362</v>
      </c>
      <c r="BO237" s="59">
        <v>3</v>
      </c>
      <c r="BP237" t="s">
        <v>2569</v>
      </c>
    </row>
    <row r="238" spans="1:68" x14ac:dyDescent="0.25">
      <c r="A238" s="15">
        <v>44430</v>
      </c>
      <c r="B238" s="15" t="s">
        <v>881</v>
      </c>
      <c r="C238" s="15" t="s">
        <v>882</v>
      </c>
      <c r="D238" s="15" t="s">
        <v>350</v>
      </c>
      <c r="E238" s="15" t="s">
        <v>883</v>
      </c>
      <c r="F238" s="15" t="s">
        <v>884</v>
      </c>
      <c r="G238" s="16">
        <v>64.739999999999995</v>
      </c>
      <c r="H238" s="16">
        <v>66.8309</v>
      </c>
      <c r="I238" s="15">
        <v>60.92</v>
      </c>
      <c r="J238" s="15">
        <v>57.71</v>
      </c>
      <c r="K238" s="16">
        <v>57.680674531249757</v>
      </c>
      <c r="L238" s="16">
        <v>42.692646512186386</v>
      </c>
      <c r="M238" s="16">
        <v>33.908931014159286</v>
      </c>
      <c r="N238" s="21">
        <v>56.686379490101402</v>
      </c>
      <c r="O238" s="16" t="s">
        <v>372</v>
      </c>
      <c r="P238" s="16" t="s">
        <v>372</v>
      </c>
      <c r="Q238" s="16" t="s">
        <v>476</v>
      </c>
      <c r="R238" s="21" t="s">
        <v>372</v>
      </c>
      <c r="S238" s="16">
        <v>62.550225000000005</v>
      </c>
      <c r="T238" s="16">
        <v>47.742157886924204</v>
      </c>
      <c r="U238" s="16">
        <v>55.146191443462101</v>
      </c>
      <c r="V238" s="16">
        <v>45.52265978285687</v>
      </c>
      <c r="W238" s="19">
        <v>54.47734021714313</v>
      </c>
      <c r="X238" s="19">
        <v>2</v>
      </c>
      <c r="Y238" s="16">
        <v>0.9741882058902549</v>
      </c>
      <c r="Z238" s="16">
        <v>53.722769303986873</v>
      </c>
      <c r="AA238" s="16">
        <v>0.50138920301430123</v>
      </c>
      <c r="AB238" s="49">
        <v>2</v>
      </c>
      <c r="AC238" s="15">
        <v>0</v>
      </c>
      <c r="AD238" s="15">
        <v>1</v>
      </c>
      <c r="AE238" s="15">
        <v>0</v>
      </c>
      <c r="AF238" s="15" t="s">
        <v>356</v>
      </c>
      <c r="AG238" s="15">
        <v>4</v>
      </c>
      <c r="AH238" s="15" t="s">
        <v>437</v>
      </c>
      <c r="AI238" s="15">
        <v>0</v>
      </c>
      <c r="AJ238" s="19">
        <v>1</v>
      </c>
      <c r="AK238" s="19">
        <v>0</v>
      </c>
      <c r="AL238" s="15">
        <v>60</v>
      </c>
      <c r="AM238" s="16">
        <v>59.218888490768855</v>
      </c>
      <c r="AN238" s="15">
        <v>1.4934709640487371</v>
      </c>
      <c r="AO238" s="15" t="s">
        <v>358</v>
      </c>
      <c r="AP238" s="27">
        <v>3.9278703167118194</v>
      </c>
      <c r="AQ238" s="27" t="s">
        <v>359</v>
      </c>
      <c r="AR238" s="29">
        <v>548613.00748200004</v>
      </c>
      <c r="AS238" s="29">
        <v>31530.535116999999</v>
      </c>
      <c r="AT238" s="29">
        <v>200136</v>
      </c>
      <c r="AU238" s="29">
        <v>2.7412010207159132</v>
      </c>
      <c r="AV238" s="29">
        <v>0.15754554461466203</v>
      </c>
      <c r="AW238" s="61">
        <v>54.53002427184466</v>
      </c>
      <c r="AX238" s="61">
        <v>96.332354829557488</v>
      </c>
      <c r="AY238" s="61">
        <v>31.096666666666671</v>
      </c>
      <c r="AZ238" s="61">
        <v>89.867704903228258</v>
      </c>
      <c r="BA238" s="61">
        <v>55.919594749216621</v>
      </c>
      <c r="BB238" s="61">
        <v>67.956687667824269</v>
      </c>
      <c r="BC238" s="61">
        <v>56.27574520832038</v>
      </c>
      <c r="BD238" s="15">
        <v>76</v>
      </c>
      <c r="BE238" s="15">
        <v>0</v>
      </c>
      <c r="BF238" s="15">
        <v>5</v>
      </c>
      <c r="BG238" s="29">
        <v>1274.628549</v>
      </c>
      <c r="BH238" s="32">
        <v>7.2237044566315755E-3</v>
      </c>
      <c r="BI238" s="16" t="s">
        <v>360</v>
      </c>
      <c r="BJ238" s="29">
        <v>88793.319736000005</v>
      </c>
      <c r="BK238" s="32">
        <v>0.50321852589860327</v>
      </c>
      <c r="BL238" s="15" t="s">
        <v>386</v>
      </c>
      <c r="BM238" s="16">
        <v>0.65818108021855293</v>
      </c>
      <c r="BN238" t="s">
        <v>377</v>
      </c>
      <c r="BO238" s="59">
        <v>0</v>
      </c>
      <c r="BP238" t="s">
        <v>2570</v>
      </c>
    </row>
    <row r="239" spans="1:68" x14ac:dyDescent="0.25">
      <c r="A239" s="15">
        <v>5147</v>
      </c>
      <c r="B239" s="15" t="s">
        <v>885</v>
      </c>
      <c r="C239" s="15" t="s">
        <v>349</v>
      </c>
      <c r="D239" s="15" t="s">
        <v>350</v>
      </c>
      <c r="E239" s="15" t="s">
        <v>351</v>
      </c>
      <c r="F239" s="15" t="s">
        <v>886</v>
      </c>
      <c r="G239" s="16">
        <v>46.81</v>
      </c>
      <c r="H239" s="16">
        <v>53.224166666666697</v>
      </c>
      <c r="I239" s="15">
        <v>69.61</v>
      </c>
      <c r="J239" s="15">
        <v>38.520000000000003</v>
      </c>
      <c r="K239" s="16">
        <v>62.971564541464602</v>
      </c>
      <c r="L239" s="16">
        <v>48.532970559766191</v>
      </c>
      <c r="M239" s="16">
        <v>53.169227915439606</v>
      </c>
      <c r="N239" s="21">
        <v>55.829862171368035</v>
      </c>
      <c r="O239" s="16" t="s">
        <v>354</v>
      </c>
      <c r="P239" s="16" t="s">
        <v>372</v>
      </c>
      <c r="Q239" s="16" t="s">
        <v>372</v>
      </c>
      <c r="R239" s="21" t="s">
        <v>372</v>
      </c>
      <c r="S239" s="16">
        <v>52.041041666666679</v>
      </c>
      <c r="T239" s="16">
        <v>55.125906297009614</v>
      </c>
      <c r="U239" s="16">
        <v>53.583473981838146</v>
      </c>
      <c r="V239" s="16">
        <v>45.556408579211912</v>
      </c>
      <c r="W239" s="19">
        <v>54.443591420788088</v>
      </c>
      <c r="X239" s="19">
        <v>2</v>
      </c>
      <c r="Y239" s="16">
        <v>0.9741882058902549</v>
      </c>
      <c r="Z239" s="16">
        <v>52.200388383734058</v>
      </c>
      <c r="AA239" s="16">
        <v>0.48234582244268981</v>
      </c>
      <c r="AB239" s="49">
        <v>2</v>
      </c>
      <c r="AC239" s="15">
        <v>0</v>
      </c>
      <c r="AD239" s="15">
        <v>0</v>
      </c>
      <c r="AE239" s="15">
        <v>1</v>
      </c>
      <c r="AF239" s="15" t="s">
        <v>464</v>
      </c>
      <c r="AG239" s="15">
        <v>6</v>
      </c>
      <c r="AH239" s="15" t="s">
        <v>465</v>
      </c>
      <c r="AI239" s="15">
        <v>1</v>
      </c>
      <c r="AJ239" s="19">
        <v>0</v>
      </c>
      <c r="AK239" s="19">
        <v>1</v>
      </c>
      <c r="AL239" s="15">
        <v>34.4</v>
      </c>
      <c r="AM239" s="16">
        <v>20.982339955849891</v>
      </c>
      <c r="AN239" s="15">
        <v>9.4877865228350515</v>
      </c>
      <c r="AO239" s="15" t="s">
        <v>417</v>
      </c>
      <c r="AP239" s="27">
        <v>4.0187790350507875</v>
      </c>
      <c r="AQ239" s="27" t="s">
        <v>359</v>
      </c>
      <c r="AR239" s="29">
        <v>85321.524176999999</v>
      </c>
      <c r="AS239" s="29">
        <v>19865.019123999999</v>
      </c>
      <c r="AT239" s="29">
        <v>51777</v>
      </c>
      <c r="AU239" s="29">
        <v>1.6478653490352859</v>
      </c>
      <c r="AV239" s="29">
        <v>0.38366493083801684</v>
      </c>
      <c r="AW239" s="61">
        <v>52.697348618459728</v>
      </c>
      <c r="AX239" s="61">
        <v>97.73124</v>
      </c>
      <c r="AY239" s="61">
        <v>63.733333333333327</v>
      </c>
      <c r="AZ239" s="61">
        <v>89.785622242050906</v>
      </c>
      <c r="BA239" s="61">
        <v>62.82377849396044</v>
      </c>
      <c r="BB239" s="61">
        <v>75.986886048460988</v>
      </c>
      <c r="BC239" s="61">
        <v>62.974752526932797</v>
      </c>
      <c r="BD239" s="15">
        <v>35</v>
      </c>
      <c r="BE239" s="15">
        <v>0</v>
      </c>
      <c r="BF239" s="15">
        <v>7</v>
      </c>
      <c r="BG239" s="29">
        <v>12075.014338000001</v>
      </c>
      <c r="BH239" s="32">
        <v>0.31165959601276932</v>
      </c>
      <c r="BI239" s="16" t="s">
        <v>391</v>
      </c>
      <c r="BJ239" s="29">
        <v>0.49729099999999998</v>
      </c>
      <c r="BK239" s="32">
        <v>1.2835223861643586E-5</v>
      </c>
      <c r="BL239" s="15" t="s">
        <v>392</v>
      </c>
      <c r="BM239" s="16">
        <v>0.79471097243986166</v>
      </c>
      <c r="BN239" t="s">
        <v>362</v>
      </c>
      <c r="BO239" s="59">
        <v>2</v>
      </c>
      <c r="BP239" t="s">
        <v>2570</v>
      </c>
    </row>
    <row r="240" spans="1:68" x14ac:dyDescent="0.25">
      <c r="A240" s="15">
        <v>13673</v>
      </c>
      <c r="B240" s="15" t="s">
        <v>887</v>
      </c>
      <c r="C240" s="15" t="s">
        <v>419</v>
      </c>
      <c r="D240" s="15" t="s">
        <v>350</v>
      </c>
      <c r="E240" s="15" t="s">
        <v>420</v>
      </c>
      <c r="F240" s="15" t="s">
        <v>888</v>
      </c>
      <c r="G240" s="16">
        <v>59.08</v>
      </c>
      <c r="H240" s="16">
        <v>61.6492</v>
      </c>
      <c r="I240" s="15">
        <v>53.02</v>
      </c>
      <c r="J240" s="15">
        <v>57.39</v>
      </c>
      <c r="K240" s="16">
        <v>32.693596949010612</v>
      </c>
      <c r="L240" s="16">
        <v>39.998040396278441</v>
      </c>
      <c r="M240" s="16">
        <v>45.974222532227529</v>
      </c>
      <c r="N240" s="21">
        <v>51.050777883096224</v>
      </c>
      <c r="O240" s="16" t="s">
        <v>476</v>
      </c>
      <c r="P240" s="16" t="s">
        <v>476</v>
      </c>
      <c r="Q240" s="16" t="s">
        <v>372</v>
      </c>
      <c r="R240" s="21" t="s">
        <v>372</v>
      </c>
      <c r="S240" s="16">
        <v>57.784800000000004</v>
      </c>
      <c r="T240" s="16">
        <v>42.4291594401532</v>
      </c>
      <c r="U240" s="16">
        <v>50.106979720076602</v>
      </c>
      <c r="V240" s="16">
        <v>45.513376105894338</v>
      </c>
      <c r="W240" s="19">
        <v>54.486623894105662</v>
      </c>
      <c r="X240" s="19">
        <v>2</v>
      </c>
      <c r="Y240" s="16">
        <v>0.9741882058902549</v>
      </c>
      <c r="Z240" s="16">
        <v>48.81362867608081</v>
      </c>
      <c r="AA240" s="16">
        <v>0.43998102848118265</v>
      </c>
      <c r="AB240" s="49">
        <v>3</v>
      </c>
      <c r="AC240" s="15">
        <v>0</v>
      </c>
      <c r="AD240" s="15">
        <v>0</v>
      </c>
      <c r="AE240" s="15">
        <v>0</v>
      </c>
      <c r="AF240" s="15" t="s">
        <v>464</v>
      </c>
      <c r="AG240" s="15">
        <v>6</v>
      </c>
      <c r="AH240" s="15" t="s">
        <v>465</v>
      </c>
      <c r="AI240" s="15">
        <v>0</v>
      </c>
      <c r="AJ240" s="19">
        <v>0</v>
      </c>
      <c r="AK240" s="19">
        <v>1</v>
      </c>
      <c r="AL240" s="15">
        <v>54.8</v>
      </c>
      <c r="AM240" s="16">
        <v>57.781893297243393</v>
      </c>
      <c r="AN240" s="15">
        <v>34.132499999999993</v>
      </c>
      <c r="AO240" s="15" t="s">
        <v>461</v>
      </c>
      <c r="AP240" s="27">
        <v>1.255024815666766</v>
      </c>
      <c r="AQ240" s="27" t="s">
        <v>359</v>
      </c>
      <c r="AR240" s="29">
        <v>33595.217979000001</v>
      </c>
      <c r="AS240" s="29">
        <v>2488.21038</v>
      </c>
      <c r="AT240" s="29">
        <v>15889</v>
      </c>
      <c r="AU240" s="29">
        <v>2.1143695625275347</v>
      </c>
      <c r="AV240" s="29">
        <v>0.15659955818490778</v>
      </c>
      <c r="AW240" s="61">
        <v>54.088617886178859</v>
      </c>
      <c r="AX240" s="61">
        <v>89.148758285787792</v>
      </c>
      <c r="AY240" s="61">
        <v>47.146666666666668</v>
      </c>
      <c r="AZ240" s="61">
        <v>86.184363426456713</v>
      </c>
      <c r="BA240" s="61">
        <v>56.219253104837783</v>
      </c>
      <c r="BB240" s="61">
        <v>69.142101566272515</v>
      </c>
      <c r="BC240" s="61">
        <v>57.20090592958406</v>
      </c>
      <c r="BD240" s="15">
        <v>48</v>
      </c>
      <c r="BE240" s="15">
        <v>0</v>
      </c>
      <c r="BF240" s="15">
        <v>7</v>
      </c>
      <c r="BG240" s="29">
        <v>2494.9479289999999</v>
      </c>
      <c r="BH240" s="32">
        <v>0.14445623594446411</v>
      </c>
      <c r="BI240" s="16" t="s">
        <v>360</v>
      </c>
      <c r="BJ240" s="29">
        <v>0</v>
      </c>
      <c r="BK240" s="32">
        <v>0</v>
      </c>
      <c r="BL240" s="15" t="s">
        <v>361</v>
      </c>
      <c r="BM240" s="16">
        <v>0.70253983501965278</v>
      </c>
      <c r="BN240" t="s">
        <v>377</v>
      </c>
      <c r="BO240" s="59">
        <v>0</v>
      </c>
      <c r="BP240" t="s">
        <v>2570</v>
      </c>
    </row>
    <row r="241" spans="1:68" x14ac:dyDescent="0.25">
      <c r="A241" s="15">
        <v>19137</v>
      </c>
      <c r="B241" s="15" t="s">
        <v>889</v>
      </c>
      <c r="C241" s="15" t="s">
        <v>502</v>
      </c>
      <c r="D241" s="15" t="s">
        <v>350</v>
      </c>
      <c r="E241" s="15" t="s">
        <v>503</v>
      </c>
      <c r="F241" s="15" t="s">
        <v>890</v>
      </c>
      <c r="G241" s="16">
        <v>60.98</v>
      </c>
      <c r="H241" s="16">
        <v>58.591700000000003</v>
      </c>
      <c r="I241" s="15">
        <v>42.31</v>
      </c>
      <c r="J241" s="15">
        <v>42.49</v>
      </c>
      <c r="K241" s="16">
        <v>34.923597815854279</v>
      </c>
      <c r="L241" s="16">
        <v>25.915960477614732</v>
      </c>
      <c r="M241" s="16">
        <v>45.26281778266118</v>
      </c>
      <c r="N241" s="21">
        <v>45.011234953814593</v>
      </c>
      <c r="O241" s="16" t="s">
        <v>476</v>
      </c>
      <c r="P241" s="16" t="s">
        <v>476</v>
      </c>
      <c r="Q241" s="16" t="s">
        <v>372</v>
      </c>
      <c r="R241" s="21" t="s">
        <v>372</v>
      </c>
      <c r="S241" s="16">
        <v>51.092925000000001</v>
      </c>
      <c r="T241" s="16">
        <v>37.778402757486191</v>
      </c>
      <c r="U241" s="16">
        <v>44.4356638787431</v>
      </c>
      <c r="V241" s="16">
        <v>45.430658115066457</v>
      </c>
      <c r="W241" s="19">
        <v>54.569341884933543</v>
      </c>
      <c r="X241" s="19">
        <v>2</v>
      </c>
      <c r="Y241" s="16">
        <v>0.9741882058902549</v>
      </c>
      <c r="Z241" s="16">
        <v>43.288699671575145</v>
      </c>
      <c r="AA241" s="16">
        <v>0.37086999045893576</v>
      </c>
      <c r="AB241" s="49">
        <v>3</v>
      </c>
      <c r="AC241" s="15">
        <v>0</v>
      </c>
      <c r="AD241" s="15">
        <v>0</v>
      </c>
      <c r="AE241" s="15">
        <v>1</v>
      </c>
      <c r="AF241" s="15" t="s">
        <v>464</v>
      </c>
      <c r="AG241" s="15">
        <v>6</v>
      </c>
      <c r="AH241" s="15" t="s">
        <v>465</v>
      </c>
      <c r="AI241" s="15">
        <v>1</v>
      </c>
      <c r="AJ241" s="19">
        <v>0</v>
      </c>
      <c r="AK241" s="19">
        <v>0</v>
      </c>
      <c r="AL241" s="15">
        <v>56</v>
      </c>
      <c r="AM241" s="16">
        <v>23.775288413308811</v>
      </c>
      <c r="AN241" s="15">
        <v>0</v>
      </c>
      <c r="AO241" s="15" t="s">
        <v>358</v>
      </c>
      <c r="AP241" s="27">
        <v>10.478928797588807</v>
      </c>
      <c r="AQ241" s="27" t="s">
        <v>461</v>
      </c>
      <c r="AR241" s="29">
        <v>59661.111999000001</v>
      </c>
      <c r="AS241" s="29">
        <v>2382.851885</v>
      </c>
      <c r="AT241" s="29">
        <v>42815</v>
      </c>
      <c r="AU241" s="29">
        <v>1.393462851780918</v>
      </c>
      <c r="AV241" s="29">
        <v>5.5654604344271871E-2</v>
      </c>
      <c r="AW241" s="61">
        <v>47.349567099567103</v>
      </c>
      <c r="AX241" s="61">
        <v>89.445059858062052</v>
      </c>
      <c r="AY241" s="61">
        <v>33.297773651177522</v>
      </c>
      <c r="AZ241" s="61">
        <v>93.189832111026007</v>
      </c>
      <c r="BA241" s="61">
        <v>45.553186696956473</v>
      </c>
      <c r="BB241" s="61">
        <v>65.820558179958169</v>
      </c>
      <c r="BC241" s="61">
        <v>45.186348413730407</v>
      </c>
      <c r="BD241" s="15">
        <v>32</v>
      </c>
      <c r="BE241" s="15">
        <v>0</v>
      </c>
      <c r="BF241" s="15">
        <v>7</v>
      </c>
      <c r="BG241" s="29">
        <v>162.225852</v>
      </c>
      <c r="BH241" s="32">
        <v>4.5716000074668989E-3</v>
      </c>
      <c r="BI241" s="16" t="s">
        <v>360</v>
      </c>
      <c r="BJ241" s="29">
        <v>612.45437900000002</v>
      </c>
      <c r="BK241" s="32">
        <v>1.7259249429674963E-2</v>
      </c>
      <c r="BL241" s="15" t="s">
        <v>392</v>
      </c>
      <c r="BM241" s="16">
        <v>0.71125002880362775</v>
      </c>
      <c r="BN241" t="s">
        <v>377</v>
      </c>
      <c r="BO241" s="59">
        <v>0</v>
      </c>
      <c r="BP241" t="s">
        <v>2570</v>
      </c>
    </row>
    <row r="242" spans="1:68" x14ac:dyDescent="0.25">
      <c r="A242" s="15">
        <v>86749</v>
      </c>
      <c r="B242" s="15" t="s">
        <v>891</v>
      </c>
      <c r="C242" s="15" t="s">
        <v>892</v>
      </c>
      <c r="D242" s="15" t="s">
        <v>350</v>
      </c>
      <c r="E242" s="15" t="s">
        <v>893</v>
      </c>
      <c r="F242" s="15" t="s">
        <v>894</v>
      </c>
      <c r="G242" s="16">
        <v>59.29</v>
      </c>
      <c r="H242" s="16">
        <v>55.789466666666698</v>
      </c>
      <c r="I242" s="15">
        <v>54.41</v>
      </c>
      <c r="J242" s="15">
        <v>25.71</v>
      </c>
      <c r="K242" s="16">
        <v>52.766503169688995</v>
      </c>
      <c r="L242" s="16">
        <v>52.329926350137114</v>
      </c>
      <c r="M242" s="16">
        <v>49.309118195251713</v>
      </c>
      <c r="N242" s="21">
        <v>52.162985345103522</v>
      </c>
      <c r="O242" s="16" t="s">
        <v>372</v>
      </c>
      <c r="P242" s="16" t="s">
        <v>372</v>
      </c>
      <c r="Q242" s="16" t="s">
        <v>372</v>
      </c>
      <c r="R242" s="21" t="s">
        <v>372</v>
      </c>
      <c r="S242" s="16">
        <v>48.799866666666674</v>
      </c>
      <c r="T242" s="16">
        <v>51.642133265045338</v>
      </c>
      <c r="U242" s="16">
        <v>50.220999965856009</v>
      </c>
      <c r="V242" s="16">
        <v>45.626278064400246</v>
      </c>
      <c r="W242" s="19">
        <v>54.373721935599754</v>
      </c>
      <c r="X242" s="19">
        <v>2</v>
      </c>
      <c r="Y242" s="16">
        <v>0.9741882058902549</v>
      </c>
      <c r="Z242" s="16">
        <v>48.924705854751821</v>
      </c>
      <c r="AA242" s="16">
        <v>0.44137048689997421</v>
      </c>
      <c r="AB242" s="49">
        <v>3</v>
      </c>
      <c r="AC242" s="15">
        <v>0</v>
      </c>
      <c r="AD242" s="15">
        <v>0</v>
      </c>
      <c r="AE242" s="15">
        <v>0</v>
      </c>
      <c r="AF242" s="15" t="s">
        <v>464</v>
      </c>
      <c r="AG242" s="15">
        <v>6</v>
      </c>
      <c r="AH242" s="15" t="s">
        <v>465</v>
      </c>
      <c r="AI242" s="15">
        <v>0</v>
      </c>
      <c r="AJ242" s="19">
        <v>0</v>
      </c>
      <c r="AK242" s="19">
        <v>0</v>
      </c>
      <c r="AL242" s="15">
        <v>23</v>
      </c>
      <c r="AM242" s="16">
        <v>8.152096659559346</v>
      </c>
      <c r="AN242" s="15">
        <v>23.108181818181826</v>
      </c>
      <c r="AO242" s="15" t="s">
        <v>461</v>
      </c>
      <c r="AP242" s="27">
        <v>1.1611557917681247E-2</v>
      </c>
      <c r="AQ242" s="27" t="s">
        <v>417</v>
      </c>
      <c r="AR242" s="29">
        <v>28249.232173</v>
      </c>
      <c r="AS242" s="29">
        <v>2813.8030530000001</v>
      </c>
      <c r="AT242" s="29">
        <v>16733</v>
      </c>
      <c r="AU242" s="29">
        <v>1.6882347560509174</v>
      </c>
      <c r="AV242" s="29">
        <v>0.16815891071535291</v>
      </c>
      <c r="AW242" s="61">
        <v>68.572553191489362</v>
      </c>
      <c r="AX242" s="61">
        <v>94.683431940875323</v>
      </c>
      <c r="AY242" s="61">
        <v>53.726139872842857</v>
      </c>
      <c r="AZ242" s="61">
        <v>91.228214933907452</v>
      </c>
      <c r="BA242" s="61">
        <v>52.611048319677948</v>
      </c>
      <c r="BB242" s="61">
        <v>77.052584984778747</v>
      </c>
      <c r="BC242" s="61">
        <v>53.107437729456507</v>
      </c>
      <c r="BD242" s="15">
        <v>80</v>
      </c>
      <c r="BE242" s="15">
        <v>0</v>
      </c>
      <c r="BF242" s="15">
        <v>6</v>
      </c>
      <c r="BG242" s="29">
        <v>3073.1872549999998</v>
      </c>
      <c r="BH242" s="32">
        <v>0.31424365356439682</v>
      </c>
      <c r="BI242" s="16" t="s">
        <v>391</v>
      </c>
      <c r="BJ242" s="29">
        <v>5161.7691020000002</v>
      </c>
      <c r="BK242" s="32">
        <v>0.52780811804723426</v>
      </c>
      <c r="BL242" s="15" t="s">
        <v>386</v>
      </c>
      <c r="BM242" s="16">
        <v>0.63501803166526294</v>
      </c>
      <c r="BN242" t="s">
        <v>377</v>
      </c>
      <c r="BO242" s="59">
        <v>0</v>
      </c>
      <c r="BP242" t="s">
        <v>2570</v>
      </c>
    </row>
    <row r="243" spans="1:68" x14ac:dyDescent="0.25">
      <c r="A243" s="15">
        <v>5321</v>
      </c>
      <c r="B243" s="15" t="s">
        <v>895</v>
      </c>
      <c r="C243" s="15" t="s">
        <v>349</v>
      </c>
      <c r="D243" s="15" t="s">
        <v>350</v>
      </c>
      <c r="E243" s="15" t="s">
        <v>351</v>
      </c>
      <c r="F243" s="15" t="s">
        <v>896</v>
      </c>
      <c r="G243" s="16">
        <v>67.849999999999994</v>
      </c>
      <c r="H243" s="16">
        <v>68.5619333333333</v>
      </c>
      <c r="I243" s="15">
        <v>51.48</v>
      </c>
      <c r="J243" s="15">
        <v>52.67</v>
      </c>
      <c r="K243" s="16">
        <v>66.911512046459976</v>
      </c>
      <c r="L243" s="16">
        <v>75.844298413022045</v>
      </c>
      <c r="M243" s="16">
        <v>55.274776274710007</v>
      </c>
      <c r="N243" s="21">
        <v>57.35836769306804</v>
      </c>
      <c r="O243" s="16" t="s">
        <v>354</v>
      </c>
      <c r="P243" s="16" t="s">
        <v>353</v>
      </c>
      <c r="Q243" s="16" t="s">
        <v>372</v>
      </c>
      <c r="R243" s="21" t="s">
        <v>372</v>
      </c>
      <c r="S243" s="16">
        <v>60.140483333333322</v>
      </c>
      <c r="T243" s="16">
        <v>63.847238606815012</v>
      </c>
      <c r="U243" s="16">
        <v>61.993860970074167</v>
      </c>
      <c r="V243" s="16">
        <v>45.538545122387234</v>
      </c>
      <c r="W243" s="19">
        <v>54.461454877612766</v>
      </c>
      <c r="X243" s="19">
        <v>2</v>
      </c>
      <c r="Y243" s="16">
        <v>0.9741882058902549</v>
      </c>
      <c r="Z243" s="16">
        <v>60.393688194646451</v>
      </c>
      <c r="AA243" s="16">
        <v>0.5848353665251298</v>
      </c>
      <c r="AB243" s="49">
        <v>2</v>
      </c>
      <c r="AC243" s="15">
        <v>0</v>
      </c>
      <c r="AD243" s="15">
        <v>1</v>
      </c>
      <c r="AE243" s="15">
        <v>0</v>
      </c>
      <c r="AF243" s="15" t="s">
        <v>464</v>
      </c>
      <c r="AG243" s="15">
        <v>6</v>
      </c>
      <c r="AH243" s="15" t="s">
        <v>465</v>
      </c>
      <c r="AI243" s="15">
        <v>1</v>
      </c>
      <c r="AJ243" s="19">
        <v>0</v>
      </c>
      <c r="AK243" s="19">
        <v>1</v>
      </c>
      <c r="AL243" s="15">
        <v>11.4</v>
      </c>
      <c r="AM243" s="16">
        <v>4.3583881108888249</v>
      </c>
      <c r="AN243" s="15">
        <v>6.5774645061728387</v>
      </c>
      <c r="AO243" s="15" t="s">
        <v>417</v>
      </c>
      <c r="AP243" s="27">
        <v>1.0503547133788336</v>
      </c>
      <c r="AQ243" s="27" t="s">
        <v>359</v>
      </c>
      <c r="AR243" s="29">
        <v>29979.627602</v>
      </c>
      <c r="AS243" s="29">
        <v>11428.245295000001</v>
      </c>
      <c r="AT243" s="29">
        <v>8945</v>
      </c>
      <c r="AU243" s="29">
        <v>3.3515514367803241</v>
      </c>
      <c r="AV243" s="29">
        <v>1.2776126657350475</v>
      </c>
      <c r="AW243" s="61">
        <v>72.482222222222219</v>
      </c>
      <c r="AX243" s="61">
        <v>91.880007452953237</v>
      </c>
      <c r="AY243" s="61">
        <v>54.764847381200141</v>
      </c>
      <c r="AZ243" s="61">
        <v>71.593480628845413</v>
      </c>
      <c r="BA243" s="61">
        <v>72.502492821245852</v>
      </c>
      <c r="BB243" s="61">
        <v>72.680139421305256</v>
      </c>
      <c r="BC243" s="61">
        <v>70.771879070095665</v>
      </c>
      <c r="BD243" s="15">
        <v>84</v>
      </c>
      <c r="BE243" s="15">
        <v>0</v>
      </c>
      <c r="BF243" s="15">
        <v>7</v>
      </c>
      <c r="BG243" s="29">
        <v>1443.455324</v>
      </c>
      <c r="BH243" s="32">
        <v>0.17332205607699824</v>
      </c>
      <c r="BI243" s="16" t="s">
        <v>360</v>
      </c>
      <c r="BJ243" s="29">
        <v>0</v>
      </c>
      <c r="BK243" s="32">
        <v>0</v>
      </c>
      <c r="BL243" s="15" t="s">
        <v>361</v>
      </c>
      <c r="BM243" s="16">
        <v>0.65881316072496554</v>
      </c>
      <c r="BN243" t="s">
        <v>377</v>
      </c>
      <c r="BO243" s="59">
        <v>1</v>
      </c>
      <c r="BP243" t="s">
        <v>2570</v>
      </c>
    </row>
    <row r="244" spans="1:68" x14ac:dyDescent="0.25">
      <c r="A244" s="15">
        <v>25772</v>
      </c>
      <c r="B244" s="15" t="s">
        <v>897</v>
      </c>
      <c r="C244" s="15" t="s">
        <v>394</v>
      </c>
      <c r="D244" s="15" t="s">
        <v>350</v>
      </c>
      <c r="E244" s="15" t="s">
        <v>395</v>
      </c>
      <c r="F244" s="15" t="s">
        <v>898</v>
      </c>
      <c r="G244" s="16">
        <v>50.16</v>
      </c>
      <c r="H244" s="16">
        <v>57.4739</v>
      </c>
      <c r="I244" s="15">
        <v>60.53</v>
      </c>
      <c r="J244" s="15">
        <v>58.2</v>
      </c>
      <c r="K244" s="16">
        <v>53.677326253454197</v>
      </c>
      <c r="L244" s="16">
        <v>55.338196457370721</v>
      </c>
      <c r="M244" s="16">
        <v>60.654922096414467</v>
      </c>
      <c r="N244" s="21">
        <v>65.213550074804971</v>
      </c>
      <c r="O244" s="16" t="s">
        <v>372</v>
      </c>
      <c r="P244" s="16" t="s">
        <v>372</v>
      </c>
      <c r="Q244" s="16" t="s">
        <v>354</v>
      </c>
      <c r="R244" s="21" t="s">
        <v>354</v>
      </c>
      <c r="S244" s="16">
        <v>56.590975</v>
      </c>
      <c r="T244" s="16">
        <v>58.720998720511091</v>
      </c>
      <c r="U244" s="16">
        <v>57.655986860255545</v>
      </c>
      <c r="V244" s="16">
        <v>45.861484244791043</v>
      </c>
      <c r="W244" s="19">
        <v>54.138515755208957</v>
      </c>
      <c r="X244" s="19">
        <v>2</v>
      </c>
      <c r="Y244" s="16">
        <v>0.9741882058902549</v>
      </c>
      <c r="Z244" s="16">
        <v>56.16778239822446</v>
      </c>
      <c r="AA244" s="16">
        <v>0.53197373953647942</v>
      </c>
      <c r="AB244" s="49">
        <v>2</v>
      </c>
      <c r="AC244" s="15">
        <v>0</v>
      </c>
      <c r="AD244" s="15">
        <v>0</v>
      </c>
      <c r="AE244" s="15">
        <v>0</v>
      </c>
      <c r="AF244" s="15" t="s">
        <v>464</v>
      </c>
      <c r="AG244" s="15">
        <v>6</v>
      </c>
      <c r="AH244" s="15" t="s">
        <v>465</v>
      </c>
      <c r="AI244" s="15">
        <v>0</v>
      </c>
      <c r="AJ244" s="19">
        <v>0</v>
      </c>
      <c r="AK244" s="19">
        <v>1</v>
      </c>
      <c r="AL244" s="15">
        <v>14</v>
      </c>
      <c r="AM244" s="16">
        <v>4.982137057486197</v>
      </c>
      <c r="AN244" s="15">
        <v>2.7068227176220803</v>
      </c>
      <c r="AO244" s="15" t="s">
        <v>358</v>
      </c>
      <c r="AP244" s="27">
        <v>0.84685050361434333</v>
      </c>
      <c r="AQ244" s="27" t="s">
        <v>359</v>
      </c>
      <c r="AR244" s="29">
        <v>18743.448561000001</v>
      </c>
      <c r="AS244" s="29">
        <v>5567.3147079999999</v>
      </c>
      <c r="AT244" s="29">
        <v>20120</v>
      </c>
      <c r="AU244" s="29">
        <v>0.93158293046719687</v>
      </c>
      <c r="AV244" s="29">
        <v>0.27670550238568586</v>
      </c>
      <c r="AW244" s="61">
        <v>49.312094717668487</v>
      </c>
      <c r="AX244" s="61">
        <v>88.826583247183564</v>
      </c>
      <c r="AY244" s="61">
        <v>55.196044028910549</v>
      </c>
      <c r="AZ244" s="61">
        <v>93.87861106970314</v>
      </c>
      <c r="BA244" s="61">
        <v>63.741803508864507</v>
      </c>
      <c r="BB244" s="61">
        <v>71.803333265866442</v>
      </c>
      <c r="BC244" s="61">
        <v>64.244839478017369</v>
      </c>
      <c r="BD244" s="15">
        <v>96</v>
      </c>
      <c r="BE244" s="15">
        <v>0</v>
      </c>
      <c r="BF244" s="15">
        <v>6</v>
      </c>
      <c r="BG244" s="29">
        <v>6980.0271400000001</v>
      </c>
      <c r="BH244" s="32">
        <v>0.403904542155886</v>
      </c>
      <c r="BI244" s="16" t="s">
        <v>391</v>
      </c>
      <c r="BJ244" s="29">
        <v>0</v>
      </c>
      <c r="BK244" s="32">
        <v>0</v>
      </c>
      <c r="BL244" s="15" t="s">
        <v>361</v>
      </c>
      <c r="BM244" s="16">
        <v>0.7422664300331917</v>
      </c>
      <c r="BN244" t="s">
        <v>377</v>
      </c>
      <c r="BO244" s="59">
        <v>2</v>
      </c>
      <c r="BP244" t="s">
        <v>2570</v>
      </c>
    </row>
    <row r="245" spans="1:68" x14ac:dyDescent="0.25">
      <c r="A245" s="15">
        <v>13188</v>
      </c>
      <c r="B245" s="15" t="s">
        <v>899</v>
      </c>
      <c r="C245" s="15" t="s">
        <v>419</v>
      </c>
      <c r="D245" s="15" t="s">
        <v>350</v>
      </c>
      <c r="E245" s="15" t="s">
        <v>420</v>
      </c>
      <c r="F245" s="15" t="s">
        <v>900</v>
      </c>
      <c r="G245" s="16">
        <v>56.85</v>
      </c>
      <c r="H245" s="16">
        <v>57.331666666666699</v>
      </c>
      <c r="I245" s="16" t="s">
        <v>505</v>
      </c>
      <c r="J245" s="15">
        <v>58.78</v>
      </c>
      <c r="K245" s="16">
        <v>56.491772445118812</v>
      </c>
      <c r="L245" s="16">
        <v>61.90942933288234</v>
      </c>
      <c r="M245" s="16">
        <v>70.415778714758659</v>
      </c>
      <c r="N245" s="21">
        <v>21.663008752493575</v>
      </c>
      <c r="O245" s="16" t="s">
        <v>372</v>
      </c>
      <c r="P245" s="16" t="s">
        <v>354</v>
      </c>
      <c r="Q245" s="16" t="s">
        <v>353</v>
      </c>
      <c r="R245" s="21" t="s">
        <v>476</v>
      </c>
      <c r="S245" s="16">
        <v>57.653888888888901</v>
      </c>
      <c r="T245" s="16">
        <v>52.619997311313341</v>
      </c>
      <c r="U245" s="16">
        <v>55.136943100101121</v>
      </c>
      <c r="V245" s="16">
        <v>45.698080510217217</v>
      </c>
      <c r="W245" s="19">
        <v>54.301919489782783</v>
      </c>
      <c r="X245" s="19">
        <v>2</v>
      </c>
      <c r="Y245" s="16">
        <v>0.9741882058902549</v>
      </c>
      <c r="Z245" s="16">
        <v>53.713759676960578</v>
      </c>
      <c r="AA245" s="16">
        <v>0.50127650207724428</v>
      </c>
      <c r="AB245" s="49">
        <v>2</v>
      </c>
      <c r="AC245" s="15">
        <v>0</v>
      </c>
      <c r="AD245" s="15">
        <v>0</v>
      </c>
      <c r="AE245" s="15">
        <v>0</v>
      </c>
      <c r="AF245" s="15" t="s">
        <v>464</v>
      </c>
      <c r="AG245" s="15">
        <v>6</v>
      </c>
      <c r="AH245" s="15" t="s">
        <v>465</v>
      </c>
      <c r="AI245" s="15">
        <v>0</v>
      </c>
      <c r="AJ245" s="19">
        <v>0</v>
      </c>
      <c r="AK245" s="19">
        <v>1</v>
      </c>
      <c r="AL245" s="15">
        <v>61.3</v>
      </c>
      <c r="AM245" s="16">
        <v>33.940548780487802</v>
      </c>
      <c r="AN245" s="15">
        <v>0</v>
      </c>
      <c r="AO245" s="15" t="s">
        <v>358</v>
      </c>
      <c r="AP245" s="27">
        <v>1.865300864877999</v>
      </c>
      <c r="AQ245" s="27" t="s">
        <v>359</v>
      </c>
      <c r="AR245" s="29">
        <v>25471.930542999999</v>
      </c>
      <c r="AS245" s="29">
        <v>3032.2953520000001</v>
      </c>
      <c r="AT245" s="29">
        <v>14652</v>
      </c>
      <c r="AU245" s="29">
        <v>1.7384609980207479</v>
      </c>
      <c r="AV245" s="29">
        <v>0.20695436472836473</v>
      </c>
      <c r="AW245" s="61">
        <v>47.05893939393939</v>
      </c>
      <c r="AX245" s="61">
        <v>96.099345146965149</v>
      </c>
      <c r="AY245" s="61">
        <v>34.6742663476874</v>
      </c>
      <c r="AZ245" s="61">
        <v>96.540962312506068</v>
      </c>
      <c r="BA245" s="61">
        <v>37.646013497588882</v>
      </c>
      <c r="BB245" s="61">
        <v>68.593378300274509</v>
      </c>
      <c r="BC245" s="61">
        <v>36.511951974234208</v>
      </c>
      <c r="BD245" s="15">
        <v>9</v>
      </c>
      <c r="BE245" s="15">
        <v>0</v>
      </c>
      <c r="BF245" s="15">
        <v>7</v>
      </c>
      <c r="BG245" s="29">
        <v>46.301737000000003</v>
      </c>
      <c r="BH245" s="32">
        <v>3.4796385274452188E-3</v>
      </c>
      <c r="BI245" s="16" t="s">
        <v>360</v>
      </c>
      <c r="BJ245" s="29">
        <v>0</v>
      </c>
      <c r="BK245" s="32">
        <v>0</v>
      </c>
      <c r="BL245" s="15" t="s">
        <v>361</v>
      </c>
      <c r="BM245" s="16">
        <v>0.62953042825509697</v>
      </c>
      <c r="BN245" t="s">
        <v>377</v>
      </c>
      <c r="BO245" s="59">
        <v>0</v>
      </c>
      <c r="BP245" t="s">
        <v>2570</v>
      </c>
    </row>
    <row r="246" spans="1:68" x14ac:dyDescent="0.25">
      <c r="A246" s="15">
        <v>5861</v>
      </c>
      <c r="B246" s="15" t="s">
        <v>901</v>
      </c>
      <c r="C246" s="15" t="s">
        <v>349</v>
      </c>
      <c r="D246" s="15" t="s">
        <v>350</v>
      </c>
      <c r="E246" s="15" t="s">
        <v>351</v>
      </c>
      <c r="F246" s="15" t="s">
        <v>902</v>
      </c>
      <c r="G246" s="16">
        <v>54.82</v>
      </c>
      <c r="H246" s="16">
        <v>59.457233333333299</v>
      </c>
      <c r="I246" s="15">
        <v>65.260000000000005</v>
      </c>
      <c r="J246" s="15">
        <v>63.23</v>
      </c>
      <c r="K246" s="16">
        <v>52.567660118508975</v>
      </c>
      <c r="L246" s="16">
        <v>55.290735652875775</v>
      </c>
      <c r="M246" s="16">
        <v>49.464327093855957</v>
      </c>
      <c r="N246" s="21">
        <v>51.668881391170494</v>
      </c>
      <c r="O246" s="16" t="s">
        <v>372</v>
      </c>
      <c r="P246" s="16" t="s">
        <v>372</v>
      </c>
      <c r="Q246" s="16" t="s">
        <v>372</v>
      </c>
      <c r="R246" s="21" t="s">
        <v>372</v>
      </c>
      <c r="S246" s="16">
        <v>60.69180833333332</v>
      </c>
      <c r="T246" s="16">
        <v>52.247901064102798</v>
      </c>
      <c r="U246" s="16">
        <v>56.469854698718059</v>
      </c>
      <c r="V246" s="16">
        <v>45.408708323481164</v>
      </c>
      <c r="W246" s="19">
        <v>54.591291676518836</v>
      </c>
      <c r="X246" s="19">
        <v>2</v>
      </c>
      <c r="Y246" s="16">
        <v>0.9741882058902549</v>
      </c>
      <c r="Z246" s="16">
        <v>55.012266435827527</v>
      </c>
      <c r="AA246" s="16">
        <v>0.51751945287552847</v>
      </c>
      <c r="AB246" s="49">
        <v>2</v>
      </c>
      <c r="AC246" s="15">
        <v>0</v>
      </c>
      <c r="AD246" s="15">
        <v>0</v>
      </c>
      <c r="AE246" s="15">
        <v>0</v>
      </c>
      <c r="AF246" s="15" t="s">
        <v>464</v>
      </c>
      <c r="AG246" s="15">
        <v>6</v>
      </c>
      <c r="AH246" s="15" t="s">
        <v>465</v>
      </c>
      <c r="AI246" s="15">
        <v>1</v>
      </c>
      <c r="AJ246" s="19">
        <v>0</v>
      </c>
      <c r="AK246" s="19">
        <v>1</v>
      </c>
      <c r="AL246" s="15">
        <v>25.8</v>
      </c>
      <c r="AM246" s="16">
        <v>9.6272380393307895</v>
      </c>
      <c r="AN246" s="15">
        <v>6.4373444086288121</v>
      </c>
      <c r="AO246" s="15" t="s">
        <v>417</v>
      </c>
      <c r="AP246" s="27">
        <v>13.230737134024819</v>
      </c>
      <c r="AQ246" s="27" t="s">
        <v>516</v>
      </c>
      <c r="AR246" s="29">
        <v>28179.630375000001</v>
      </c>
      <c r="AS246" s="29">
        <v>8304.6773740000008</v>
      </c>
      <c r="AT246" s="29">
        <v>12208</v>
      </c>
      <c r="AU246" s="29">
        <v>2.3082921342562255</v>
      </c>
      <c r="AV246" s="29">
        <v>0.68026518463302754</v>
      </c>
      <c r="AW246" s="61">
        <v>57.12913486005089</v>
      </c>
      <c r="AX246" s="61">
        <v>87.437714355613807</v>
      </c>
      <c r="AY246" s="61">
        <v>65.566666666666663</v>
      </c>
      <c r="AZ246" s="61">
        <v>81.225483034909828</v>
      </c>
      <c r="BA246" s="61">
        <v>62.246500120117602</v>
      </c>
      <c r="BB246" s="61">
        <v>72.839749729310299</v>
      </c>
      <c r="BC246" s="61">
        <v>60.579513350442788</v>
      </c>
      <c r="BD246" s="15">
        <v>83</v>
      </c>
      <c r="BE246" s="15">
        <v>0</v>
      </c>
      <c r="BF246" s="15">
        <v>7</v>
      </c>
      <c r="BG246" s="29">
        <v>2078.2845569999999</v>
      </c>
      <c r="BH246" s="32">
        <v>0.14881536397829084</v>
      </c>
      <c r="BI246" s="16" t="s">
        <v>360</v>
      </c>
      <c r="BJ246" s="29">
        <v>0</v>
      </c>
      <c r="BK246" s="32">
        <v>0</v>
      </c>
      <c r="BL246" s="15" t="s">
        <v>361</v>
      </c>
      <c r="BM246" s="16">
        <v>0.75642967685484486</v>
      </c>
      <c r="BN246" t="s">
        <v>362</v>
      </c>
      <c r="BO246" s="59">
        <v>3</v>
      </c>
      <c r="BP246" t="s">
        <v>2569</v>
      </c>
    </row>
    <row r="247" spans="1:68" x14ac:dyDescent="0.25">
      <c r="A247" s="15">
        <v>70717</v>
      </c>
      <c r="B247" s="15" t="s">
        <v>903</v>
      </c>
      <c r="C247" s="15" t="s">
        <v>434</v>
      </c>
      <c r="D247" s="15" t="s">
        <v>350</v>
      </c>
      <c r="E247" s="15" t="s">
        <v>435</v>
      </c>
      <c r="F247" s="15" t="s">
        <v>817</v>
      </c>
      <c r="G247" s="16">
        <v>47.91</v>
      </c>
      <c r="H247" s="16">
        <v>50.574033333333297</v>
      </c>
      <c r="I247" s="15">
        <v>34.28</v>
      </c>
      <c r="J247" s="15">
        <v>39.56</v>
      </c>
      <c r="K247" s="16">
        <v>54.162577242647949</v>
      </c>
      <c r="L247" s="16">
        <v>40.818859190536905</v>
      </c>
      <c r="M247" s="16">
        <v>52.452366346272136</v>
      </c>
      <c r="N247" s="21">
        <v>57.323861384295256</v>
      </c>
      <c r="O247" s="16" t="s">
        <v>372</v>
      </c>
      <c r="P247" s="16" t="s">
        <v>372</v>
      </c>
      <c r="Q247" s="16" t="s">
        <v>372</v>
      </c>
      <c r="R247" s="21" t="s">
        <v>372</v>
      </c>
      <c r="S247" s="16">
        <v>43.081008333333322</v>
      </c>
      <c r="T247" s="16">
        <v>51.189416040938056</v>
      </c>
      <c r="U247" s="16">
        <v>47.135212187135693</v>
      </c>
      <c r="V247" s="16">
        <v>45.714769457894064</v>
      </c>
      <c r="W247" s="19">
        <v>54.285230542105936</v>
      </c>
      <c r="X247" s="19">
        <v>2</v>
      </c>
      <c r="Y247" s="16">
        <v>0.9741882058902549</v>
      </c>
      <c r="Z247" s="16">
        <v>45.918567794842197</v>
      </c>
      <c r="AA247" s="16">
        <v>0.40376686853870508</v>
      </c>
      <c r="AB247" s="49">
        <v>3</v>
      </c>
      <c r="AC247" s="15">
        <v>0</v>
      </c>
      <c r="AD247" s="15">
        <v>0</v>
      </c>
      <c r="AE247" s="15">
        <v>0</v>
      </c>
      <c r="AF247" s="15" t="s">
        <v>464</v>
      </c>
      <c r="AG247" s="15">
        <v>6</v>
      </c>
      <c r="AH247" s="15" t="s">
        <v>465</v>
      </c>
      <c r="AI247" s="15">
        <v>0</v>
      </c>
      <c r="AJ247" s="19">
        <v>0</v>
      </c>
      <c r="AK247" s="19">
        <v>1</v>
      </c>
      <c r="AL247" s="15">
        <v>47.1</v>
      </c>
      <c r="AM247" s="16">
        <v>30.083287062742922</v>
      </c>
      <c r="AN247" s="15">
        <v>8.2142857142857153</v>
      </c>
      <c r="AO247" s="15" t="s">
        <v>417</v>
      </c>
      <c r="AP247" s="27">
        <v>9.6718565609786111</v>
      </c>
      <c r="AQ247" s="27" t="s">
        <v>461</v>
      </c>
      <c r="AR247" s="29">
        <v>51382.137905000003</v>
      </c>
      <c r="AS247" s="29">
        <v>12919.932048999999</v>
      </c>
      <c r="AT247" s="29">
        <v>20065</v>
      </c>
      <c r="AU247" s="29">
        <v>2.5607843461250934</v>
      </c>
      <c r="AV247" s="29">
        <v>0.64390391472713671</v>
      </c>
      <c r="AW247" s="61">
        <v>56.293081761006292</v>
      </c>
      <c r="AX247" s="61">
        <v>97.98101905242072</v>
      </c>
      <c r="AY247" s="61">
        <v>30.072235939643349</v>
      </c>
      <c r="AZ247" s="61">
        <v>91.423555156389128</v>
      </c>
      <c r="BA247" s="61">
        <v>40.711232010832752</v>
      </c>
      <c r="BB247" s="61">
        <v>68.942472977364872</v>
      </c>
      <c r="BC247" s="61">
        <v>39.414772337057776</v>
      </c>
      <c r="BD247" s="15">
        <v>9</v>
      </c>
      <c r="BE247" s="15">
        <v>0</v>
      </c>
      <c r="BF247" s="15">
        <v>7</v>
      </c>
      <c r="BG247" s="29">
        <v>105.325531</v>
      </c>
      <c r="BH247" s="32">
        <v>4.9481296337540517E-3</v>
      </c>
      <c r="BI247" s="16" t="s">
        <v>360</v>
      </c>
      <c r="BJ247" s="29">
        <v>0</v>
      </c>
      <c r="BK247" s="32">
        <v>0</v>
      </c>
      <c r="BL247" s="15" t="s">
        <v>361</v>
      </c>
      <c r="BM247" s="16">
        <v>0.45092689583009943</v>
      </c>
      <c r="BN247" t="s">
        <v>537</v>
      </c>
      <c r="BO247" s="59">
        <v>0</v>
      </c>
      <c r="BP247" t="s">
        <v>2570</v>
      </c>
    </row>
    <row r="248" spans="1:68" x14ac:dyDescent="0.25">
      <c r="A248" s="15">
        <v>44874</v>
      </c>
      <c r="B248" s="15" t="s">
        <v>904</v>
      </c>
      <c r="C248" s="15" t="s">
        <v>882</v>
      </c>
      <c r="D248" s="15" t="s">
        <v>350</v>
      </c>
      <c r="E248" s="15" t="s">
        <v>883</v>
      </c>
      <c r="F248" s="15" t="s">
        <v>669</v>
      </c>
      <c r="G248" s="16">
        <v>72.77</v>
      </c>
      <c r="H248" s="16">
        <v>75.061266666666697</v>
      </c>
      <c r="I248" s="15">
        <v>66.48</v>
      </c>
      <c r="J248" s="15">
        <v>80.38</v>
      </c>
      <c r="K248" s="16">
        <v>31.780959741397908</v>
      </c>
      <c r="L248" s="16">
        <v>48.449340576871407</v>
      </c>
      <c r="M248" s="16">
        <v>39.127334415061036</v>
      </c>
      <c r="N248" s="21">
        <v>49.227397000216847</v>
      </c>
      <c r="O248" s="16" t="s">
        <v>476</v>
      </c>
      <c r="P248" s="16" t="s">
        <v>372</v>
      </c>
      <c r="Q248" s="16" t="s">
        <v>476</v>
      </c>
      <c r="R248" s="21" t="s">
        <v>372</v>
      </c>
      <c r="S248" s="16">
        <v>73.672816666666677</v>
      </c>
      <c r="T248" s="16">
        <v>42.146257933386799</v>
      </c>
      <c r="U248" s="16">
        <v>57.909537300026741</v>
      </c>
      <c r="V248" s="16">
        <v>45.628960189881596</v>
      </c>
      <c r="W248" s="19">
        <v>54.371039810118404</v>
      </c>
      <c r="X248" s="19">
        <v>2</v>
      </c>
      <c r="Y248" s="16">
        <v>0.9741882058902549</v>
      </c>
      <c r="Z248" s="16">
        <v>56.414788246247845</v>
      </c>
      <c r="AA248" s="16">
        <v>0.53506352232654608</v>
      </c>
      <c r="AB248" s="49">
        <v>2</v>
      </c>
      <c r="AC248" s="15">
        <v>0</v>
      </c>
      <c r="AD248" s="15">
        <v>0</v>
      </c>
      <c r="AE248" s="15">
        <v>0</v>
      </c>
      <c r="AF248" s="15" t="s">
        <v>464</v>
      </c>
      <c r="AG248" s="15">
        <v>6</v>
      </c>
      <c r="AH248" s="15" t="s">
        <v>465</v>
      </c>
      <c r="AI248" s="15">
        <v>1</v>
      </c>
      <c r="AJ248" s="19">
        <v>0</v>
      </c>
      <c r="AK248" s="19">
        <v>0</v>
      </c>
      <c r="AL248" s="15">
        <v>31</v>
      </c>
      <c r="AM248" s="16">
        <v>18.597292317551872</v>
      </c>
      <c r="AN248" s="15">
        <v>8.83</v>
      </c>
      <c r="AO248" s="15" t="s">
        <v>417</v>
      </c>
      <c r="AP248" s="27">
        <v>1.3165273744893446</v>
      </c>
      <c r="AQ248" s="27" t="s">
        <v>359</v>
      </c>
      <c r="AR248" s="29">
        <v>41178.467286999999</v>
      </c>
      <c r="AS248" s="29">
        <v>3715.873094</v>
      </c>
      <c r="AT248" s="29">
        <v>33115</v>
      </c>
      <c r="AU248" s="29">
        <v>1.2434989366450249</v>
      </c>
      <c r="AV248" s="29">
        <v>0.11221117602295033</v>
      </c>
      <c r="AW248" s="61">
        <v>49.824765100671137</v>
      </c>
      <c r="AX248" s="61">
        <v>85.315123769691482</v>
      </c>
      <c r="AY248" s="61">
        <v>29.47666666666667</v>
      </c>
      <c r="AZ248" s="61">
        <v>96.817130215572547</v>
      </c>
      <c r="BA248" s="61">
        <v>38.179503788575389</v>
      </c>
      <c r="BB248" s="61">
        <v>65.358421438150458</v>
      </c>
      <c r="BC248" s="61">
        <v>38.296423242786268</v>
      </c>
      <c r="BD248" s="15">
        <v>76</v>
      </c>
      <c r="BE248" s="15">
        <v>0</v>
      </c>
      <c r="BF248" s="15">
        <v>6</v>
      </c>
      <c r="BG248" s="29">
        <v>11126.697769</v>
      </c>
      <c r="BH248" s="32">
        <v>0.42863155848605189</v>
      </c>
      <c r="BI248" s="16" t="s">
        <v>391</v>
      </c>
      <c r="BJ248" s="29">
        <v>0</v>
      </c>
      <c r="BK248" s="32">
        <v>0</v>
      </c>
      <c r="BL248" s="15" t="s">
        <v>361</v>
      </c>
      <c r="BM248" s="16">
        <v>0.77222402312838034</v>
      </c>
      <c r="BN248" t="s">
        <v>362</v>
      </c>
      <c r="BO248" s="59">
        <v>2</v>
      </c>
      <c r="BP248" t="s">
        <v>2570</v>
      </c>
    </row>
    <row r="249" spans="1:68" x14ac:dyDescent="0.25">
      <c r="A249" s="15">
        <v>5467</v>
      </c>
      <c r="B249" s="15" t="s">
        <v>905</v>
      </c>
      <c r="C249" s="15" t="s">
        <v>349</v>
      </c>
      <c r="D249" s="15" t="s">
        <v>350</v>
      </c>
      <c r="E249" s="15" t="s">
        <v>351</v>
      </c>
      <c r="F249" s="15" t="s">
        <v>906</v>
      </c>
      <c r="G249" s="16">
        <v>45.18</v>
      </c>
      <c r="H249" s="16">
        <v>46.476599999999998</v>
      </c>
      <c r="I249" s="15">
        <v>31.82</v>
      </c>
      <c r="J249" s="15">
        <v>49.46</v>
      </c>
      <c r="K249" s="16">
        <v>53.54221306279976</v>
      </c>
      <c r="L249" s="16">
        <v>58.555950494560072</v>
      </c>
      <c r="M249" s="16">
        <v>56.462775217754064</v>
      </c>
      <c r="N249" s="21">
        <v>33.122918027697672</v>
      </c>
      <c r="O249" s="16" t="s">
        <v>372</v>
      </c>
      <c r="P249" s="16" t="s">
        <v>372</v>
      </c>
      <c r="Q249" s="16" t="s">
        <v>372</v>
      </c>
      <c r="R249" s="21" t="s">
        <v>476</v>
      </c>
      <c r="S249" s="16">
        <v>43.23415</v>
      </c>
      <c r="T249" s="16">
        <v>50.42096420070289</v>
      </c>
      <c r="U249" s="16">
        <v>46.827557100351441</v>
      </c>
      <c r="V249" s="16">
        <v>45.545692694074376</v>
      </c>
      <c r="W249" s="19">
        <v>54.454307305925624</v>
      </c>
      <c r="X249" s="19">
        <v>2</v>
      </c>
      <c r="Y249" s="16">
        <v>0.9741882058902549</v>
      </c>
      <c r="Z249" s="16">
        <v>45.618853837814839</v>
      </c>
      <c r="AA249" s="16">
        <v>0.40001776286458268</v>
      </c>
      <c r="AB249" s="49">
        <v>3</v>
      </c>
      <c r="AC249" s="15">
        <v>0</v>
      </c>
      <c r="AD249" s="15">
        <v>0</v>
      </c>
      <c r="AE249" s="15">
        <v>0</v>
      </c>
      <c r="AF249" s="15" t="s">
        <v>464</v>
      </c>
      <c r="AG249" s="15">
        <v>6</v>
      </c>
      <c r="AH249" s="15" t="s">
        <v>465</v>
      </c>
      <c r="AI249" s="15">
        <v>1</v>
      </c>
      <c r="AJ249" s="19">
        <v>0</v>
      </c>
      <c r="AK249" s="19">
        <v>1</v>
      </c>
      <c r="AL249" s="15">
        <v>39.5</v>
      </c>
      <c r="AM249" s="16">
        <v>15.524570651249787</v>
      </c>
      <c r="AN249" s="15">
        <v>40.538444935936553</v>
      </c>
      <c r="AO249" s="15" t="s">
        <v>516</v>
      </c>
      <c r="AP249" s="27">
        <v>1.3505532545047236</v>
      </c>
      <c r="AQ249" s="27" t="s">
        <v>359</v>
      </c>
      <c r="AR249" s="29">
        <v>14158.315198</v>
      </c>
      <c r="AS249" s="29">
        <v>2263.661458</v>
      </c>
      <c r="AT249" s="29">
        <v>6973</v>
      </c>
      <c r="AU249" s="29">
        <v>2.0304481855729244</v>
      </c>
      <c r="AV249" s="29">
        <v>0.3246323616807687</v>
      </c>
      <c r="AW249" s="61">
        <v>50.36254901960784</v>
      </c>
      <c r="AX249" s="61">
        <v>82.980611817486491</v>
      </c>
      <c r="AY249" s="61">
        <v>41.571405508072168</v>
      </c>
      <c r="AZ249" s="61">
        <v>85.326598071315701</v>
      </c>
      <c r="BA249" s="61">
        <v>55.02084261847012</v>
      </c>
      <c r="BB249" s="61">
        <v>65.060291104120552</v>
      </c>
      <c r="BC249" s="61">
        <v>54.58866313654687</v>
      </c>
      <c r="BD249" s="15">
        <v>65</v>
      </c>
      <c r="BE249" s="15">
        <v>0</v>
      </c>
      <c r="BF249" s="15">
        <v>7</v>
      </c>
      <c r="BG249" s="29">
        <v>0.46079700000000001</v>
      </c>
      <c r="BH249" s="32">
        <v>6.0632543967126482E-5</v>
      </c>
      <c r="BI249" s="16" t="s">
        <v>360</v>
      </c>
      <c r="BJ249" s="29">
        <v>0</v>
      </c>
      <c r="BK249" s="32">
        <v>0</v>
      </c>
      <c r="BL249" s="15" t="s">
        <v>361</v>
      </c>
      <c r="BM249" s="16">
        <v>0.62383248255540358</v>
      </c>
      <c r="BN249" t="s">
        <v>377</v>
      </c>
      <c r="BO249" s="59">
        <v>0</v>
      </c>
      <c r="BP249" t="s">
        <v>2570</v>
      </c>
    </row>
    <row r="250" spans="1:68" x14ac:dyDescent="0.25">
      <c r="A250" s="15">
        <v>15367</v>
      </c>
      <c r="B250" s="15" t="s">
        <v>907</v>
      </c>
      <c r="C250" s="15" t="s">
        <v>439</v>
      </c>
      <c r="D250" s="15" t="s">
        <v>350</v>
      </c>
      <c r="E250" s="15" t="s">
        <v>440</v>
      </c>
      <c r="F250" s="15" t="s">
        <v>908</v>
      </c>
      <c r="G250" s="16">
        <v>61.65</v>
      </c>
      <c r="H250" s="16">
        <v>70.143133333333296</v>
      </c>
      <c r="I250" s="15">
        <v>68.7</v>
      </c>
      <c r="J250" s="15">
        <v>78.900000000000006</v>
      </c>
      <c r="K250" s="16">
        <v>63.524683681778207</v>
      </c>
      <c r="L250" s="16">
        <v>56.747605235906335</v>
      </c>
      <c r="M250" s="16">
        <v>60.202377598378355</v>
      </c>
      <c r="N250" s="21">
        <v>62.931027960069329</v>
      </c>
      <c r="O250" s="16" t="s">
        <v>354</v>
      </c>
      <c r="P250" s="16" t="s">
        <v>372</v>
      </c>
      <c r="Q250" s="16" t="s">
        <v>354</v>
      </c>
      <c r="R250" s="21" t="s">
        <v>354</v>
      </c>
      <c r="S250" s="16">
        <v>69.848283333333313</v>
      </c>
      <c r="T250" s="16">
        <v>60.851423619033056</v>
      </c>
      <c r="U250" s="16">
        <v>65.349853476183185</v>
      </c>
      <c r="V250" s="16">
        <v>45.868837086661237</v>
      </c>
      <c r="W250" s="19">
        <v>54.131162913338763</v>
      </c>
      <c r="X250" s="19">
        <v>2</v>
      </c>
      <c r="Y250" s="16">
        <v>0.9741882058902549</v>
      </c>
      <c r="Z250" s="16">
        <v>63.663056513153933</v>
      </c>
      <c r="AA250" s="16">
        <v>0.62573171795061144</v>
      </c>
      <c r="AB250" s="49">
        <v>2</v>
      </c>
      <c r="AC250" s="15">
        <v>0</v>
      </c>
      <c r="AD250" s="15">
        <v>0</v>
      </c>
      <c r="AE250" s="15">
        <v>0</v>
      </c>
      <c r="AF250" s="15" t="s">
        <v>464</v>
      </c>
      <c r="AG250" s="15">
        <v>6</v>
      </c>
      <c r="AH250" s="15" t="s">
        <v>465</v>
      </c>
      <c r="AI250" s="15">
        <v>0</v>
      </c>
      <c r="AJ250" s="19">
        <v>0</v>
      </c>
      <c r="AK250" s="19">
        <v>0</v>
      </c>
      <c r="AL250" s="15">
        <v>38.799999999999997</v>
      </c>
      <c r="AM250" s="16">
        <v>12.111604311984781</v>
      </c>
      <c r="AN250" s="15">
        <v>8.912128723635572</v>
      </c>
      <c r="AO250" s="15" t="s">
        <v>417</v>
      </c>
      <c r="AP250" s="27">
        <v>0</v>
      </c>
      <c r="AQ250" s="27" t="s">
        <v>417</v>
      </c>
      <c r="AR250" s="29">
        <v>23037.626688</v>
      </c>
      <c r="AS250" s="29">
        <v>7840.5962810000001</v>
      </c>
      <c r="AT250" s="29">
        <v>7666</v>
      </c>
      <c r="AU250" s="29">
        <v>3.0051691479259066</v>
      </c>
      <c r="AV250" s="29">
        <v>1.0227754084268197</v>
      </c>
      <c r="AW250" s="61">
        <v>58.95606060606061</v>
      </c>
      <c r="AX250" s="61">
        <v>88.22594887294548</v>
      </c>
      <c r="AY250" s="61">
        <v>51.23584219050511</v>
      </c>
      <c r="AZ250" s="61">
        <v>85.80515547573296</v>
      </c>
      <c r="BA250" s="61">
        <v>65.954138098296582</v>
      </c>
      <c r="BB250" s="61">
        <v>71.055751786311035</v>
      </c>
      <c r="BC250" s="61">
        <v>66.059462673635807</v>
      </c>
      <c r="BD250" s="15">
        <v>0</v>
      </c>
      <c r="BE250" s="15">
        <v>0</v>
      </c>
      <c r="BF250" s="15">
        <v>7</v>
      </c>
      <c r="BG250" s="29">
        <v>1271.2959040000001</v>
      </c>
      <c r="BH250" s="32">
        <v>0.21581160565216162</v>
      </c>
      <c r="BI250" s="16" t="s">
        <v>360</v>
      </c>
      <c r="BJ250" s="29">
        <v>0</v>
      </c>
      <c r="BK250" s="32">
        <v>0</v>
      </c>
      <c r="BL250" s="15" t="s">
        <v>361</v>
      </c>
      <c r="BM250" s="16">
        <v>0.66816198012916139</v>
      </c>
      <c r="BN250" t="s">
        <v>377</v>
      </c>
      <c r="BO250" s="59">
        <v>3</v>
      </c>
      <c r="BP250" t="s">
        <v>2569</v>
      </c>
    </row>
    <row r="251" spans="1:68" x14ac:dyDescent="0.25">
      <c r="A251" s="15">
        <v>25898</v>
      </c>
      <c r="B251" s="15" t="s">
        <v>909</v>
      </c>
      <c r="C251" s="15" t="s">
        <v>394</v>
      </c>
      <c r="D251" s="15" t="s">
        <v>350</v>
      </c>
      <c r="E251" s="15" t="s">
        <v>395</v>
      </c>
      <c r="F251" s="15" t="s">
        <v>910</v>
      </c>
      <c r="G251" s="16">
        <v>94.63</v>
      </c>
      <c r="H251" s="16">
        <v>95.932066666666699</v>
      </c>
      <c r="I251" s="15">
        <v>92.39</v>
      </c>
      <c r="J251" s="15">
        <v>86.78</v>
      </c>
      <c r="K251" s="16">
        <v>51.918883693379854</v>
      </c>
      <c r="L251" s="16">
        <v>50.548785677099524</v>
      </c>
      <c r="M251" s="16">
        <v>52.281953791019959</v>
      </c>
      <c r="N251" s="21">
        <v>58.725667508077507</v>
      </c>
      <c r="O251" s="16" t="s">
        <v>372</v>
      </c>
      <c r="P251" s="16" t="s">
        <v>372</v>
      </c>
      <c r="Q251" s="16" t="s">
        <v>372</v>
      </c>
      <c r="R251" s="21" t="s">
        <v>372</v>
      </c>
      <c r="S251" s="16">
        <v>92.433016666666674</v>
      </c>
      <c r="T251" s="16">
        <v>53.368822667394213</v>
      </c>
      <c r="U251" s="16">
        <v>72.90091966703045</v>
      </c>
      <c r="V251" s="16">
        <v>45.783263499837688</v>
      </c>
      <c r="W251" s="19">
        <v>54.216736500162312</v>
      </c>
      <c r="X251" s="19">
        <v>2</v>
      </c>
      <c r="Y251" s="16">
        <v>0.9741882058902549</v>
      </c>
      <c r="Z251" s="16">
        <v>71.019216138173988</v>
      </c>
      <c r="AA251" s="16">
        <v>0.71774952073647114</v>
      </c>
      <c r="AB251" s="49">
        <v>1</v>
      </c>
      <c r="AC251" s="15">
        <v>0</v>
      </c>
      <c r="AD251" s="15">
        <v>0</v>
      </c>
      <c r="AE251" s="15">
        <v>0</v>
      </c>
      <c r="AF251" s="15" t="s">
        <v>464</v>
      </c>
      <c r="AG251" s="15">
        <v>6</v>
      </c>
      <c r="AH251" s="15" t="s">
        <v>465</v>
      </c>
      <c r="AI251" s="15">
        <v>0</v>
      </c>
      <c r="AJ251" s="19">
        <v>0</v>
      </c>
      <c r="AK251" s="19">
        <v>0</v>
      </c>
      <c r="AL251" s="15">
        <v>20.5</v>
      </c>
      <c r="AM251" s="16">
        <v>7.7178817383044409</v>
      </c>
      <c r="AN251" s="15">
        <v>34.970568438914022</v>
      </c>
      <c r="AO251" s="15" t="s">
        <v>461</v>
      </c>
      <c r="AP251" s="27">
        <v>1.6828707190570729</v>
      </c>
      <c r="AQ251" s="27" t="s">
        <v>359</v>
      </c>
      <c r="AR251" s="29">
        <v>7554.2820780000002</v>
      </c>
      <c r="AS251" s="29">
        <v>1285.22837</v>
      </c>
      <c r="AT251" s="29">
        <v>5445</v>
      </c>
      <c r="AU251" s="29">
        <v>1.3873796286501379</v>
      </c>
      <c r="AV251" s="29">
        <v>0.23603826813590451</v>
      </c>
      <c r="AW251" s="61">
        <v>52.299906103286382</v>
      </c>
      <c r="AX251" s="61">
        <v>81.722274471992648</v>
      </c>
      <c r="AY251" s="61">
        <v>34.416666666666657</v>
      </c>
      <c r="AZ251" s="61">
        <v>82.166785003159092</v>
      </c>
      <c r="BA251" s="61">
        <v>53.787661160890607</v>
      </c>
      <c r="BB251" s="61">
        <v>62.6514080612762</v>
      </c>
      <c r="BC251" s="61">
        <v>53.596848005080602</v>
      </c>
      <c r="BD251" s="15">
        <v>59</v>
      </c>
      <c r="BE251" s="15">
        <v>0</v>
      </c>
      <c r="BF251" s="15">
        <v>7</v>
      </c>
      <c r="BG251" s="29">
        <v>1050.3299529999999</v>
      </c>
      <c r="BH251" s="32">
        <v>0.19373865984902713</v>
      </c>
      <c r="BI251" s="16" t="s">
        <v>360</v>
      </c>
      <c r="BJ251" s="29">
        <v>0</v>
      </c>
      <c r="BK251" s="32">
        <v>0</v>
      </c>
      <c r="BL251" s="15" t="s">
        <v>361</v>
      </c>
      <c r="BM251" s="16">
        <v>0.7137002918680323</v>
      </c>
      <c r="BN251" t="s">
        <v>377</v>
      </c>
      <c r="BO251" s="59">
        <v>1</v>
      </c>
      <c r="BP251" t="s">
        <v>2570</v>
      </c>
    </row>
    <row r="252" spans="1:68" x14ac:dyDescent="0.25">
      <c r="A252" s="15">
        <v>70523</v>
      </c>
      <c r="B252" s="15" t="s">
        <v>911</v>
      </c>
      <c r="C252" s="15" t="s">
        <v>434</v>
      </c>
      <c r="D252" s="15" t="s">
        <v>350</v>
      </c>
      <c r="E252" s="15" t="s">
        <v>435</v>
      </c>
      <c r="F252" s="15" t="s">
        <v>912</v>
      </c>
      <c r="G252" s="16">
        <v>47.52</v>
      </c>
      <c r="H252" s="16">
        <v>49.107566666666699</v>
      </c>
      <c r="I252" s="15">
        <v>69.55</v>
      </c>
      <c r="J252" s="15">
        <v>54.67</v>
      </c>
      <c r="K252" s="16">
        <v>50.271825440658006</v>
      </c>
      <c r="L252" s="16">
        <v>43.519329667392412</v>
      </c>
      <c r="M252" s="16">
        <v>30.207824889895303</v>
      </c>
      <c r="N252" s="21">
        <v>31.219246102339881</v>
      </c>
      <c r="O252" s="16" t="s">
        <v>372</v>
      </c>
      <c r="P252" s="16" t="s">
        <v>372</v>
      </c>
      <c r="Q252" s="16" t="s">
        <v>476</v>
      </c>
      <c r="R252" s="21" t="s">
        <v>476</v>
      </c>
      <c r="S252" s="16">
        <v>55.211891666666673</v>
      </c>
      <c r="T252" s="16">
        <v>38.804556525071405</v>
      </c>
      <c r="U252" s="16">
        <v>47.008224095869039</v>
      </c>
      <c r="V252" s="16">
        <v>45.850364195224699</v>
      </c>
      <c r="W252" s="19">
        <v>54.149635804775301</v>
      </c>
      <c r="X252" s="19">
        <v>2</v>
      </c>
      <c r="Y252" s="16">
        <v>0.9741882058902549</v>
      </c>
      <c r="Z252" s="16">
        <v>45.794857494041707</v>
      </c>
      <c r="AA252" s="16">
        <v>0.40221938307863969</v>
      </c>
      <c r="AB252" s="49">
        <v>3</v>
      </c>
      <c r="AC252" s="15">
        <v>0</v>
      </c>
      <c r="AD252" s="15">
        <v>0</v>
      </c>
      <c r="AE252" s="15">
        <v>1</v>
      </c>
      <c r="AF252" s="15" t="s">
        <v>464</v>
      </c>
      <c r="AG252" s="15">
        <v>6</v>
      </c>
      <c r="AH252" s="15" t="s">
        <v>465</v>
      </c>
      <c r="AI252" s="15">
        <v>0</v>
      </c>
      <c r="AJ252" s="19">
        <v>0</v>
      </c>
      <c r="AK252" s="19">
        <v>0</v>
      </c>
      <c r="AL252" s="15">
        <v>65.099999999999994</v>
      </c>
      <c r="AM252" s="16">
        <v>45.149194191798308</v>
      </c>
      <c r="AN252" s="15">
        <v>20.258620689655171</v>
      </c>
      <c r="AO252" s="15" t="s">
        <v>461</v>
      </c>
      <c r="AP252" s="27">
        <v>3.7990735292213773</v>
      </c>
      <c r="AQ252" s="27" t="s">
        <v>359</v>
      </c>
      <c r="AR252" s="29">
        <v>31824.345390999999</v>
      </c>
      <c r="AS252" s="29">
        <v>1804.5145150000001</v>
      </c>
      <c r="AT252" s="29">
        <v>16224</v>
      </c>
      <c r="AU252" s="29">
        <v>1.9615597504314595</v>
      </c>
      <c r="AV252" s="29">
        <v>0.1112250070882643</v>
      </c>
      <c r="AW252" s="61">
        <v>46.678104265402837</v>
      </c>
      <c r="AX252" s="61">
        <v>94.214332675871134</v>
      </c>
      <c r="AY252" s="61">
        <v>54.518503654155829</v>
      </c>
      <c r="AZ252" s="61">
        <v>94.028991110096584</v>
      </c>
      <c r="BA252" s="61">
        <v>36.802524392519622</v>
      </c>
      <c r="BB252" s="61">
        <v>72.359982926381605</v>
      </c>
      <c r="BC252" s="61">
        <v>37.076469404993723</v>
      </c>
      <c r="BD252" s="15">
        <v>43</v>
      </c>
      <c r="BE252" s="15">
        <v>0</v>
      </c>
      <c r="BF252" s="15">
        <v>7</v>
      </c>
      <c r="BG252" s="29">
        <v>672.47599000000002</v>
      </c>
      <c r="BH252" s="32">
        <v>3.8533306350529498E-2</v>
      </c>
      <c r="BI252" s="16" t="s">
        <v>360</v>
      </c>
      <c r="BJ252" s="29">
        <v>1573.714659</v>
      </c>
      <c r="BK252" s="32">
        <v>9.0174861207410639E-2</v>
      </c>
      <c r="BL252" s="15" t="s">
        <v>392</v>
      </c>
      <c r="BM252" s="16">
        <v>0.53034355153702628</v>
      </c>
      <c r="BN252" t="s">
        <v>377</v>
      </c>
      <c r="BO252" s="59">
        <v>0</v>
      </c>
      <c r="BP252" t="s">
        <v>2570</v>
      </c>
    </row>
    <row r="253" spans="1:68" x14ac:dyDescent="0.25">
      <c r="A253" s="15">
        <v>17088</v>
      </c>
      <c r="B253" s="15" t="s">
        <v>913</v>
      </c>
      <c r="C253" s="15" t="s">
        <v>447</v>
      </c>
      <c r="D253" s="15" t="s">
        <v>350</v>
      </c>
      <c r="E253" s="15" t="s">
        <v>448</v>
      </c>
      <c r="F253" s="15" t="s">
        <v>914</v>
      </c>
      <c r="G253" s="16">
        <v>72.17</v>
      </c>
      <c r="H253" s="16">
        <v>78.370266666666694</v>
      </c>
      <c r="I253" s="15">
        <v>54.61</v>
      </c>
      <c r="J253" s="15">
        <v>49.24</v>
      </c>
      <c r="K253" s="16">
        <v>49.304164507984694</v>
      </c>
      <c r="L253" s="16">
        <v>45.954325341880974</v>
      </c>
      <c r="M253" s="16">
        <v>46.749953556935957</v>
      </c>
      <c r="N253" s="21">
        <v>57.546994009478084</v>
      </c>
      <c r="O253" s="16" t="s">
        <v>372</v>
      </c>
      <c r="P253" s="16" t="s">
        <v>372</v>
      </c>
      <c r="Q253" s="16" t="s">
        <v>372</v>
      </c>
      <c r="R253" s="21" t="s">
        <v>372</v>
      </c>
      <c r="S253" s="16">
        <v>63.59756666666668</v>
      </c>
      <c r="T253" s="16">
        <v>49.888859354069929</v>
      </c>
      <c r="U253" s="16">
        <v>56.743213010368308</v>
      </c>
      <c r="V253" s="16">
        <v>45.920954138576768</v>
      </c>
      <c r="W253" s="19">
        <v>54.079045861423232</v>
      </c>
      <c r="X253" s="19">
        <v>2</v>
      </c>
      <c r="Y253" s="16">
        <v>0.9741882058902549</v>
      </c>
      <c r="Z253" s="16">
        <v>55.278568879019275</v>
      </c>
      <c r="AA253" s="16">
        <v>0.52085061573062275</v>
      </c>
      <c r="AB253" s="49">
        <v>2</v>
      </c>
      <c r="AC253" s="15">
        <v>0</v>
      </c>
      <c r="AD253" s="15">
        <v>0</v>
      </c>
      <c r="AE253" s="15">
        <v>0</v>
      </c>
      <c r="AF253" s="15" t="s">
        <v>464</v>
      </c>
      <c r="AG253" s="15">
        <v>6</v>
      </c>
      <c r="AH253" s="15" t="s">
        <v>465</v>
      </c>
      <c r="AI253" s="15">
        <v>1</v>
      </c>
      <c r="AJ253" s="19">
        <v>0</v>
      </c>
      <c r="AK253" s="19">
        <v>1</v>
      </c>
      <c r="AL253" s="15">
        <v>41.2</v>
      </c>
      <c r="AM253" s="16">
        <v>17.824241796915434</v>
      </c>
      <c r="AN253" s="15">
        <v>1.2344017379679146</v>
      </c>
      <c r="AO253" s="15" t="s">
        <v>358</v>
      </c>
      <c r="AP253" s="27">
        <v>1.7579697661453866</v>
      </c>
      <c r="AQ253" s="27" t="s">
        <v>359</v>
      </c>
      <c r="AR253" s="29">
        <v>22604.61332</v>
      </c>
      <c r="AS253" s="29">
        <v>3372.012941</v>
      </c>
      <c r="AT253" s="29">
        <v>10894</v>
      </c>
      <c r="AU253" s="29">
        <v>2.0749599155498442</v>
      </c>
      <c r="AV253" s="29">
        <v>0.30952936855149621</v>
      </c>
      <c r="AW253" s="61">
        <v>51.736893203883497</v>
      </c>
      <c r="AX253" s="61">
        <v>88.201148422985128</v>
      </c>
      <c r="AY253" s="61">
        <v>54.594855525767052</v>
      </c>
      <c r="AZ253" s="61">
        <v>96.131634170196804</v>
      </c>
      <c r="BA253" s="61">
        <v>60.767764871920207</v>
      </c>
      <c r="BB253" s="61">
        <v>72.666132830708122</v>
      </c>
      <c r="BC253" s="61">
        <v>61.235178996899272</v>
      </c>
      <c r="BD253" s="15">
        <v>49</v>
      </c>
      <c r="BE253" s="15">
        <v>0</v>
      </c>
      <c r="BF253" s="15">
        <v>7</v>
      </c>
      <c r="BG253" s="29">
        <v>395.33079199999997</v>
      </c>
      <c r="BH253" s="32">
        <v>3.4871139245832836E-2</v>
      </c>
      <c r="BI253" s="16" t="s">
        <v>360</v>
      </c>
      <c r="BJ253" s="29">
        <v>53.776829999999997</v>
      </c>
      <c r="BK253" s="32">
        <v>4.7435195160044109E-3</v>
      </c>
      <c r="BL253" s="15" t="s">
        <v>392</v>
      </c>
      <c r="BM253" s="16">
        <v>0.61555272687214457</v>
      </c>
      <c r="BN253" t="s">
        <v>377</v>
      </c>
      <c r="BO253" s="59">
        <v>1</v>
      </c>
      <c r="BP253" t="s">
        <v>2570</v>
      </c>
    </row>
    <row r="254" spans="1:68" x14ac:dyDescent="0.25">
      <c r="A254" s="15">
        <v>25377</v>
      </c>
      <c r="B254" s="15" t="s">
        <v>915</v>
      </c>
      <c r="C254" s="15" t="s">
        <v>394</v>
      </c>
      <c r="D254" s="15" t="s">
        <v>350</v>
      </c>
      <c r="E254" s="15" t="s">
        <v>395</v>
      </c>
      <c r="F254" s="15" t="s">
        <v>916</v>
      </c>
      <c r="G254" s="16">
        <v>53.17</v>
      </c>
      <c r="H254" s="16">
        <v>56.319133333333298</v>
      </c>
      <c r="I254" s="15">
        <v>62.05</v>
      </c>
      <c r="J254" s="15">
        <v>63.69</v>
      </c>
      <c r="K254" s="16">
        <v>60.06806454799262</v>
      </c>
      <c r="L254" s="16">
        <v>58.788224809496043</v>
      </c>
      <c r="M254" s="16">
        <v>63.142739738548286</v>
      </c>
      <c r="N254" s="21">
        <v>63.126159352453662</v>
      </c>
      <c r="O254" s="16" t="s">
        <v>354</v>
      </c>
      <c r="P254" s="16" t="s">
        <v>372</v>
      </c>
      <c r="Q254" s="16" t="s">
        <v>354</v>
      </c>
      <c r="R254" s="21" t="s">
        <v>354</v>
      </c>
      <c r="S254" s="16">
        <v>58.807283333333324</v>
      </c>
      <c r="T254" s="16">
        <v>61.281297112122658</v>
      </c>
      <c r="U254" s="16">
        <v>60.044290222727994</v>
      </c>
      <c r="V254" s="16">
        <v>46.0133191126246</v>
      </c>
      <c r="W254" s="19">
        <v>53.9866808873754</v>
      </c>
      <c r="X254" s="19">
        <v>2</v>
      </c>
      <c r="Y254" s="16">
        <v>0.9741882058902549</v>
      </c>
      <c r="Z254" s="16">
        <v>58.494439366033156</v>
      </c>
      <c r="AA254" s="16">
        <v>0.5610777656761492</v>
      </c>
      <c r="AB254" s="49">
        <v>2</v>
      </c>
      <c r="AC254" s="15">
        <v>0</v>
      </c>
      <c r="AD254" s="15">
        <v>1</v>
      </c>
      <c r="AE254" s="15">
        <v>0</v>
      </c>
      <c r="AF254" s="15" t="s">
        <v>356</v>
      </c>
      <c r="AG254" s="15">
        <v>4</v>
      </c>
      <c r="AH254" s="15" t="s">
        <v>357</v>
      </c>
      <c r="AI254" s="15">
        <v>0</v>
      </c>
      <c r="AJ254" s="19">
        <v>0</v>
      </c>
      <c r="AK254" s="19">
        <v>0</v>
      </c>
      <c r="AL254" s="15">
        <v>9.8000000000000007</v>
      </c>
      <c r="AM254" s="16">
        <v>3.1402922020770991</v>
      </c>
      <c r="AN254" s="15">
        <v>6.0711335719670219</v>
      </c>
      <c r="AO254" s="15" t="s">
        <v>417</v>
      </c>
      <c r="AP254" s="27">
        <v>2.9412970999254484</v>
      </c>
      <c r="AQ254" s="27" t="s">
        <v>359</v>
      </c>
      <c r="AR254" s="29">
        <v>54382.210049000001</v>
      </c>
      <c r="AS254" s="29">
        <v>32290.887513000001</v>
      </c>
      <c r="AT254" s="29">
        <v>35317</v>
      </c>
      <c r="AU254" s="29">
        <v>1.5398309609819634</v>
      </c>
      <c r="AV254" s="29">
        <v>0.91431569819067304</v>
      </c>
      <c r="AW254" s="61">
        <v>76.414825046040519</v>
      </c>
      <c r="AX254" s="61">
        <v>82.756633765514252</v>
      </c>
      <c r="AY254" s="61">
        <v>41.56</v>
      </c>
      <c r="AZ254" s="61">
        <v>85.743305743687486</v>
      </c>
      <c r="BA254" s="61">
        <v>72.666766801921028</v>
      </c>
      <c r="BB254" s="61">
        <v>71.618691138810561</v>
      </c>
      <c r="BC254" s="61">
        <v>71.990730209012156</v>
      </c>
      <c r="BD254" s="15">
        <v>94</v>
      </c>
      <c r="BE254" s="15">
        <v>0</v>
      </c>
      <c r="BF254" s="15">
        <v>6</v>
      </c>
      <c r="BG254" s="29">
        <v>14707.050907000001</v>
      </c>
      <c r="BH254" s="32">
        <v>0.45095121649867964</v>
      </c>
      <c r="BI254" s="16" t="s">
        <v>391</v>
      </c>
      <c r="BJ254" s="29">
        <v>0</v>
      </c>
      <c r="BK254" s="32">
        <v>0</v>
      </c>
      <c r="BL254" s="15" t="s">
        <v>361</v>
      </c>
      <c r="BM254" s="16">
        <v>0.75493955461165141</v>
      </c>
      <c r="BN254" t="s">
        <v>362</v>
      </c>
      <c r="BO254" s="59">
        <v>4</v>
      </c>
      <c r="BP254" t="s">
        <v>2569</v>
      </c>
    </row>
    <row r="255" spans="1:68" x14ac:dyDescent="0.25">
      <c r="A255" s="15">
        <v>23182</v>
      </c>
      <c r="B255" s="15" t="s">
        <v>917</v>
      </c>
      <c r="C255" s="15" t="s">
        <v>513</v>
      </c>
      <c r="D255" s="15" t="s">
        <v>350</v>
      </c>
      <c r="E255" s="15" t="s">
        <v>514</v>
      </c>
      <c r="F255" s="15" t="s">
        <v>918</v>
      </c>
      <c r="G255" s="16">
        <v>61.51</v>
      </c>
      <c r="H255" s="16">
        <v>62.301866666666697</v>
      </c>
      <c r="I255" s="15">
        <v>55.78</v>
      </c>
      <c r="J255" s="15">
        <v>51.78</v>
      </c>
      <c r="K255" s="16">
        <v>38.800921262919019</v>
      </c>
      <c r="L255" s="16">
        <v>56.057750717107581</v>
      </c>
      <c r="M255" s="16">
        <v>65.823754435913656</v>
      </c>
      <c r="N255" s="21">
        <v>68.905349803658694</v>
      </c>
      <c r="O255" s="16" t="s">
        <v>476</v>
      </c>
      <c r="P255" s="16" t="s">
        <v>372</v>
      </c>
      <c r="Q255" s="16" t="s">
        <v>354</v>
      </c>
      <c r="R255" s="21" t="s">
        <v>354</v>
      </c>
      <c r="S255" s="16">
        <v>57.842966666666676</v>
      </c>
      <c r="T255" s="16">
        <v>57.396944054899734</v>
      </c>
      <c r="U255" s="16">
        <v>57.619955360783209</v>
      </c>
      <c r="V255" s="16">
        <v>46.033055931611734</v>
      </c>
      <c r="W255" s="19">
        <v>53.966944068388266</v>
      </c>
      <c r="X255" s="19">
        <v>2</v>
      </c>
      <c r="Y255" s="16">
        <v>0.9741882058902549</v>
      </c>
      <c r="Z255" s="16">
        <v>56.132680936397968</v>
      </c>
      <c r="AA255" s="16">
        <v>0.53153465724945848</v>
      </c>
      <c r="AB255" s="49">
        <v>2</v>
      </c>
      <c r="AC255" s="15">
        <v>0</v>
      </c>
      <c r="AD255" s="15">
        <v>0</v>
      </c>
      <c r="AE255" s="15">
        <v>0</v>
      </c>
      <c r="AF255" s="15" t="s">
        <v>464</v>
      </c>
      <c r="AG255" s="15">
        <v>6</v>
      </c>
      <c r="AH255" s="15" t="s">
        <v>465</v>
      </c>
      <c r="AI255" s="15">
        <v>1</v>
      </c>
      <c r="AJ255" s="19">
        <v>0</v>
      </c>
      <c r="AK255" s="19">
        <v>1</v>
      </c>
      <c r="AL255" s="15">
        <v>45.3</v>
      </c>
      <c r="AM255" s="16">
        <v>25.016402661917706</v>
      </c>
      <c r="AN255" s="15">
        <v>2.6556666666666686</v>
      </c>
      <c r="AO255" s="15" t="s">
        <v>358</v>
      </c>
      <c r="AP255" s="27">
        <v>4.1788425210691305</v>
      </c>
      <c r="AQ255" s="27" t="s">
        <v>359</v>
      </c>
      <c r="AR255" s="29">
        <v>90596.070256000006</v>
      </c>
      <c r="AS255" s="29">
        <v>16308.048186</v>
      </c>
      <c r="AT255" s="29">
        <v>51195</v>
      </c>
      <c r="AU255" s="29">
        <v>1.7696273123547224</v>
      </c>
      <c r="AV255" s="29">
        <v>0.31854767430413128</v>
      </c>
      <c r="AW255" s="61">
        <v>53.277388632872501</v>
      </c>
      <c r="AX255" s="61">
        <v>93.750452326073514</v>
      </c>
      <c r="AY255" s="61">
        <v>47.126235395932497</v>
      </c>
      <c r="AZ255" s="61">
        <v>91.706231626576752</v>
      </c>
      <c r="BA255" s="61">
        <v>52.823641671746188</v>
      </c>
      <c r="BB255" s="61">
        <v>71.465076995363816</v>
      </c>
      <c r="BC255" s="61">
        <v>53.216175705580177</v>
      </c>
      <c r="BD255" s="15">
        <v>10</v>
      </c>
      <c r="BE255" s="15">
        <v>0</v>
      </c>
      <c r="BF255" s="15">
        <v>6</v>
      </c>
      <c r="BG255" s="29">
        <v>697.01958999999999</v>
      </c>
      <c r="BH255" s="32">
        <v>1.1136137180674903E-2</v>
      </c>
      <c r="BI255" s="16" t="s">
        <v>360</v>
      </c>
      <c r="BJ255" s="29">
        <v>72.889292999999995</v>
      </c>
      <c r="BK255" s="32">
        <v>1.1645370912034294E-3</v>
      </c>
      <c r="BL255" s="15" t="s">
        <v>392</v>
      </c>
      <c r="BM255" s="16">
        <v>0.75544689333980553</v>
      </c>
      <c r="BN255" t="s">
        <v>362</v>
      </c>
      <c r="BO255" s="59">
        <v>2</v>
      </c>
      <c r="BP255" t="s">
        <v>2570</v>
      </c>
    </row>
    <row r="256" spans="1:68" x14ac:dyDescent="0.25">
      <c r="A256" s="15">
        <v>5034</v>
      </c>
      <c r="B256" s="15" t="s">
        <v>919</v>
      </c>
      <c r="C256" s="15" t="s">
        <v>349</v>
      </c>
      <c r="D256" s="15" t="s">
        <v>350</v>
      </c>
      <c r="E256" s="15" t="s">
        <v>351</v>
      </c>
      <c r="F256" s="15" t="s">
        <v>920</v>
      </c>
      <c r="G256" s="16">
        <v>50.45</v>
      </c>
      <c r="H256" s="16">
        <v>51.396666666666697</v>
      </c>
      <c r="I256" s="15">
        <v>39.9</v>
      </c>
      <c r="J256" s="15">
        <v>40.51</v>
      </c>
      <c r="K256" s="16">
        <v>52.551150665719007</v>
      </c>
      <c r="L256" s="16">
        <v>59.048263098827626</v>
      </c>
      <c r="M256" s="16">
        <v>61.830204222990346</v>
      </c>
      <c r="N256" s="21">
        <v>59.911954310935641</v>
      </c>
      <c r="O256" s="16" t="s">
        <v>372</v>
      </c>
      <c r="P256" s="16" t="s">
        <v>372</v>
      </c>
      <c r="Q256" s="16" t="s">
        <v>354</v>
      </c>
      <c r="R256" s="21" t="s">
        <v>372</v>
      </c>
      <c r="S256" s="16">
        <v>45.564166666666672</v>
      </c>
      <c r="T256" s="16">
        <v>58.335393074618153</v>
      </c>
      <c r="U256" s="16">
        <v>51.949779870642416</v>
      </c>
      <c r="V256" s="16">
        <v>46.045664995300292</v>
      </c>
      <c r="W256" s="19">
        <v>53.954335004699708</v>
      </c>
      <c r="X256" s="19">
        <v>2</v>
      </c>
      <c r="Y256" s="16">
        <v>0.9741882058902549</v>
      </c>
      <c r="Z256" s="16">
        <v>50.608862848574816</v>
      </c>
      <c r="AA256" s="16">
        <v>0.46243751562389324</v>
      </c>
      <c r="AB256" s="49">
        <v>3</v>
      </c>
      <c r="AC256" s="15">
        <v>0</v>
      </c>
      <c r="AD256" s="15">
        <v>0</v>
      </c>
      <c r="AE256" s="15">
        <v>0</v>
      </c>
      <c r="AF256" s="15" t="s">
        <v>464</v>
      </c>
      <c r="AG256" s="15">
        <v>6</v>
      </c>
      <c r="AH256" s="15" t="s">
        <v>465</v>
      </c>
      <c r="AI256" s="15">
        <v>1</v>
      </c>
      <c r="AJ256" s="19">
        <v>0</v>
      </c>
      <c r="AK256" s="19">
        <v>1</v>
      </c>
      <c r="AL256" s="15">
        <v>40.1</v>
      </c>
      <c r="AM256" s="16">
        <v>12.288330137467254</v>
      </c>
      <c r="AN256" s="15">
        <v>4.7168863948457584</v>
      </c>
      <c r="AO256" s="15" t="s">
        <v>358</v>
      </c>
      <c r="AP256" s="27">
        <v>6.9233090885838191</v>
      </c>
      <c r="AQ256" s="27" t="s">
        <v>461</v>
      </c>
      <c r="AR256" s="29">
        <v>85506.252210999999</v>
      </c>
      <c r="AS256" s="29">
        <v>13817.698442000001</v>
      </c>
      <c r="AT256" s="29">
        <v>45796</v>
      </c>
      <c r="AU256" s="29">
        <v>1.8671118047646083</v>
      </c>
      <c r="AV256" s="29">
        <v>0.30172282387108046</v>
      </c>
      <c r="AW256" s="61">
        <v>49.920865384615382</v>
      </c>
      <c r="AX256" s="61">
        <v>94.132697172678832</v>
      </c>
      <c r="AY256" s="61">
        <v>35.529408831042453</v>
      </c>
      <c r="AZ256" s="61">
        <v>85.966412825543628</v>
      </c>
      <c r="BA256" s="61">
        <v>63.043876471813391</v>
      </c>
      <c r="BB256" s="61">
        <v>66.387346053470068</v>
      </c>
      <c r="BC256" s="61">
        <v>62.044057864436184</v>
      </c>
      <c r="BD256" s="15">
        <v>65</v>
      </c>
      <c r="BE256" s="15">
        <v>1</v>
      </c>
      <c r="BF256" s="15">
        <v>6</v>
      </c>
      <c r="BG256" s="29">
        <v>6550.1513450000002</v>
      </c>
      <c r="BH256" s="32">
        <v>0.16275665544335169</v>
      </c>
      <c r="BI256" s="16" t="s">
        <v>360</v>
      </c>
      <c r="BJ256" s="29">
        <v>762.70790899999997</v>
      </c>
      <c r="BK256" s="32">
        <v>1.8951590858093711E-2</v>
      </c>
      <c r="BL256" s="15" t="s">
        <v>392</v>
      </c>
      <c r="BM256" s="16">
        <v>0.78061570674373082</v>
      </c>
      <c r="BN256" t="s">
        <v>362</v>
      </c>
      <c r="BO256" s="59">
        <v>2</v>
      </c>
      <c r="BP256" t="s">
        <v>2570</v>
      </c>
    </row>
    <row r="257" spans="1:68" x14ac:dyDescent="0.25">
      <c r="A257" s="15">
        <v>44378</v>
      </c>
      <c r="B257" s="15" t="s">
        <v>921</v>
      </c>
      <c r="C257" s="15" t="s">
        <v>882</v>
      </c>
      <c r="D257" s="15" t="s">
        <v>350</v>
      </c>
      <c r="E257" s="15" t="s">
        <v>883</v>
      </c>
      <c r="F257" s="15" t="s">
        <v>922</v>
      </c>
      <c r="G257" s="16">
        <v>58.39</v>
      </c>
      <c r="H257" s="16">
        <v>59.174266666666703</v>
      </c>
      <c r="I257" s="15">
        <v>80.38</v>
      </c>
      <c r="J257" s="15">
        <v>65.2</v>
      </c>
      <c r="K257" s="16">
        <v>61.948588065962277</v>
      </c>
      <c r="L257" s="16">
        <v>77.22558113750047</v>
      </c>
      <c r="M257" s="16">
        <v>67.885251144288631</v>
      </c>
      <c r="N257" s="21">
        <v>66.151280523989513</v>
      </c>
      <c r="O257" s="16" t="s">
        <v>354</v>
      </c>
      <c r="P257" s="16" t="s">
        <v>353</v>
      </c>
      <c r="Q257" s="16" t="s">
        <v>354</v>
      </c>
      <c r="R257" s="21" t="s">
        <v>354</v>
      </c>
      <c r="S257" s="16">
        <v>65.78606666666667</v>
      </c>
      <c r="T257" s="16">
        <v>68.302675217935217</v>
      </c>
      <c r="U257" s="16">
        <v>67.044370942300944</v>
      </c>
      <c r="V257" s="16">
        <v>46.04344533622028</v>
      </c>
      <c r="W257" s="19">
        <v>53.95655466377972</v>
      </c>
      <c r="X257" s="19">
        <v>2</v>
      </c>
      <c r="Y257" s="16">
        <v>0.9741882058902549</v>
      </c>
      <c r="Z257" s="16">
        <v>65.313835443320897</v>
      </c>
      <c r="AA257" s="16">
        <v>0.64638122228198891</v>
      </c>
      <c r="AB257" s="49">
        <v>1</v>
      </c>
      <c r="AC257" s="15">
        <v>0</v>
      </c>
      <c r="AD257" s="15">
        <v>0</v>
      </c>
      <c r="AE257" s="15">
        <v>0</v>
      </c>
      <c r="AF257" s="15" t="s">
        <v>464</v>
      </c>
      <c r="AG257" s="15">
        <v>6</v>
      </c>
      <c r="AH257" s="15" t="s">
        <v>465</v>
      </c>
      <c r="AI257" s="15">
        <v>0</v>
      </c>
      <c r="AJ257" s="19">
        <v>0</v>
      </c>
      <c r="AK257" s="19">
        <v>0</v>
      </c>
      <c r="AL257" s="15">
        <v>43.3</v>
      </c>
      <c r="AM257" s="16">
        <v>30.047532820280669</v>
      </c>
      <c r="AN257" s="15">
        <v>16.072500000000002</v>
      </c>
      <c r="AO257" s="15" t="s">
        <v>461</v>
      </c>
      <c r="AP257" s="27">
        <v>0.75218154223967248</v>
      </c>
      <c r="AQ257" s="27" t="s">
        <v>359</v>
      </c>
      <c r="AR257" s="29">
        <v>53964.386469999998</v>
      </c>
      <c r="AS257" s="29">
        <v>7196.014193</v>
      </c>
      <c r="AT257" s="29">
        <v>23911</v>
      </c>
      <c r="AU257" s="29">
        <v>2.2568853862239138</v>
      </c>
      <c r="AV257" s="29">
        <v>0.3009499474300531</v>
      </c>
      <c r="AW257" s="61">
        <v>55.306853146853143</v>
      </c>
      <c r="AX257" s="61">
        <v>90.46198459019422</v>
      </c>
      <c r="AY257" s="61">
        <v>33.648162071846293</v>
      </c>
      <c r="AZ257" s="61">
        <v>95.944522154664639</v>
      </c>
      <c r="BA257" s="61">
        <v>62.369123091100569</v>
      </c>
      <c r="BB257" s="61">
        <v>68.840380490889572</v>
      </c>
      <c r="BC257" s="61">
        <v>62.837632203123881</v>
      </c>
      <c r="BD257" s="15">
        <v>76</v>
      </c>
      <c r="BE257" s="15">
        <v>0</v>
      </c>
      <c r="BF257" s="15">
        <v>7</v>
      </c>
      <c r="BG257" s="29">
        <v>1608.7562789999999</v>
      </c>
      <c r="BH257" s="32">
        <v>7.5109991061808212E-2</v>
      </c>
      <c r="BI257" s="16" t="s">
        <v>360</v>
      </c>
      <c r="BJ257" s="29">
        <v>2671.8544000000002</v>
      </c>
      <c r="BK257" s="32">
        <v>0.12474416586407802</v>
      </c>
      <c r="BL257" s="15" t="s">
        <v>392</v>
      </c>
      <c r="BM257" s="16">
        <v>0.54752567597058388</v>
      </c>
      <c r="BN257" t="s">
        <v>377</v>
      </c>
      <c r="BO257" s="59">
        <v>3</v>
      </c>
      <c r="BP257" t="s">
        <v>2569</v>
      </c>
    </row>
    <row r="258" spans="1:68" x14ac:dyDescent="0.25">
      <c r="A258" s="15">
        <v>25658</v>
      </c>
      <c r="B258" s="15" t="s">
        <v>923</v>
      </c>
      <c r="C258" s="15" t="s">
        <v>394</v>
      </c>
      <c r="D258" s="15" t="s">
        <v>350</v>
      </c>
      <c r="E258" s="15" t="s">
        <v>395</v>
      </c>
      <c r="F258" s="15" t="s">
        <v>924</v>
      </c>
      <c r="G258" s="16">
        <v>60.96</v>
      </c>
      <c r="H258" s="16">
        <v>61.270899999999997</v>
      </c>
      <c r="I258" s="15">
        <v>62.32</v>
      </c>
      <c r="J258" s="15">
        <v>60.95</v>
      </c>
      <c r="K258" s="16">
        <v>53.754641142520363</v>
      </c>
      <c r="L258" s="16">
        <v>49.3002320247233</v>
      </c>
      <c r="M258" s="16">
        <v>64.761627217777601</v>
      </c>
      <c r="N258" s="21">
        <v>66.854377205112527</v>
      </c>
      <c r="O258" s="16" t="s">
        <v>372</v>
      </c>
      <c r="P258" s="16" t="s">
        <v>372</v>
      </c>
      <c r="Q258" s="16" t="s">
        <v>354</v>
      </c>
      <c r="R258" s="21" t="s">
        <v>354</v>
      </c>
      <c r="S258" s="16">
        <v>61.375225</v>
      </c>
      <c r="T258" s="16">
        <v>58.667719397533446</v>
      </c>
      <c r="U258" s="16">
        <v>60.021472198766723</v>
      </c>
      <c r="V258" s="16">
        <v>46.241186489696759</v>
      </c>
      <c r="W258" s="19">
        <v>53.758813510303241</v>
      </c>
      <c r="X258" s="19">
        <v>2</v>
      </c>
      <c r="Y258" s="16">
        <v>0.9741882058902549</v>
      </c>
      <c r="Z258" s="16">
        <v>58.472210316208368</v>
      </c>
      <c r="AA258" s="16">
        <v>0.5607997036944683</v>
      </c>
      <c r="AB258" s="49">
        <v>2</v>
      </c>
      <c r="AC258" s="15">
        <v>0</v>
      </c>
      <c r="AD258" s="15">
        <v>0</v>
      </c>
      <c r="AE258" s="15">
        <v>0</v>
      </c>
      <c r="AF258" s="15" t="s">
        <v>464</v>
      </c>
      <c r="AG258" s="15">
        <v>6</v>
      </c>
      <c r="AH258" s="15" t="s">
        <v>465</v>
      </c>
      <c r="AI258" s="15">
        <v>0</v>
      </c>
      <c r="AJ258" s="19">
        <v>0</v>
      </c>
      <c r="AK258" s="19">
        <v>0</v>
      </c>
      <c r="AL258" s="15">
        <v>20.2</v>
      </c>
      <c r="AM258" s="16">
        <v>7.5085324232081909</v>
      </c>
      <c r="AN258" s="15">
        <v>0.29289620170268504</v>
      </c>
      <c r="AO258" s="15" t="s">
        <v>358</v>
      </c>
      <c r="AP258" s="27">
        <v>0</v>
      </c>
      <c r="AQ258" s="27" t="s">
        <v>417</v>
      </c>
      <c r="AR258" s="29">
        <v>20231.195735000001</v>
      </c>
      <c r="AS258" s="29">
        <v>5379.9375300000002</v>
      </c>
      <c r="AT258" s="29">
        <v>12685</v>
      </c>
      <c r="AU258" s="29">
        <v>1.59489126803311</v>
      </c>
      <c r="AV258" s="29">
        <v>0.42411805518328738</v>
      </c>
      <c r="AW258" s="61">
        <v>47.915942028985498</v>
      </c>
      <c r="AX258" s="61">
        <v>78.465578561292858</v>
      </c>
      <c r="AY258" s="61">
        <v>42.427451678535093</v>
      </c>
      <c r="AZ258" s="61">
        <v>91.982717937132676</v>
      </c>
      <c r="BA258" s="61">
        <v>67.713288053959232</v>
      </c>
      <c r="BB258" s="61">
        <v>65.197922551486528</v>
      </c>
      <c r="BC258" s="61">
        <v>68.469859128279609</v>
      </c>
      <c r="BD258" s="15">
        <v>37</v>
      </c>
      <c r="BE258" s="15">
        <v>0</v>
      </c>
      <c r="BF258" s="15">
        <v>7</v>
      </c>
      <c r="BG258" s="29">
        <v>5818.2171429999999</v>
      </c>
      <c r="BH258" s="32">
        <v>0.49052055969978819</v>
      </c>
      <c r="BI258" s="16" t="s">
        <v>391</v>
      </c>
      <c r="BJ258" s="29">
        <v>0</v>
      </c>
      <c r="BK258" s="32">
        <v>0</v>
      </c>
      <c r="BL258" s="15" t="s">
        <v>361</v>
      </c>
      <c r="BM258" s="16">
        <v>0.59049856300034231</v>
      </c>
      <c r="BN258" t="s">
        <v>377</v>
      </c>
      <c r="BO258" s="59">
        <v>3</v>
      </c>
      <c r="BP258" t="s">
        <v>2569</v>
      </c>
    </row>
    <row r="259" spans="1:68" x14ac:dyDescent="0.25">
      <c r="A259" s="15">
        <v>25781</v>
      </c>
      <c r="B259" s="15" t="s">
        <v>925</v>
      </c>
      <c r="C259" s="15" t="s">
        <v>394</v>
      </c>
      <c r="D259" s="15" t="s">
        <v>350</v>
      </c>
      <c r="E259" s="15" t="s">
        <v>395</v>
      </c>
      <c r="F259" s="15" t="s">
        <v>926</v>
      </c>
      <c r="G259" s="16">
        <v>52.45</v>
      </c>
      <c r="H259" s="16">
        <v>60.695066666666698</v>
      </c>
      <c r="I259" s="15">
        <v>85.19</v>
      </c>
      <c r="J259" s="15">
        <v>89</v>
      </c>
      <c r="K259" s="16">
        <v>51.018619387493231</v>
      </c>
      <c r="L259" s="16">
        <v>51.784162135290671</v>
      </c>
      <c r="M259" s="16">
        <v>57.116966781555703</v>
      </c>
      <c r="N259" s="21">
        <v>68.808867541539271</v>
      </c>
      <c r="O259" s="16" t="s">
        <v>372</v>
      </c>
      <c r="P259" s="16" t="s">
        <v>372</v>
      </c>
      <c r="Q259" s="16" t="s">
        <v>372</v>
      </c>
      <c r="R259" s="21" t="s">
        <v>354</v>
      </c>
      <c r="S259" s="16">
        <v>71.833766666666676</v>
      </c>
      <c r="T259" s="16">
        <v>57.182153961469723</v>
      </c>
      <c r="U259" s="16">
        <v>64.5079603140682</v>
      </c>
      <c r="V259" s="16">
        <v>46.441905359253091</v>
      </c>
      <c r="W259" s="19">
        <v>53.558094640746909</v>
      </c>
      <c r="X259" s="19">
        <v>2</v>
      </c>
      <c r="Y259" s="16">
        <v>0.9741882058902549</v>
      </c>
      <c r="Z259" s="16">
        <v>62.842894124001866</v>
      </c>
      <c r="AA259" s="16">
        <v>0.61547235099496722</v>
      </c>
      <c r="AB259" s="49">
        <v>2</v>
      </c>
      <c r="AC259" s="15">
        <v>0</v>
      </c>
      <c r="AD259" s="15">
        <v>0</v>
      </c>
      <c r="AE259" s="15">
        <v>0</v>
      </c>
      <c r="AF259" s="15" t="s">
        <v>356</v>
      </c>
      <c r="AG259" s="15">
        <v>6</v>
      </c>
      <c r="AH259" s="15" t="s">
        <v>357</v>
      </c>
      <c r="AI259" s="15">
        <v>0</v>
      </c>
      <c r="AJ259" s="19">
        <v>0</v>
      </c>
      <c r="AK259" s="19">
        <v>0</v>
      </c>
      <c r="AL259" s="15">
        <v>21.3</v>
      </c>
      <c r="AM259" s="16">
        <v>7.5884366679345758</v>
      </c>
      <c r="AN259" s="15">
        <v>10.789916579770596</v>
      </c>
      <c r="AO259" s="15" t="s">
        <v>417</v>
      </c>
      <c r="AP259" s="27">
        <v>1.2319051405356878</v>
      </c>
      <c r="AQ259" s="27" t="s">
        <v>359</v>
      </c>
      <c r="AR259" s="29">
        <v>20756.627831000002</v>
      </c>
      <c r="AS259" s="29">
        <v>4151.4340860000002</v>
      </c>
      <c r="AT259" s="29">
        <v>6923</v>
      </c>
      <c r="AU259" s="29">
        <v>2.9982128890654343</v>
      </c>
      <c r="AV259" s="29">
        <v>0.59965825306947862</v>
      </c>
      <c r="AW259" s="61">
        <v>52.756135265700493</v>
      </c>
      <c r="AX259" s="61">
        <v>81.015887290192111</v>
      </c>
      <c r="AY259" s="61">
        <v>54.305094092619868</v>
      </c>
      <c r="AZ259" s="61">
        <v>94.952935938565048</v>
      </c>
      <c r="BA259" s="61">
        <v>67.288325358722943</v>
      </c>
      <c r="BB259" s="61">
        <v>70.757513146769384</v>
      </c>
      <c r="BC259" s="61">
        <v>69.619747196454782</v>
      </c>
      <c r="BD259" s="15">
        <v>36</v>
      </c>
      <c r="BE259" s="15">
        <v>0</v>
      </c>
      <c r="BF259" s="15">
        <v>7</v>
      </c>
      <c r="BG259" s="29">
        <v>355.88772799999998</v>
      </c>
      <c r="BH259" s="32">
        <v>5.4954651079611984E-2</v>
      </c>
      <c r="BI259" s="16" t="s">
        <v>360</v>
      </c>
      <c r="BJ259" s="29">
        <v>0</v>
      </c>
      <c r="BK259" s="32">
        <v>0</v>
      </c>
      <c r="BL259" s="15" t="s">
        <v>361</v>
      </c>
      <c r="BM259" s="16">
        <v>0.59105205796913951</v>
      </c>
      <c r="BN259" t="s">
        <v>377</v>
      </c>
      <c r="BO259" s="59">
        <v>3</v>
      </c>
      <c r="BP259" t="s">
        <v>2569</v>
      </c>
    </row>
    <row r="260" spans="1:68" x14ac:dyDescent="0.25">
      <c r="A260" s="15">
        <v>5101</v>
      </c>
      <c r="B260" s="15" t="s">
        <v>927</v>
      </c>
      <c r="C260" s="15" t="s">
        <v>349</v>
      </c>
      <c r="D260" s="15" t="s">
        <v>350</v>
      </c>
      <c r="E260" s="15" t="s">
        <v>351</v>
      </c>
      <c r="F260" s="15" t="s">
        <v>928</v>
      </c>
      <c r="G260" s="16">
        <v>64.180000000000007</v>
      </c>
      <c r="H260" s="16">
        <v>59.024833333333298</v>
      </c>
      <c r="I260" s="15">
        <v>33.72</v>
      </c>
      <c r="J260" s="15">
        <v>38.64</v>
      </c>
      <c r="K260" s="16">
        <v>61.984930543018635</v>
      </c>
      <c r="L260" s="16">
        <v>56.767513041395262</v>
      </c>
      <c r="M260" s="16">
        <v>52.707091189121144</v>
      </c>
      <c r="N260" s="21">
        <v>59.889145312722491</v>
      </c>
      <c r="O260" s="16" t="s">
        <v>354</v>
      </c>
      <c r="P260" s="16" t="s">
        <v>372</v>
      </c>
      <c r="Q260" s="16" t="s">
        <v>372</v>
      </c>
      <c r="R260" s="21" t="s">
        <v>372</v>
      </c>
      <c r="S260" s="16">
        <v>48.891208333333324</v>
      </c>
      <c r="T260" s="16">
        <v>57.837170021564383</v>
      </c>
      <c r="U260" s="16">
        <v>53.36418917744885</v>
      </c>
      <c r="V260" s="16">
        <v>46.140907906256871</v>
      </c>
      <c r="W260" s="19">
        <v>53.859092093743129</v>
      </c>
      <c r="X260" s="19">
        <v>2</v>
      </c>
      <c r="Y260" s="16">
        <v>0.9741882058902549</v>
      </c>
      <c r="Z260" s="16">
        <v>51.986763713567051</v>
      </c>
      <c r="AA260" s="16">
        <v>0.4796736030005283</v>
      </c>
      <c r="AB260" s="49">
        <v>2</v>
      </c>
      <c r="AC260" s="15">
        <v>0</v>
      </c>
      <c r="AD260" s="15">
        <v>0</v>
      </c>
      <c r="AE260" s="15">
        <v>0</v>
      </c>
      <c r="AF260" s="15" t="s">
        <v>464</v>
      </c>
      <c r="AG260" s="15">
        <v>6</v>
      </c>
      <c r="AH260" s="15" t="s">
        <v>465</v>
      </c>
      <c r="AI260" s="15">
        <v>1</v>
      </c>
      <c r="AJ260" s="19">
        <v>0</v>
      </c>
      <c r="AK260" s="19">
        <v>1</v>
      </c>
      <c r="AL260" s="15">
        <v>40.4</v>
      </c>
      <c r="AM260" s="16">
        <v>11.847006843974704</v>
      </c>
      <c r="AN260" s="15">
        <v>10.650171021262103</v>
      </c>
      <c r="AO260" s="15" t="s">
        <v>417</v>
      </c>
      <c r="AP260" s="27">
        <v>7.9892302522910326</v>
      </c>
      <c r="AQ260" s="27" t="s">
        <v>461</v>
      </c>
      <c r="AR260" s="29">
        <v>48046.283970999997</v>
      </c>
      <c r="AS260" s="29">
        <v>9153.7085509999997</v>
      </c>
      <c r="AT260" s="29">
        <v>27458</v>
      </c>
      <c r="AU260" s="29">
        <v>1.749810036091485</v>
      </c>
      <c r="AV260" s="29">
        <v>0.33337127798820015</v>
      </c>
      <c r="AW260" s="61">
        <v>50.654934210526307</v>
      </c>
      <c r="AX260" s="61">
        <v>97.772644396579139</v>
      </c>
      <c r="AY260" s="61">
        <v>35.353333333333332</v>
      </c>
      <c r="AZ260" s="61">
        <v>87.687653466977153</v>
      </c>
      <c r="BA260" s="61">
        <v>63.126250545637873</v>
      </c>
      <c r="BB260" s="61">
        <v>67.867141351853988</v>
      </c>
      <c r="BC260" s="61">
        <v>63.655830146006672</v>
      </c>
      <c r="BD260" s="15">
        <v>65</v>
      </c>
      <c r="BE260" s="15">
        <v>0</v>
      </c>
      <c r="BF260" s="15">
        <v>6</v>
      </c>
      <c r="BG260" s="29">
        <v>4310.953383</v>
      </c>
      <c r="BH260" s="32">
        <v>0.16342312085215807</v>
      </c>
      <c r="BI260" s="16" t="s">
        <v>360</v>
      </c>
      <c r="BJ260" s="29">
        <v>117.989137</v>
      </c>
      <c r="BK260" s="32">
        <v>4.4728279993077429E-3</v>
      </c>
      <c r="BL260" s="15" t="s">
        <v>392</v>
      </c>
      <c r="BM260" s="16">
        <v>0.69635603820162029</v>
      </c>
      <c r="BN260" t="s">
        <v>377</v>
      </c>
      <c r="BO260" s="59">
        <v>1</v>
      </c>
      <c r="BP260" t="s">
        <v>2570</v>
      </c>
    </row>
    <row r="261" spans="1:68" x14ac:dyDescent="0.25">
      <c r="A261" s="15">
        <v>5809</v>
      </c>
      <c r="B261" s="15" t="s">
        <v>929</v>
      </c>
      <c r="C261" s="15" t="s">
        <v>349</v>
      </c>
      <c r="D261" s="15" t="s">
        <v>350</v>
      </c>
      <c r="E261" s="15" t="s">
        <v>351</v>
      </c>
      <c r="F261" s="15" t="s">
        <v>930</v>
      </c>
      <c r="G261" s="16">
        <v>60.47</v>
      </c>
      <c r="H261" s="16">
        <v>62.213000000000001</v>
      </c>
      <c r="I261" s="15">
        <v>65.34</v>
      </c>
      <c r="J261" s="15">
        <v>76.37</v>
      </c>
      <c r="K261" s="16">
        <v>54.093380508582918</v>
      </c>
      <c r="L261" s="16">
        <v>48.452398900997139</v>
      </c>
      <c r="M261" s="16">
        <v>55.503993348925121</v>
      </c>
      <c r="N261" s="21">
        <v>55.267969073089517</v>
      </c>
      <c r="O261" s="16" t="s">
        <v>372</v>
      </c>
      <c r="P261" s="16" t="s">
        <v>372</v>
      </c>
      <c r="Q261" s="16" t="s">
        <v>372</v>
      </c>
      <c r="R261" s="21" t="s">
        <v>372</v>
      </c>
      <c r="S261" s="16">
        <v>66.098250000000007</v>
      </c>
      <c r="T261" s="16">
        <v>53.329435457898676</v>
      </c>
      <c r="U261" s="16">
        <v>59.713842728949345</v>
      </c>
      <c r="V261" s="16">
        <v>45.983370631882075</v>
      </c>
      <c r="W261" s="19">
        <v>54.016629368117925</v>
      </c>
      <c r="X261" s="19">
        <v>2</v>
      </c>
      <c r="Y261" s="16">
        <v>0.9741882058902549</v>
      </c>
      <c r="Z261" s="16">
        <v>58.172521314928005</v>
      </c>
      <c r="AA261" s="16">
        <v>0.55705091019043496</v>
      </c>
      <c r="AB261" s="49">
        <v>2</v>
      </c>
      <c r="AC261" s="15">
        <v>0</v>
      </c>
      <c r="AD261" s="15">
        <v>0</v>
      </c>
      <c r="AE261" s="15">
        <v>0</v>
      </c>
      <c r="AF261" s="15" t="s">
        <v>464</v>
      </c>
      <c r="AG261" s="15">
        <v>6</v>
      </c>
      <c r="AH261" s="15" t="s">
        <v>465</v>
      </c>
      <c r="AI261" s="15">
        <v>1</v>
      </c>
      <c r="AJ261" s="19">
        <v>0</v>
      </c>
      <c r="AK261" s="19">
        <v>1</v>
      </c>
      <c r="AL261" s="15">
        <v>30.3</v>
      </c>
      <c r="AM261" s="16">
        <v>11.2238659982883</v>
      </c>
      <c r="AN261" s="15">
        <v>46.890624433705831</v>
      </c>
      <c r="AO261" s="15" t="s">
        <v>516</v>
      </c>
      <c r="AP261" s="27">
        <v>1.5885011686565902</v>
      </c>
      <c r="AQ261" s="27" t="s">
        <v>359</v>
      </c>
      <c r="AR261" s="29">
        <v>20670.015613</v>
      </c>
      <c r="AS261" s="29">
        <v>6305.4553450000003</v>
      </c>
      <c r="AT261" s="29">
        <v>11259</v>
      </c>
      <c r="AU261" s="29">
        <v>1.8358660283328891</v>
      </c>
      <c r="AV261" s="29">
        <v>0.56003689004352075</v>
      </c>
      <c r="AW261" s="61">
        <v>51.132222222222218</v>
      </c>
      <c r="AX261" s="61">
        <v>86.575598780235069</v>
      </c>
      <c r="AY261" s="61">
        <v>48.248387010198599</v>
      </c>
      <c r="AZ261" s="61">
        <v>89.66171344230564</v>
      </c>
      <c r="BA261" s="61">
        <v>57.044695356210468</v>
      </c>
      <c r="BB261" s="61">
        <v>68.904480363740376</v>
      </c>
      <c r="BC261" s="61">
        <v>57.704646566519138</v>
      </c>
      <c r="BD261" s="15">
        <v>83</v>
      </c>
      <c r="BE261" s="15">
        <v>0</v>
      </c>
      <c r="BF261" s="15">
        <v>6</v>
      </c>
      <c r="BG261" s="29">
        <v>2296.9744879999998</v>
      </c>
      <c r="BH261" s="32">
        <v>0.16368540184106178</v>
      </c>
      <c r="BI261" s="16" t="s">
        <v>360</v>
      </c>
      <c r="BJ261" s="29">
        <v>0</v>
      </c>
      <c r="BK261" s="32">
        <v>0</v>
      </c>
      <c r="BL261" s="15" t="s">
        <v>361</v>
      </c>
      <c r="BM261" s="16">
        <v>0.72599131858062727</v>
      </c>
      <c r="BN261" t="s">
        <v>377</v>
      </c>
      <c r="BO261" s="59">
        <v>1</v>
      </c>
      <c r="BP261" t="s">
        <v>2570</v>
      </c>
    </row>
    <row r="262" spans="1:68" x14ac:dyDescent="0.25">
      <c r="A262" s="15">
        <v>52051</v>
      </c>
      <c r="B262" s="15" t="s">
        <v>931</v>
      </c>
      <c r="C262" s="15" t="s">
        <v>620</v>
      </c>
      <c r="D262" s="15" t="s">
        <v>350</v>
      </c>
      <c r="E262" s="15" t="s">
        <v>621</v>
      </c>
      <c r="F262" s="15" t="s">
        <v>932</v>
      </c>
      <c r="G262" s="16">
        <v>50.71</v>
      </c>
      <c r="H262" s="16">
        <v>53.464599999999997</v>
      </c>
      <c r="I262" s="15">
        <v>44.29</v>
      </c>
      <c r="J262" s="15">
        <v>45.37</v>
      </c>
      <c r="K262" s="16">
        <v>50.69082093893617</v>
      </c>
      <c r="L262" s="16">
        <v>53.517363664255335</v>
      </c>
      <c r="M262" s="16">
        <v>47.731121173178096</v>
      </c>
      <c r="N262" s="21">
        <v>64.068905547222286</v>
      </c>
      <c r="O262" s="16" t="s">
        <v>372</v>
      </c>
      <c r="P262" s="16" t="s">
        <v>372</v>
      </c>
      <c r="Q262" s="16" t="s">
        <v>372</v>
      </c>
      <c r="R262" s="21" t="s">
        <v>354</v>
      </c>
      <c r="S262" s="16">
        <v>48.458649999999999</v>
      </c>
      <c r="T262" s="16">
        <v>54.002052830897981</v>
      </c>
      <c r="U262" s="16">
        <v>51.230351415448993</v>
      </c>
      <c r="V262" s="16">
        <v>46.285826282521796</v>
      </c>
      <c r="W262" s="19">
        <v>53.714173717478204</v>
      </c>
      <c r="X262" s="19">
        <v>2</v>
      </c>
      <c r="Y262" s="16">
        <v>0.9741882058902549</v>
      </c>
      <c r="Z262" s="16">
        <v>49.908004132543532</v>
      </c>
      <c r="AA262" s="16">
        <v>0.45367051186106477</v>
      </c>
      <c r="AB262" s="49">
        <v>3</v>
      </c>
      <c r="AC262" s="15">
        <v>0</v>
      </c>
      <c r="AD262" s="15">
        <v>0</v>
      </c>
      <c r="AE262" s="15">
        <v>0</v>
      </c>
      <c r="AF262" s="15" t="s">
        <v>464</v>
      </c>
      <c r="AG262" s="15">
        <v>6</v>
      </c>
      <c r="AH262" s="15" t="s">
        <v>465</v>
      </c>
      <c r="AI262" s="15">
        <v>1</v>
      </c>
      <c r="AJ262" s="19">
        <v>0</v>
      </c>
      <c r="AK262" s="19">
        <v>0</v>
      </c>
      <c r="AL262" s="15">
        <v>54.3</v>
      </c>
      <c r="AM262" s="16">
        <v>25.308156307369526</v>
      </c>
      <c r="AN262" s="15">
        <v>54.864823686657374</v>
      </c>
      <c r="AO262" s="15" t="s">
        <v>516</v>
      </c>
      <c r="AP262" s="27">
        <v>1.1632288677903426</v>
      </c>
      <c r="AQ262" s="27" t="s">
        <v>359</v>
      </c>
      <c r="AR262" s="29">
        <v>21743.425352999999</v>
      </c>
      <c r="AS262" s="29">
        <v>2735.9120619999999</v>
      </c>
      <c r="AT262" s="29">
        <v>9045</v>
      </c>
      <c r="AU262" s="29">
        <v>2.403916567495854</v>
      </c>
      <c r="AV262" s="29">
        <v>0.3024778399115533</v>
      </c>
      <c r="AW262" s="61">
        <v>50.869812206572767</v>
      </c>
      <c r="AX262" s="61">
        <v>89.491169025244147</v>
      </c>
      <c r="AY262" s="61">
        <v>45.37985489721887</v>
      </c>
      <c r="AZ262" s="61">
        <v>97.57745083549402</v>
      </c>
      <c r="BA262" s="61">
        <v>50.165430817140567</v>
      </c>
      <c r="BB262" s="61">
        <v>70.829571741132455</v>
      </c>
      <c r="BC262" s="61">
        <v>51.405234339699689</v>
      </c>
      <c r="BD262" s="15">
        <v>69</v>
      </c>
      <c r="BE262" s="15">
        <v>0</v>
      </c>
      <c r="BF262" s="15">
        <v>7</v>
      </c>
      <c r="BG262" s="29">
        <v>9.3385470000000002</v>
      </c>
      <c r="BH262" s="32">
        <v>1.5504196291670257E-3</v>
      </c>
      <c r="BI262" s="16" t="s">
        <v>360</v>
      </c>
      <c r="BJ262" s="29">
        <v>0</v>
      </c>
      <c r="BK262" s="32">
        <v>0</v>
      </c>
      <c r="BL262" s="15" t="s">
        <v>361</v>
      </c>
      <c r="BM262" s="16">
        <v>0.65496692890220776</v>
      </c>
      <c r="BN262" t="s">
        <v>377</v>
      </c>
      <c r="BO262" s="59">
        <v>1</v>
      </c>
      <c r="BP262" t="s">
        <v>2570</v>
      </c>
    </row>
    <row r="263" spans="1:68" x14ac:dyDescent="0.25">
      <c r="A263" s="15">
        <v>5353</v>
      </c>
      <c r="B263" s="15" t="s">
        <v>933</v>
      </c>
      <c r="C263" s="15" t="s">
        <v>349</v>
      </c>
      <c r="D263" s="15" t="s">
        <v>350</v>
      </c>
      <c r="E263" s="15" t="s">
        <v>351</v>
      </c>
      <c r="F263" s="15" t="s">
        <v>934</v>
      </c>
      <c r="G263" s="16">
        <v>33.14</v>
      </c>
      <c r="H263" s="16">
        <v>45.9069</v>
      </c>
      <c r="I263" s="15">
        <v>79.239999999999995</v>
      </c>
      <c r="J263" s="15">
        <v>26.67</v>
      </c>
      <c r="K263" s="16">
        <v>56.877716499511941</v>
      </c>
      <c r="L263" s="16">
        <v>62.294156586861604</v>
      </c>
      <c r="M263" s="16">
        <v>45.224841541819224</v>
      </c>
      <c r="N263" s="21">
        <v>60.257248142873337</v>
      </c>
      <c r="O263" s="16" t="s">
        <v>372</v>
      </c>
      <c r="P263" s="16" t="s">
        <v>354</v>
      </c>
      <c r="Q263" s="16" t="s">
        <v>372</v>
      </c>
      <c r="R263" s="21" t="s">
        <v>354</v>
      </c>
      <c r="S263" s="16">
        <v>46.239225000000005</v>
      </c>
      <c r="T263" s="16">
        <v>56.16349069276653</v>
      </c>
      <c r="U263" s="16">
        <v>51.201357846383267</v>
      </c>
      <c r="V263" s="16">
        <v>46.29668115619463</v>
      </c>
      <c r="W263" s="19">
        <v>53.70331884380537</v>
      </c>
      <c r="X263" s="19">
        <v>2</v>
      </c>
      <c r="Y263" s="16">
        <v>0.9741882058902549</v>
      </c>
      <c r="Z263" s="16">
        <v>49.879758939513039</v>
      </c>
      <c r="AA263" s="16">
        <v>0.45331719426949313</v>
      </c>
      <c r="AB263" s="49">
        <v>3</v>
      </c>
      <c r="AC263" s="15">
        <v>0</v>
      </c>
      <c r="AD263" s="15">
        <v>0</v>
      </c>
      <c r="AE263" s="15">
        <v>0</v>
      </c>
      <c r="AF263" s="15" t="s">
        <v>464</v>
      </c>
      <c r="AG263" s="15">
        <v>6</v>
      </c>
      <c r="AH263" s="15" t="s">
        <v>465</v>
      </c>
      <c r="AI263" s="15">
        <v>1</v>
      </c>
      <c r="AJ263" s="19">
        <v>0</v>
      </c>
      <c r="AK263" s="19">
        <v>1</v>
      </c>
      <c r="AL263" s="15">
        <v>36.9</v>
      </c>
      <c r="AM263" s="16">
        <v>12.121212121212121</v>
      </c>
      <c r="AN263" s="15">
        <v>10.328207282913164</v>
      </c>
      <c r="AO263" s="15" t="s">
        <v>417</v>
      </c>
      <c r="AP263" s="27">
        <v>4.8448244673984364</v>
      </c>
      <c r="AQ263" s="27" t="s">
        <v>359</v>
      </c>
      <c r="AR263" s="29">
        <v>16705.69299</v>
      </c>
      <c r="AS263" s="29">
        <v>2329.3990250000002</v>
      </c>
      <c r="AT263" s="29">
        <v>5790</v>
      </c>
      <c r="AU263" s="29">
        <v>2.8852664922279794</v>
      </c>
      <c r="AV263" s="29">
        <v>0.40231416666666669</v>
      </c>
      <c r="AW263" s="61">
        <v>52.931666666666658</v>
      </c>
      <c r="AX263" s="61">
        <v>79.507772020725383</v>
      </c>
      <c r="AY263" s="61">
        <v>46.241176470588229</v>
      </c>
      <c r="AZ263" s="61">
        <v>90.326064461310736</v>
      </c>
      <c r="BA263" s="61">
        <v>64.134289539446087</v>
      </c>
      <c r="BB263" s="61">
        <v>67.251669904822748</v>
      </c>
      <c r="BC263" s="61">
        <v>64.519382910387236</v>
      </c>
      <c r="BD263" s="15">
        <v>65</v>
      </c>
      <c r="BE263" s="15">
        <v>0</v>
      </c>
      <c r="BF263" s="15">
        <v>7</v>
      </c>
      <c r="BG263" s="29">
        <v>1114.3380440000001</v>
      </c>
      <c r="BH263" s="32">
        <v>0.20567575435054689</v>
      </c>
      <c r="BI263" s="16" t="s">
        <v>360</v>
      </c>
      <c r="BJ263" s="29">
        <v>0</v>
      </c>
      <c r="BK263" s="32">
        <v>0</v>
      </c>
      <c r="BL263" s="15" t="s">
        <v>361</v>
      </c>
      <c r="BM263" s="16">
        <v>0.70985061286333928</v>
      </c>
      <c r="BN263" t="s">
        <v>377</v>
      </c>
      <c r="BO263" s="59">
        <v>2</v>
      </c>
      <c r="BP263" t="s">
        <v>2570</v>
      </c>
    </row>
    <row r="264" spans="1:68" x14ac:dyDescent="0.25">
      <c r="A264" s="15">
        <v>15686</v>
      </c>
      <c r="B264" s="15" t="s">
        <v>935</v>
      </c>
      <c r="C264" s="15" t="s">
        <v>439</v>
      </c>
      <c r="D264" s="15" t="s">
        <v>350</v>
      </c>
      <c r="E264" s="15" t="s">
        <v>440</v>
      </c>
      <c r="F264" s="15" t="s">
        <v>936</v>
      </c>
      <c r="G264" s="16">
        <v>63.27</v>
      </c>
      <c r="H264" s="16">
        <v>66.414933333333295</v>
      </c>
      <c r="I264" s="15">
        <v>67.61</v>
      </c>
      <c r="J264" s="15">
        <v>64.349999999999994</v>
      </c>
      <c r="K264" s="16">
        <v>60.82822747025709</v>
      </c>
      <c r="L264" s="16">
        <v>55.14976899925913</v>
      </c>
      <c r="M264" s="16">
        <v>56.61963819403789</v>
      </c>
      <c r="N264" s="21">
        <v>60.97930779031482</v>
      </c>
      <c r="O264" s="16" t="s">
        <v>354</v>
      </c>
      <c r="P264" s="16" t="s">
        <v>372</v>
      </c>
      <c r="Q264" s="16" t="s">
        <v>372</v>
      </c>
      <c r="R264" s="21" t="s">
        <v>354</v>
      </c>
      <c r="S264" s="16">
        <v>65.411233333333314</v>
      </c>
      <c r="T264" s="16">
        <v>58.394235613467231</v>
      </c>
      <c r="U264" s="16">
        <v>61.902734473400272</v>
      </c>
      <c r="V264" s="16">
        <v>46.81054571682607</v>
      </c>
      <c r="W264" s="19">
        <v>53.18945428317393</v>
      </c>
      <c r="X264" s="19">
        <v>2</v>
      </c>
      <c r="Y264" s="16">
        <v>0.9741882058902549</v>
      </c>
      <c r="Z264" s="16">
        <v>60.304913836342642</v>
      </c>
      <c r="AA264" s="16">
        <v>0.58372489287974327</v>
      </c>
      <c r="AB264" s="49">
        <v>2</v>
      </c>
      <c r="AC264" s="15">
        <v>0</v>
      </c>
      <c r="AD264" s="15">
        <v>0</v>
      </c>
      <c r="AE264" s="15">
        <v>0</v>
      </c>
      <c r="AF264" s="15" t="s">
        <v>464</v>
      </c>
      <c r="AG264" s="15">
        <v>6</v>
      </c>
      <c r="AH264" s="15" t="s">
        <v>465</v>
      </c>
      <c r="AI264" s="15">
        <v>0</v>
      </c>
      <c r="AJ264" s="19">
        <v>0</v>
      </c>
      <c r="AK264" s="19">
        <v>0</v>
      </c>
      <c r="AL264" s="15">
        <v>40.5</v>
      </c>
      <c r="AM264" s="16">
        <v>15.357509910438996</v>
      </c>
      <c r="AN264" s="15">
        <v>19.968515384615383</v>
      </c>
      <c r="AO264" s="15" t="s">
        <v>461</v>
      </c>
      <c r="AP264" s="27">
        <v>1.1599618240134879</v>
      </c>
      <c r="AQ264" s="27" t="s">
        <v>359</v>
      </c>
      <c r="AR264" s="29">
        <v>18202.057785000001</v>
      </c>
      <c r="AS264" s="29">
        <v>1832.471448</v>
      </c>
      <c r="AT264" s="29">
        <v>8088</v>
      </c>
      <c r="AU264" s="29">
        <v>2.2505017043768549</v>
      </c>
      <c r="AV264" s="29">
        <v>0.22656669732937684</v>
      </c>
      <c r="AW264" s="61">
        <v>57.585284552845529</v>
      </c>
      <c r="AX264" s="61">
        <v>92.778617141444116</v>
      </c>
      <c r="AY264" s="61">
        <v>44.698333333333331</v>
      </c>
      <c r="AZ264" s="61">
        <v>89.519714483936994</v>
      </c>
      <c r="BA264" s="61">
        <v>57.583814167437453</v>
      </c>
      <c r="BB264" s="61">
        <v>71.145487377889992</v>
      </c>
      <c r="BC264" s="61">
        <v>55.767423529939478</v>
      </c>
      <c r="BD264" s="15">
        <v>20</v>
      </c>
      <c r="BE264" s="15">
        <v>0</v>
      </c>
      <c r="BF264" s="15">
        <v>7</v>
      </c>
      <c r="BG264" s="29">
        <v>31.869727000000001</v>
      </c>
      <c r="BH264" s="32">
        <v>4.6968814288419819E-3</v>
      </c>
      <c r="BI264" s="16" t="s">
        <v>360</v>
      </c>
      <c r="BJ264" s="29">
        <v>0</v>
      </c>
      <c r="BK264" s="32">
        <v>0</v>
      </c>
      <c r="BL264" s="15" t="s">
        <v>361</v>
      </c>
      <c r="BM264" s="16">
        <v>0.7025794312635546</v>
      </c>
      <c r="BN264" t="s">
        <v>377</v>
      </c>
      <c r="BO264" s="59">
        <v>2</v>
      </c>
      <c r="BP264" t="s">
        <v>2570</v>
      </c>
    </row>
    <row r="265" spans="1:68" x14ac:dyDescent="0.25">
      <c r="A265" s="15">
        <v>5036</v>
      </c>
      <c r="B265" s="15" t="s">
        <v>937</v>
      </c>
      <c r="C265" s="15" t="s">
        <v>349</v>
      </c>
      <c r="D265" s="15" t="s">
        <v>350</v>
      </c>
      <c r="E265" s="15" t="s">
        <v>351</v>
      </c>
      <c r="F265" s="15" t="s">
        <v>938</v>
      </c>
      <c r="G265" s="16">
        <v>55.77</v>
      </c>
      <c r="H265" s="16">
        <v>56.986466666666701</v>
      </c>
      <c r="I265" s="15">
        <v>41.65</v>
      </c>
      <c r="J265" s="15">
        <v>39.119999999999997</v>
      </c>
      <c r="K265" s="16">
        <v>47.037555402542843</v>
      </c>
      <c r="L265" s="16">
        <v>60.032250426824739</v>
      </c>
      <c r="M265" s="16">
        <v>47.117796536248406</v>
      </c>
      <c r="N265" s="21">
        <v>72.063844399635883</v>
      </c>
      <c r="O265" s="16" t="s">
        <v>372</v>
      </c>
      <c r="P265" s="16" t="s">
        <v>354</v>
      </c>
      <c r="Q265" s="16" t="s">
        <v>372</v>
      </c>
      <c r="R265" s="21" t="s">
        <v>353</v>
      </c>
      <c r="S265" s="16">
        <v>48.38161666666668</v>
      </c>
      <c r="T265" s="16">
        <v>56.562861691312968</v>
      </c>
      <c r="U265" s="16">
        <v>52.472239178989824</v>
      </c>
      <c r="V265" s="16">
        <v>46.140519636123663</v>
      </c>
      <c r="W265" s="19">
        <v>53.859480363876337</v>
      </c>
      <c r="X265" s="19">
        <v>2</v>
      </c>
      <c r="Y265" s="16">
        <v>0.9741882058902549</v>
      </c>
      <c r="Z265" s="16">
        <v>51.117836544824435</v>
      </c>
      <c r="AA265" s="16">
        <v>0.46880424005512927</v>
      </c>
      <c r="AB265" s="49">
        <v>3</v>
      </c>
      <c r="AC265" s="15">
        <v>0</v>
      </c>
      <c r="AD265" s="15">
        <v>0</v>
      </c>
      <c r="AE265" s="15">
        <v>0</v>
      </c>
      <c r="AF265" s="15" t="s">
        <v>464</v>
      </c>
      <c r="AG265" s="15">
        <v>6</v>
      </c>
      <c r="AH265" s="15" t="s">
        <v>465</v>
      </c>
      <c r="AI265" s="15">
        <v>1</v>
      </c>
      <c r="AJ265" s="19">
        <v>0</v>
      </c>
      <c r="AK265" s="19">
        <v>1</v>
      </c>
      <c r="AL265" s="15">
        <v>30.7</v>
      </c>
      <c r="AM265" s="16">
        <v>13.026132056652703</v>
      </c>
      <c r="AN265" s="15">
        <v>26.218161469730124</v>
      </c>
      <c r="AO265" s="15" t="s">
        <v>461</v>
      </c>
      <c r="AP265" s="27">
        <v>4.6679495348761311</v>
      </c>
      <c r="AQ265" s="27" t="s">
        <v>359</v>
      </c>
      <c r="AR265" s="29">
        <v>19051.931208000002</v>
      </c>
      <c r="AS265" s="29">
        <v>2418.9214740000002</v>
      </c>
      <c r="AT265" s="29">
        <v>6082</v>
      </c>
      <c r="AU265" s="29">
        <v>3.1325108858927986</v>
      </c>
      <c r="AV265" s="29">
        <v>0.39771809832292015</v>
      </c>
      <c r="AW265" s="61">
        <v>50.827164179104479</v>
      </c>
      <c r="AX265" s="61">
        <v>79.617215762358867</v>
      </c>
      <c r="AY265" s="61">
        <v>48.346666666666657</v>
      </c>
      <c r="AZ265" s="61">
        <v>78.512912061824139</v>
      </c>
      <c r="BA265" s="61">
        <v>56.920122520698278</v>
      </c>
      <c r="BB265" s="61">
        <v>64.325989667488543</v>
      </c>
      <c r="BC265" s="61">
        <v>54.831871185477162</v>
      </c>
      <c r="BD265" s="15">
        <v>83</v>
      </c>
      <c r="BE265" s="15">
        <v>0</v>
      </c>
      <c r="BF265" s="15">
        <v>7</v>
      </c>
      <c r="BG265" s="29">
        <v>1374.463285</v>
      </c>
      <c r="BH265" s="32">
        <v>0.16790051399667091</v>
      </c>
      <c r="BI265" s="16" t="s">
        <v>360</v>
      </c>
      <c r="BJ265" s="29">
        <v>0</v>
      </c>
      <c r="BK265" s="32">
        <v>0</v>
      </c>
      <c r="BL265" s="15" t="s">
        <v>361</v>
      </c>
      <c r="BM265" s="16">
        <v>0.44898733629231741</v>
      </c>
      <c r="BN265" t="s">
        <v>537</v>
      </c>
      <c r="BO265" s="59">
        <v>1</v>
      </c>
      <c r="BP265" t="s">
        <v>2570</v>
      </c>
    </row>
    <row r="266" spans="1:68" x14ac:dyDescent="0.25">
      <c r="A266" s="15">
        <v>15646</v>
      </c>
      <c r="B266" s="15" t="s">
        <v>939</v>
      </c>
      <c r="C266" s="15" t="s">
        <v>439</v>
      </c>
      <c r="D266" s="15" t="s">
        <v>350</v>
      </c>
      <c r="E266" s="15" t="s">
        <v>440</v>
      </c>
      <c r="F266" s="15" t="s">
        <v>940</v>
      </c>
      <c r="G266" s="16">
        <v>62.56</v>
      </c>
      <c r="H266" s="16">
        <v>65.828766666666695</v>
      </c>
      <c r="I266" s="15">
        <v>54.97</v>
      </c>
      <c r="J266" s="15">
        <v>76.64</v>
      </c>
      <c r="K266" s="16">
        <v>62.847380857336191</v>
      </c>
      <c r="L266" s="16">
        <v>65.237164034413155</v>
      </c>
      <c r="M266" s="16">
        <v>74.922606591823907</v>
      </c>
      <c r="N266" s="21">
        <v>77.853580468006854</v>
      </c>
      <c r="O266" s="16" t="s">
        <v>354</v>
      </c>
      <c r="P266" s="16" t="s">
        <v>354</v>
      </c>
      <c r="Q266" s="16" t="s">
        <v>353</v>
      </c>
      <c r="R266" s="21" t="s">
        <v>353</v>
      </c>
      <c r="S266" s="16">
        <v>64.999691666666678</v>
      </c>
      <c r="T266" s="16">
        <v>70.21518298789502</v>
      </c>
      <c r="U266" s="16">
        <v>67.607437327280849</v>
      </c>
      <c r="V266" s="16">
        <v>46.527460186496718</v>
      </c>
      <c r="W266" s="19">
        <v>53.472539813503282</v>
      </c>
      <c r="X266" s="19">
        <v>2</v>
      </c>
      <c r="Y266" s="16">
        <v>0.9741882058902549</v>
      </c>
      <c r="Z266" s="16">
        <v>65.862368074701578</v>
      </c>
      <c r="AA266" s="16">
        <v>0.65324278729266649</v>
      </c>
      <c r="AB266" s="49">
        <v>1</v>
      </c>
      <c r="AC266" s="15">
        <v>0</v>
      </c>
      <c r="AD266" s="15">
        <v>0</v>
      </c>
      <c r="AE266" s="15">
        <v>0</v>
      </c>
      <c r="AF266" s="15" t="s">
        <v>464</v>
      </c>
      <c r="AG266" s="15">
        <v>6</v>
      </c>
      <c r="AH266" s="15" t="s">
        <v>465</v>
      </c>
      <c r="AI266" s="15">
        <v>0</v>
      </c>
      <c r="AJ266" s="19">
        <v>0</v>
      </c>
      <c r="AK266" s="19">
        <v>0</v>
      </c>
      <c r="AL266" s="15">
        <v>21.5</v>
      </c>
      <c r="AM266" s="16">
        <v>9.2822419216471257</v>
      </c>
      <c r="AN266" s="15">
        <v>22.206918068366793</v>
      </c>
      <c r="AO266" s="15" t="s">
        <v>461</v>
      </c>
      <c r="AP266" s="27">
        <v>2.2306686004772027</v>
      </c>
      <c r="AQ266" s="27" t="s">
        <v>359</v>
      </c>
      <c r="AR266" s="29">
        <v>35725.337227000004</v>
      </c>
      <c r="AS266" s="29">
        <v>13612.131297</v>
      </c>
      <c r="AT266" s="29">
        <v>19645</v>
      </c>
      <c r="AU266" s="29">
        <v>1.8185460538050395</v>
      </c>
      <c r="AV266" s="29">
        <v>0.69290563995927712</v>
      </c>
      <c r="AW266" s="61">
        <v>67.480541310541312</v>
      </c>
      <c r="AX266" s="61">
        <v>100</v>
      </c>
      <c r="AY266" s="61">
        <v>46.975000000000001</v>
      </c>
      <c r="AZ266" s="61">
        <v>83.092113326017753</v>
      </c>
      <c r="BA266" s="61">
        <v>64.545472981156152</v>
      </c>
      <c r="BB266" s="61">
        <v>74.386913659139765</v>
      </c>
      <c r="BC266" s="61">
        <v>63.783753970200777</v>
      </c>
      <c r="BD266" s="15">
        <v>79</v>
      </c>
      <c r="BE266" s="15">
        <v>0</v>
      </c>
      <c r="BF266" s="15">
        <v>7</v>
      </c>
      <c r="BG266" s="29">
        <v>8549.8770920000006</v>
      </c>
      <c r="BH266" s="32">
        <v>0.51100090548713728</v>
      </c>
      <c r="BI266" s="16" t="s">
        <v>386</v>
      </c>
      <c r="BJ266" s="29">
        <v>0</v>
      </c>
      <c r="BK266" s="32">
        <v>0</v>
      </c>
      <c r="BL266" s="15" t="s">
        <v>361</v>
      </c>
      <c r="BM266" s="16">
        <v>0.65502166302525433</v>
      </c>
      <c r="BN266" t="s">
        <v>377</v>
      </c>
      <c r="BO266" s="59">
        <v>3</v>
      </c>
      <c r="BP266" t="s">
        <v>2569</v>
      </c>
    </row>
    <row r="267" spans="1:68" x14ac:dyDescent="0.25">
      <c r="A267" s="15">
        <v>70702</v>
      </c>
      <c r="B267" s="15" t="s">
        <v>941</v>
      </c>
      <c r="C267" s="15" t="s">
        <v>434</v>
      </c>
      <c r="D267" s="15" t="s">
        <v>350</v>
      </c>
      <c r="E267" s="15" t="s">
        <v>435</v>
      </c>
      <c r="F267" s="15" t="s">
        <v>942</v>
      </c>
      <c r="G267" s="16">
        <v>59.96</v>
      </c>
      <c r="H267" s="16">
        <v>55.595366666666699</v>
      </c>
      <c r="I267" s="15">
        <v>28.44</v>
      </c>
      <c r="J267" s="15">
        <v>21.04</v>
      </c>
      <c r="K267" s="16">
        <v>49.990896821915285</v>
      </c>
      <c r="L267" s="16">
        <v>47.722987820200018</v>
      </c>
      <c r="M267" s="16">
        <v>39.884569870647155</v>
      </c>
      <c r="N267" s="21">
        <v>50.935414735308768</v>
      </c>
      <c r="O267" s="16" t="s">
        <v>372</v>
      </c>
      <c r="P267" s="16" t="s">
        <v>372</v>
      </c>
      <c r="Q267" s="16" t="s">
        <v>476</v>
      </c>
      <c r="R267" s="21" t="s">
        <v>372</v>
      </c>
      <c r="S267" s="16">
        <v>41.258841666666676</v>
      </c>
      <c r="T267" s="16">
        <v>47.133467312017807</v>
      </c>
      <c r="U267" s="16">
        <v>44.196154489342241</v>
      </c>
      <c r="V267" s="16">
        <v>46.431060546766304</v>
      </c>
      <c r="W267" s="19">
        <v>53.568939453233696</v>
      </c>
      <c r="X267" s="19">
        <v>2</v>
      </c>
      <c r="Y267" s="16">
        <v>0.9741882058902549</v>
      </c>
      <c r="Z267" s="16">
        <v>43.055372449220854</v>
      </c>
      <c r="AA267" s="16">
        <v>0.36795131285735899</v>
      </c>
      <c r="AB267" s="49">
        <v>3</v>
      </c>
      <c r="AC267" s="15">
        <v>0</v>
      </c>
      <c r="AD267" s="15">
        <v>0</v>
      </c>
      <c r="AE267" s="15">
        <v>0</v>
      </c>
      <c r="AF267" s="15" t="s">
        <v>464</v>
      </c>
      <c r="AG267" s="15">
        <v>6</v>
      </c>
      <c r="AH267" s="15" t="s">
        <v>465</v>
      </c>
      <c r="AI267" s="15">
        <v>0</v>
      </c>
      <c r="AJ267" s="19">
        <v>0</v>
      </c>
      <c r="AK267" s="19">
        <v>0</v>
      </c>
      <c r="AL267" s="15">
        <v>44.8</v>
      </c>
      <c r="AM267" s="16">
        <v>25.396352809825085</v>
      </c>
      <c r="AN267" s="15">
        <v>38.726021039603964</v>
      </c>
      <c r="AO267" s="15" t="s">
        <v>516</v>
      </c>
      <c r="AP267" s="27">
        <v>1.0682941023176553</v>
      </c>
      <c r="AQ267" s="27" t="s">
        <v>359</v>
      </c>
      <c r="AR267" s="29">
        <v>29431.100028000001</v>
      </c>
      <c r="AS267" s="29">
        <v>3038.0520259999998</v>
      </c>
      <c r="AT267" s="29">
        <v>14306</v>
      </c>
      <c r="AU267" s="29">
        <v>2.0572556988676078</v>
      </c>
      <c r="AV267" s="29">
        <v>0.21236208765552914</v>
      </c>
      <c r="AW267" s="61">
        <v>50.737307692307702</v>
      </c>
      <c r="AX267" s="61">
        <v>94.579286386597701</v>
      </c>
      <c r="AY267" s="61">
        <v>55.013689465057368</v>
      </c>
      <c r="AZ267" s="61">
        <v>95.839265253494602</v>
      </c>
      <c r="BA267" s="61">
        <v>43.91692452095306</v>
      </c>
      <c r="BB267" s="61">
        <v>74.042387199364342</v>
      </c>
      <c r="BC267" s="61">
        <v>46.065042821322898</v>
      </c>
      <c r="BD267" s="15">
        <v>43</v>
      </c>
      <c r="BE267" s="15">
        <v>0</v>
      </c>
      <c r="BF267" s="15">
        <v>7</v>
      </c>
      <c r="BG267" s="29">
        <v>59.325252999999996</v>
      </c>
      <c r="BH267" s="32">
        <v>3.529410310918045E-3</v>
      </c>
      <c r="BI267" s="16" t="s">
        <v>360</v>
      </c>
      <c r="BJ267" s="29">
        <v>0</v>
      </c>
      <c r="BK267" s="32">
        <v>0</v>
      </c>
      <c r="BL267" s="15" t="s">
        <v>361</v>
      </c>
      <c r="BM267" s="16">
        <v>0.77851151631336069</v>
      </c>
      <c r="BN267" t="s">
        <v>362</v>
      </c>
      <c r="BO267" s="59">
        <v>1</v>
      </c>
      <c r="BP267" t="s">
        <v>2570</v>
      </c>
    </row>
    <row r="268" spans="1:68" x14ac:dyDescent="0.25">
      <c r="A268" s="15">
        <v>13442</v>
      </c>
      <c r="B268" s="15" t="s">
        <v>943</v>
      </c>
      <c r="C268" s="15" t="s">
        <v>419</v>
      </c>
      <c r="D268" s="15" t="s">
        <v>350</v>
      </c>
      <c r="E268" s="15" t="s">
        <v>420</v>
      </c>
      <c r="F268" s="15" t="s">
        <v>944</v>
      </c>
      <c r="G268" s="16">
        <v>56.51</v>
      </c>
      <c r="H268" s="16">
        <v>55.512900000000002</v>
      </c>
      <c r="I268" s="15">
        <v>39.74</v>
      </c>
      <c r="J268" s="15">
        <v>49.6</v>
      </c>
      <c r="K268" s="16">
        <v>53.663953124655997</v>
      </c>
      <c r="L268" s="16">
        <v>59.871836650075537</v>
      </c>
      <c r="M268" s="16">
        <v>43.984768894361437</v>
      </c>
      <c r="N268" s="21">
        <v>43.983024534382189</v>
      </c>
      <c r="O268" s="16" t="s">
        <v>372</v>
      </c>
      <c r="P268" s="16" t="s">
        <v>372</v>
      </c>
      <c r="Q268" s="16" t="s">
        <v>372</v>
      </c>
      <c r="R268" s="21" t="s">
        <v>372</v>
      </c>
      <c r="S268" s="16">
        <v>50.340724999999999</v>
      </c>
      <c r="T268" s="16">
        <v>50.37589580086879</v>
      </c>
      <c r="U268" s="16">
        <v>50.358310400434391</v>
      </c>
      <c r="V268" s="16">
        <v>46.421726480264461</v>
      </c>
      <c r="W268" s="19">
        <v>53.578273519735539</v>
      </c>
      <c r="X268" s="19">
        <v>2</v>
      </c>
      <c r="Y268" s="16">
        <v>0.9741882058902549</v>
      </c>
      <c r="Z268" s="16">
        <v>49.058472060663746</v>
      </c>
      <c r="AA268" s="16">
        <v>0.4430437611330606</v>
      </c>
      <c r="AB268" s="49">
        <v>3</v>
      </c>
      <c r="AC268" s="15">
        <v>0</v>
      </c>
      <c r="AD268" s="15">
        <v>0</v>
      </c>
      <c r="AE268" s="15">
        <v>1</v>
      </c>
      <c r="AF268" s="15" t="s">
        <v>464</v>
      </c>
      <c r="AG268" s="15">
        <v>6</v>
      </c>
      <c r="AH268" s="15" t="s">
        <v>465</v>
      </c>
      <c r="AI268" s="15">
        <v>0</v>
      </c>
      <c r="AJ268" s="19">
        <v>0</v>
      </c>
      <c r="AK268" s="19">
        <v>0</v>
      </c>
      <c r="AL268" s="15">
        <v>63.2</v>
      </c>
      <c r="AM268" s="16">
        <v>46.598707001169437</v>
      </c>
      <c r="AN268" s="15">
        <v>37.5</v>
      </c>
      <c r="AO268" s="15" t="s">
        <v>516</v>
      </c>
      <c r="AP268" s="27">
        <v>5.9628846349888649</v>
      </c>
      <c r="AQ268" s="27" t="s">
        <v>461</v>
      </c>
      <c r="AR268" s="29">
        <v>70541.765201000002</v>
      </c>
      <c r="AS268" s="29">
        <v>3445.3148970000002</v>
      </c>
      <c r="AT268" s="29">
        <v>50463</v>
      </c>
      <c r="AU268" s="29">
        <v>1.3978908348889285</v>
      </c>
      <c r="AV268" s="29">
        <v>6.8274079959574352E-2</v>
      </c>
      <c r="AW268" s="61">
        <v>50.447705627705631</v>
      </c>
      <c r="AX268" s="61">
        <v>97.439623065693425</v>
      </c>
      <c r="AY268" s="61">
        <v>34.549999999999997</v>
      </c>
      <c r="AZ268" s="61">
        <v>93.433443222657502</v>
      </c>
      <c r="BA268" s="61">
        <v>33.222352808328203</v>
      </c>
      <c r="BB268" s="61">
        <v>68.967692979014146</v>
      </c>
      <c r="BC268" s="61">
        <v>33.146099783436981</v>
      </c>
      <c r="BD268" s="15">
        <v>12</v>
      </c>
      <c r="BE268" s="15">
        <v>0</v>
      </c>
      <c r="BF268" s="15">
        <v>7</v>
      </c>
      <c r="BG268" s="29">
        <v>1794.328769</v>
      </c>
      <c r="BH268" s="32">
        <v>3.1980921727871911E-2</v>
      </c>
      <c r="BI268" s="16" t="s">
        <v>360</v>
      </c>
      <c r="BJ268" s="29">
        <v>0</v>
      </c>
      <c r="BK268" s="32">
        <v>0</v>
      </c>
      <c r="BL268" s="15" t="s">
        <v>361</v>
      </c>
      <c r="BM268" s="16">
        <v>0.6065368561805905</v>
      </c>
      <c r="BN268" t="s">
        <v>377</v>
      </c>
      <c r="BO268" s="59">
        <v>0</v>
      </c>
      <c r="BP268" t="s">
        <v>2570</v>
      </c>
    </row>
    <row r="269" spans="1:68" x14ac:dyDescent="0.25">
      <c r="A269" s="15">
        <v>52083</v>
      </c>
      <c r="B269" s="15" t="s">
        <v>945</v>
      </c>
      <c r="C269" s="15" t="s">
        <v>620</v>
      </c>
      <c r="D269" s="15" t="s">
        <v>350</v>
      </c>
      <c r="E269" s="15" t="s">
        <v>621</v>
      </c>
      <c r="F269" s="15" t="s">
        <v>946</v>
      </c>
      <c r="G269" s="16">
        <v>47.93</v>
      </c>
      <c r="H269" s="16">
        <v>50.876033333333297</v>
      </c>
      <c r="I269" s="15">
        <v>47.02</v>
      </c>
      <c r="J269" s="15">
        <v>37.89</v>
      </c>
      <c r="K269" s="16">
        <v>59.760170980972049</v>
      </c>
      <c r="L269" s="16">
        <v>59.15437231227957</v>
      </c>
      <c r="M269" s="16">
        <v>48.307195313082303</v>
      </c>
      <c r="N269" s="21">
        <v>56.282532975253226</v>
      </c>
      <c r="O269" s="16" t="s">
        <v>372</v>
      </c>
      <c r="P269" s="16" t="s">
        <v>372</v>
      </c>
      <c r="Q269" s="16" t="s">
        <v>372</v>
      </c>
      <c r="R269" s="21" t="s">
        <v>372</v>
      </c>
      <c r="S269" s="16">
        <v>45.929008333333329</v>
      </c>
      <c r="T269" s="16">
        <v>55.876067895396787</v>
      </c>
      <c r="U269" s="16">
        <v>50.902538114365058</v>
      </c>
      <c r="V269" s="16">
        <v>46.465184676851869</v>
      </c>
      <c r="W269" s="19">
        <v>53.534815323148131</v>
      </c>
      <c r="X269" s="19">
        <v>2</v>
      </c>
      <c r="Y269" s="16">
        <v>0.9741882058902549</v>
      </c>
      <c r="Z269" s="16">
        <v>49.588652280893612</v>
      </c>
      <c r="AA269" s="16">
        <v>0.4496757568255062</v>
      </c>
      <c r="AB269" s="49">
        <v>3</v>
      </c>
      <c r="AC269" s="15">
        <v>0</v>
      </c>
      <c r="AD269" s="15">
        <v>0</v>
      </c>
      <c r="AE269" s="15">
        <v>0</v>
      </c>
      <c r="AF269" s="15" t="s">
        <v>464</v>
      </c>
      <c r="AG269" s="15">
        <v>6</v>
      </c>
      <c r="AH269" s="15" t="s">
        <v>465</v>
      </c>
      <c r="AI269" s="15">
        <v>0</v>
      </c>
      <c r="AJ269" s="19">
        <v>0</v>
      </c>
      <c r="AK269" s="19">
        <v>1</v>
      </c>
      <c r="AL269" s="15">
        <v>34.1</v>
      </c>
      <c r="AM269" s="16">
        <v>13.370239892635464</v>
      </c>
      <c r="AN269" s="15">
        <v>63.273349679487183</v>
      </c>
      <c r="AO269" s="15" t="s">
        <v>516</v>
      </c>
      <c r="AP269" s="27">
        <v>1.9644128742414471</v>
      </c>
      <c r="AQ269" s="27" t="s">
        <v>359</v>
      </c>
      <c r="AR269" s="29">
        <v>14270.034383</v>
      </c>
      <c r="AS269" s="29">
        <v>855.42941199999996</v>
      </c>
      <c r="AT269" s="29">
        <v>6621</v>
      </c>
      <c r="AU269" s="29">
        <v>2.1552687483763782</v>
      </c>
      <c r="AV269" s="29">
        <v>0.12919942788098474</v>
      </c>
      <c r="AW269" s="61">
        <v>65.927175141242941</v>
      </c>
      <c r="AX269" s="61">
        <v>85.570420528621057</v>
      </c>
      <c r="AY269" s="61">
        <v>49.103333333333332</v>
      </c>
      <c r="AZ269" s="61">
        <v>95.027500538405377</v>
      </c>
      <c r="BA269" s="61">
        <v>49.291857708264459</v>
      </c>
      <c r="BB269" s="61">
        <v>73.907107385400678</v>
      </c>
      <c r="BC269" s="61">
        <v>50.454010959322211</v>
      </c>
      <c r="BD269" s="15">
        <v>69</v>
      </c>
      <c r="BE269" s="15">
        <v>0</v>
      </c>
      <c r="BF269" s="15">
        <v>7</v>
      </c>
      <c r="BG269" s="29">
        <v>1498.6822440000001</v>
      </c>
      <c r="BH269" s="32">
        <v>0.35789090001536034</v>
      </c>
      <c r="BI269" s="16" t="s">
        <v>391</v>
      </c>
      <c r="BJ269" s="29">
        <v>0</v>
      </c>
      <c r="BK269" s="32">
        <v>0</v>
      </c>
      <c r="BL269" s="15" t="s">
        <v>361</v>
      </c>
      <c r="BM269" s="16">
        <v>0.7416408887342576</v>
      </c>
      <c r="BN269" t="s">
        <v>377</v>
      </c>
      <c r="BO269" s="59">
        <v>0</v>
      </c>
      <c r="BP269" t="s">
        <v>2570</v>
      </c>
    </row>
    <row r="270" spans="1:68" x14ac:dyDescent="0.25">
      <c r="A270" s="15">
        <v>15764</v>
      </c>
      <c r="B270" s="15" t="s">
        <v>947</v>
      </c>
      <c r="C270" s="15" t="s">
        <v>439</v>
      </c>
      <c r="D270" s="15" t="s">
        <v>350</v>
      </c>
      <c r="E270" s="15" t="s">
        <v>440</v>
      </c>
      <c r="F270" s="15" t="s">
        <v>948</v>
      </c>
      <c r="G270" s="16">
        <v>46.93</v>
      </c>
      <c r="H270" s="16">
        <v>53.5264666666667</v>
      </c>
      <c r="I270" s="15">
        <v>56.47</v>
      </c>
      <c r="J270" s="15">
        <v>85.65</v>
      </c>
      <c r="K270" s="16">
        <v>53.201685349664068</v>
      </c>
      <c r="L270" s="16">
        <v>63.784017512328901</v>
      </c>
      <c r="M270" s="16">
        <v>52.369898176716049</v>
      </c>
      <c r="N270" s="21">
        <v>66.626133260752198</v>
      </c>
      <c r="O270" s="16" t="s">
        <v>372</v>
      </c>
      <c r="P270" s="16" t="s">
        <v>354</v>
      </c>
      <c r="Q270" s="16" t="s">
        <v>372</v>
      </c>
      <c r="R270" s="21" t="s">
        <v>354</v>
      </c>
      <c r="S270" s="16">
        <v>60.644116666666676</v>
      </c>
      <c r="T270" s="16">
        <v>58.995433574865302</v>
      </c>
      <c r="U270" s="16">
        <v>59.819775120765989</v>
      </c>
      <c r="V270" s="16">
        <v>46.589552068557936</v>
      </c>
      <c r="W270" s="19">
        <v>53.410447931442064</v>
      </c>
      <c r="X270" s="19">
        <v>2</v>
      </c>
      <c r="Y270" s="16">
        <v>0.9741882058902549</v>
      </c>
      <c r="Z270" s="16">
        <v>58.275719401657526</v>
      </c>
      <c r="AA270" s="16">
        <v>0.55834180947438417</v>
      </c>
      <c r="AB270" s="49">
        <v>2</v>
      </c>
      <c r="AC270" s="15">
        <v>0</v>
      </c>
      <c r="AD270" s="15">
        <v>0</v>
      </c>
      <c r="AE270" s="15">
        <v>0</v>
      </c>
      <c r="AF270" s="15" t="s">
        <v>464</v>
      </c>
      <c r="AG270" s="15">
        <v>6</v>
      </c>
      <c r="AH270" s="15" t="s">
        <v>465</v>
      </c>
      <c r="AI270" s="15">
        <v>0</v>
      </c>
      <c r="AJ270" s="19">
        <v>0</v>
      </c>
      <c r="AK270" s="19">
        <v>0</v>
      </c>
      <c r="AL270" s="15">
        <v>38.5</v>
      </c>
      <c r="AM270" s="16">
        <v>11.300785250938887</v>
      </c>
      <c r="AN270" s="15">
        <v>24.708954581262052</v>
      </c>
      <c r="AO270" s="15" t="s">
        <v>461</v>
      </c>
      <c r="AP270" s="27">
        <v>1.383739952978948</v>
      </c>
      <c r="AQ270" s="27" t="s">
        <v>359</v>
      </c>
      <c r="AR270" s="29">
        <v>15038.150541000001</v>
      </c>
      <c r="AS270" s="29">
        <v>2695.2683630000001</v>
      </c>
      <c r="AT270" s="29">
        <v>6352</v>
      </c>
      <c r="AU270" s="29">
        <v>2.3674670247166247</v>
      </c>
      <c r="AV270" s="29">
        <v>0.42431806722292192</v>
      </c>
      <c r="AW270" s="61">
        <v>78.270704225352105</v>
      </c>
      <c r="AX270" s="61">
        <v>96.846137699412267</v>
      </c>
      <c r="AY270" s="61">
        <v>38.06</v>
      </c>
      <c r="AZ270" s="61">
        <v>78.389425021845867</v>
      </c>
      <c r="BA270" s="61">
        <v>53.329168245445892</v>
      </c>
      <c r="BB270" s="61">
        <v>72.891566736652564</v>
      </c>
      <c r="BC270" s="61">
        <v>53.338285226404423</v>
      </c>
      <c r="BD270" s="15">
        <v>79</v>
      </c>
      <c r="BE270" s="15">
        <v>0</v>
      </c>
      <c r="BF270" s="15">
        <v>7</v>
      </c>
      <c r="BG270" s="29">
        <v>874.73771599999998</v>
      </c>
      <c r="BH270" s="32">
        <v>0.15715573355561235</v>
      </c>
      <c r="BI270" s="16" t="s">
        <v>360</v>
      </c>
      <c r="BJ270" s="29">
        <v>0</v>
      </c>
      <c r="BK270" s="32">
        <v>0</v>
      </c>
      <c r="BL270" s="15" t="s">
        <v>361</v>
      </c>
      <c r="BM270" s="16">
        <v>0.69333234977500668</v>
      </c>
      <c r="BN270" t="s">
        <v>377</v>
      </c>
      <c r="BO270" s="59">
        <v>2</v>
      </c>
      <c r="BP270" t="s">
        <v>2570</v>
      </c>
    </row>
    <row r="271" spans="1:68" x14ac:dyDescent="0.25">
      <c r="A271" s="15">
        <v>13647</v>
      </c>
      <c r="B271" s="15" t="s">
        <v>949</v>
      </c>
      <c r="C271" s="15" t="s">
        <v>419</v>
      </c>
      <c r="D271" s="15" t="s">
        <v>350</v>
      </c>
      <c r="E271" s="15" t="s">
        <v>420</v>
      </c>
      <c r="F271" s="15" t="s">
        <v>950</v>
      </c>
      <c r="G271" s="16">
        <v>39.840000000000003</v>
      </c>
      <c r="H271" s="16">
        <v>38.632666666666701</v>
      </c>
      <c r="I271" s="15">
        <v>25.92</v>
      </c>
      <c r="J271" s="15">
        <v>23.8</v>
      </c>
      <c r="K271" s="16">
        <v>56.169499629346113</v>
      </c>
      <c r="L271" s="16">
        <v>52.045784006391351</v>
      </c>
      <c r="M271" s="16">
        <v>59.499988011420456</v>
      </c>
      <c r="N271" s="21">
        <v>55.010445237026055</v>
      </c>
      <c r="O271" s="16" t="s">
        <v>372</v>
      </c>
      <c r="P271" s="16" t="s">
        <v>372</v>
      </c>
      <c r="Q271" s="16" t="s">
        <v>372</v>
      </c>
      <c r="R271" s="21" t="s">
        <v>372</v>
      </c>
      <c r="S271" s="16">
        <v>32.048166666666674</v>
      </c>
      <c r="T271" s="16">
        <v>55.681429221045995</v>
      </c>
      <c r="U271" s="16">
        <v>43.864797943856331</v>
      </c>
      <c r="V271" s="16">
        <v>46.520691089568508</v>
      </c>
      <c r="W271" s="19">
        <v>53.479308910431492</v>
      </c>
      <c r="X271" s="19">
        <v>2</v>
      </c>
      <c r="Y271" s="16">
        <v>0.9741882058902549</v>
      </c>
      <c r="Z271" s="16">
        <v>42.732568810663942</v>
      </c>
      <c r="AA271" s="30">
        <v>0.3639133796061203</v>
      </c>
      <c r="AB271" s="49">
        <v>3</v>
      </c>
      <c r="AC271" s="15">
        <v>0</v>
      </c>
      <c r="AD271" s="15">
        <v>0</v>
      </c>
      <c r="AE271" s="15">
        <v>0</v>
      </c>
      <c r="AF271" s="15" t="s">
        <v>464</v>
      </c>
      <c r="AG271" s="15">
        <v>6</v>
      </c>
      <c r="AH271" s="15" t="s">
        <v>465</v>
      </c>
      <c r="AI271" s="15">
        <v>1</v>
      </c>
      <c r="AJ271" s="19">
        <v>0</v>
      </c>
      <c r="AK271" s="19">
        <v>1</v>
      </c>
      <c r="AL271" s="15">
        <v>50.7</v>
      </c>
      <c r="AM271" s="16">
        <v>32.855067199418819</v>
      </c>
      <c r="AN271" s="15">
        <v>29.696606102159752</v>
      </c>
      <c r="AO271" s="15" t="s">
        <v>461</v>
      </c>
      <c r="AP271" s="27">
        <v>8.4730686078754086E-2</v>
      </c>
      <c r="AQ271" s="27" t="s">
        <v>417</v>
      </c>
      <c r="AR271" s="29">
        <v>36870.761782000001</v>
      </c>
      <c r="AS271" s="29">
        <v>2819.4387360000001</v>
      </c>
      <c r="AT271" s="29">
        <v>19816</v>
      </c>
      <c r="AU271" s="29">
        <v>1.8606561254541785</v>
      </c>
      <c r="AV271" s="29">
        <v>0.14228092127573677</v>
      </c>
      <c r="AW271" s="61">
        <v>52.179361702127657</v>
      </c>
      <c r="AX271" s="61">
        <v>94.895926118170763</v>
      </c>
      <c r="AY271" s="61">
        <v>47.863467176545569</v>
      </c>
      <c r="AZ271" s="61">
        <v>93.880897836706978</v>
      </c>
      <c r="BA271" s="61">
        <v>45.876669767477267</v>
      </c>
      <c r="BB271" s="61">
        <v>72.204913208387737</v>
      </c>
      <c r="BC271" s="61">
        <v>46.376700626566077</v>
      </c>
      <c r="BD271" s="15">
        <v>48</v>
      </c>
      <c r="BE271" s="15">
        <v>0</v>
      </c>
      <c r="BF271" s="15">
        <v>7</v>
      </c>
      <c r="BG271" s="29">
        <v>7441.6525819999997</v>
      </c>
      <c r="BH271" s="32">
        <v>0.35180779127575945</v>
      </c>
      <c r="BI271" s="16" t="s">
        <v>391</v>
      </c>
      <c r="BJ271" s="29">
        <v>202.64389</v>
      </c>
      <c r="BK271" s="32">
        <v>9.580089714060231E-3</v>
      </c>
      <c r="BL271" s="15" t="s">
        <v>392</v>
      </c>
      <c r="BM271" s="16">
        <v>0.69379983119987299</v>
      </c>
      <c r="BN271" t="s">
        <v>377</v>
      </c>
      <c r="BO271" s="59">
        <v>0</v>
      </c>
      <c r="BP271" t="s">
        <v>2570</v>
      </c>
    </row>
    <row r="272" spans="1:68" x14ac:dyDescent="0.25">
      <c r="A272" s="15">
        <v>52585</v>
      </c>
      <c r="B272" s="15" t="s">
        <v>951</v>
      </c>
      <c r="C272" s="15" t="s">
        <v>620</v>
      </c>
      <c r="D272" s="15" t="s">
        <v>350</v>
      </c>
      <c r="E272" s="15" t="s">
        <v>621</v>
      </c>
      <c r="F272" s="15" t="s">
        <v>952</v>
      </c>
      <c r="G272" s="16">
        <v>64.2</v>
      </c>
      <c r="H272" s="16">
        <v>67.061066666666704</v>
      </c>
      <c r="I272" s="15">
        <v>62.75</v>
      </c>
      <c r="J272" s="15">
        <v>59.89</v>
      </c>
      <c r="K272" s="16">
        <v>64.83772501128</v>
      </c>
      <c r="L272" s="16">
        <v>52.296704114096897</v>
      </c>
      <c r="M272" s="16">
        <v>55.3942814531257</v>
      </c>
      <c r="N272" s="21">
        <v>56.307600046364662</v>
      </c>
      <c r="O272" s="16" t="s">
        <v>354</v>
      </c>
      <c r="P272" s="16" t="s">
        <v>372</v>
      </c>
      <c r="Q272" s="16" t="s">
        <v>372</v>
      </c>
      <c r="R272" s="21" t="s">
        <v>372</v>
      </c>
      <c r="S272" s="16">
        <v>63.47526666666667</v>
      </c>
      <c r="T272" s="16">
        <v>57.209077656216813</v>
      </c>
      <c r="U272" s="16">
        <v>60.342172161441738</v>
      </c>
      <c r="V272" s="16">
        <v>46.534570856249438</v>
      </c>
      <c r="W272" s="19">
        <v>53.465429143750562</v>
      </c>
      <c r="X272" s="19">
        <v>2</v>
      </c>
      <c r="Y272" s="16">
        <v>0.9741882058902549</v>
      </c>
      <c r="Z272" s="16">
        <v>58.784632437475814</v>
      </c>
      <c r="AA272" s="16">
        <v>0.56470777510756642</v>
      </c>
      <c r="AB272" s="49">
        <v>2</v>
      </c>
      <c r="AC272" s="15">
        <v>0</v>
      </c>
      <c r="AD272" s="15">
        <v>0</v>
      </c>
      <c r="AE272" s="15">
        <v>0</v>
      </c>
      <c r="AF272" s="15" t="s">
        <v>464</v>
      </c>
      <c r="AG272" s="15">
        <v>6</v>
      </c>
      <c r="AH272" s="15" t="s">
        <v>465</v>
      </c>
      <c r="AI272" s="15">
        <v>0</v>
      </c>
      <c r="AJ272" s="19">
        <v>0</v>
      </c>
      <c r="AK272" s="19">
        <v>1</v>
      </c>
      <c r="AL272" s="15">
        <v>32.200000000000003</v>
      </c>
      <c r="AM272" s="16">
        <v>14.709999391394316</v>
      </c>
      <c r="AN272" s="15">
        <v>40.567754522880456</v>
      </c>
      <c r="AO272" s="15" t="s">
        <v>516</v>
      </c>
      <c r="AP272" s="27">
        <v>1.5456588195719692</v>
      </c>
      <c r="AQ272" s="27" t="s">
        <v>359</v>
      </c>
      <c r="AR272" s="29">
        <v>30576.821499000001</v>
      </c>
      <c r="AS272" s="29">
        <v>1703.455565</v>
      </c>
      <c r="AT272" s="29">
        <v>18164</v>
      </c>
      <c r="AU272" s="29">
        <v>1.6833748898370404</v>
      </c>
      <c r="AV272" s="29">
        <v>9.378196239815019E-2</v>
      </c>
      <c r="AW272" s="61">
        <v>59.703174603174602</v>
      </c>
      <c r="AX272" s="61">
        <v>91.255536827424208</v>
      </c>
      <c r="AY272" s="61">
        <v>55.45</v>
      </c>
      <c r="AZ272" s="61">
        <v>85.638923464003142</v>
      </c>
      <c r="BA272" s="61">
        <v>55.666305597542738</v>
      </c>
      <c r="BB272" s="61">
        <v>73.011908723650492</v>
      </c>
      <c r="BC272" s="61">
        <v>56.480949793363948</v>
      </c>
      <c r="BD272" s="15">
        <v>28</v>
      </c>
      <c r="BE272" s="15">
        <v>0</v>
      </c>
      <c r="BF272" s="15">
        <v>7</v>
      </c>
      <c r="BG272" s="29">
        <v>3071.214125</v>
      </c>
      <c r="BH272" s="32">
        <v>0.2366044486911279</v>
      </c>
      <c r="BI272" s="16" t="s">
        <v>360</v>
      </c>
      <c r="BJ272" s="29">
        <v>0</v>
      </c>
      <c r="BK272" s="32">
        <v>0</v>
      </c>
      <c r="BL272" s="15" t="s">
        <v>361</v>
      </c>
      <c r="BM272" s="16">
        <v>0.69976706255408838</v>
      </c>
      <c r="BN272" t="s">
        <v>377</v>
      </c>
      <c r="BO272" s="59">
        <v>0</v>
      </c>
      <c r="BP272" t="s">
        <v>2570</v>
      </c>
    </row>
    <row r="273" spans="1:68" x14ac:dyDescent="0.25">
      <c r="A273" s="15">
        <v>76823</v>
      </c>
      <c r="B273" s="15" t="s">
        <v>953</v>
      </c>
      <c r="C273" s="15" t="s">
        <v>388</v>
      </c>
      <c r="D273" s="15" t="s">
        <v>350</v>
      </c>
      <c r="E273" s="15" t="s">
        <v>389</v>
      </c>
      <c r="F273" s="15" t="s">
        <v>954</v>
      </c>
      <c r="G273" s="16">
        <v>50.77</v>
      </c>
      <c r="H273" s="16">
        <v>52.986800000000002</v>
      </c>
      <c r="I273" s="15">
        <v>58.27</v>
      </c>
      <c r="J273" s="15">
        <v>55.32</v>
      </c>
      <c r="K273" s="16">
        <v>52.194933819255169</v>
      </c>
      <c r="L273" s="16">
        <v>59.686889617856657</v>
      </c>
      <c r="M273" s="16">
        <v>55.785243465562772</v>
      </c>
      <c r="N273" s="21">
        <v>53.916781657365689</v>
      </c>
      <c r="O273" s="16" t="s">
        <v>372</v>
      </c>
      <c r="P273" s="16" t="s">
        <v>372</v>
      </c>
      <c r="Q273" s="16" t="s">
        <v>372</v>
      </c>
      <c r="R273" s="21" t="s">
        <v>372</v>
      </c>
      <c r="S273" s="16">
        <v>54.3367</v>
      </c>
      <c r="T273" s="16">
        <v>55.39596214001007</v>
      </c>
      <c r="U273" s="16">
        <v>54.866331070005032</v>
      </c>
      <c r="V273" s="16">
        <v>46.618685335312051</v>
      </c>
      <c r="W273" s="19">
        <v>53.381314664687949</v>
      </c>
      <c r="X273" s="19">
        <v>2</v>
      </c>
      <c r="Y273" s="16">
        <v>0.9741882058902549</v>
      </c>
      <c r="Z273" s="16">
        <v>53.45013262886895</v>
      </c>
      <c r="AA273" s="16">
        <v>0.4979788055947203</v>
      </c>
      <c r="AB273" s="49">
        <v>2</v>
      </c>
      <c r="AC273" s="15">
        <v>0</v>
      </c>
      <c r="AD273" s="15">
        <v>0</v>
      </c>
      <c r="AE273" s="15">
        <v>0</v>
      </c>
      <c r="AF273" s="15" t="s">
        <v>464</v>
      </c>
      <c r="AG273" s="15">
        <v>6</v>
      </c>
      <c r="AH273" s="15" t="s">
        <v>465</v>
      </c>
      <c r="AI273" s="15">
        <v>0</v>
      </c>
      <c r="AJ273" s="19">
        <v>0</v>
      </c>
      <c r="AK273" s="19">
        <v>0</v>
      </c>
      <c r="AL273" s="15">
        <v>32.1</v>
      </c>
      <c r="AM273" s="16">
        <v>10.855154126615844</v>
      </c>
      <c r="AN273" s="15">
        <v>17.263891960377791</v>
      </c>
      <c r="AO273" s="15" t="s">
        <v>461</v>
      </c>
      <c r="AP273" s="27">
        <v>24.01049988749233</v>
      </c>
      <c r="AQ273" s="27" t="s">
        <v>633</v>
      </c>
      <c r="AR273" s="29">
        <v>26052.995785999999</v>
      </c>
      <c r="AS273" s="29">
        <v>3026.68633</v>
      </c>
      <c r="AT273" s="29">
        <v>14974</v>
      </c>
      <c r="AU273" s="29">
        <v>1.7398821815146253</v>
      </c>
      <c r="AV273" s="29">
        <v>0.20212944637371444</v>
      </c>
      <c r="AW273" s="61">
        <v>47.479642058165552</v>
      </c>
      <c r="AX273" s="61">
        <v>94.797649258715111</v>
      </c>
      <c r="AY273" s="61">
        <v>48.00570776255708</v>
      </c>
      <c r="AZ273" s="61">
        <v>84.630775420049062</v>
      </c>
      <c r="BA273" s="61">
        <v>60.824734827833772</v>
      </c>
      <c r="BB273" s="61">
        <v>68.728443624871701</v>
      </c>
      <c r="BC273" s="61">
        <v>61.593547207749019</v>
      </c>
      <c r="BD273" s="15">
        <v>91</v>
      </c>
      <c r="BE273" s="15">
        <v>0</v>
      </c>
      <c r="BF273" s="15">
        <v>7</v>
      </c>
      <c r="BG273" s="29">
        <v>755.799578</v>
      </c>
      <c r="BH273" s="32">
        <v>4.2997909808369525E-2</v>
      </c>
      <c r="BI273" s="16" t="s">
        <v>360</v>
      </c>
      <c r="BJ273" s="29">
        <v>0</v>
      </c>
      <c r="BK273" s="32">
        <v>0</v>
      </c>
      <c r="BL273" s="15" t="s">
        <v>361</v>
      </c>
      <c r="BM273" s="16">
        <v>0.75112429184651774</v>
      </c>
      <c r="BN273" t="s">
        <v>362</v>
      </c>
      <c r="BO273" s="59">
        <v>2</v>
      </c>
      <c r="BP273" t="s">
        <v>2570</v>
      </c>
    </row>
    <row r="274" spans="1:68" x14ac:dyDescent="0.25">
      <c r="A274" s="15">
        <v>25491</v>
      </c>
      <c r="B274" s="15" t="s">
        <v>955</v>
      </c>
      <c r="C274" s="15" t="s">
        <v>394</v>
      </c>
      <c r="D274" s="15" t="s">
        <v>350</v>
      </c>
      <c r="E274" s="15" t="s">
        <v>395</v>
      </c>
      <c r="F274" s="15" t="s">
        <v>956</v>
      </c>
      <c r="G274" s="16">
        <v>55.09</v>
      </c>
      <c r="H274" s="16">
        <v>59.719466666666698</v>
      </c>
      <c r="I274" s="15">
        <v>60.23</v>
      </c>
      <c r="J274" s="15">
        <v>58.5</v>
      </c>
      <c r="K274" s="16">
        <v>55.651912036977166</v>
      </c>
      <c r="L274" s="16">
        <v>67.036676414616394</v>
      </c>
      <c r="M274" s="16">
        <v>49.474711132627959</v>
      </c>
      <c r="N274" s="21">
        <v>64.980280418926938</v>
      </c>
      <c r="O274" s="16" t="s">
        <v>372</v>
      </c>
      <c r="P274" s="16" t="s">
        <v>354</v>
      </c>
      <c r="Q274" s="16" t="s">
        <v>372</v>
      </c>
      <c r="R274" s="21" t="s">
        <v>354</v>
      </c>
      <c r="S274" s="16">
        <v>58.384866666666674</v>
      </c>
      <c r="T274" s="16">
        <v>59.285895000787121</v>
      </c>
      <c r="U274" s="16">
        <v>58.835380833726902</v>
      </c>
      <c r="V274" s="16">
        <v>46.868981871409623</v>
      </c>
      <c r="W274" s="19">
        <v>53.131018128590377</v>
      </c>
      <c r="X274" s="19">
        <v>2</v>
      </c>
      <c r="Y274" s="16">
        <v>0.9741882058902549</v>
      </c>
      <c r="Z274" s="16">
        <v>57.316734097278299</v>
      </c>
      <c r="AA274" s="16">
        <v>0.5463459141823942</v>
      </c>
      <c r="AB274" s="49">
        <v>2</v>
      </c>
      <c r="AC274" s="15">
        <v>0</v>
      </c>
      <c r="AD274" s="15">
        <v>0</v>
      </c>
      <c r="AE274" s="15">
        <v>0</v>
      </c>
      <c r="AF274" s="15" t="s">
        <v>464</v>
      </c>
      <c r="AG274" s="15">
        <v>6</v>
      </c>
      <c r="AH274" s="15" t="s">
        <v>465</v>
      </c>
      <c r="AI274" s="15">
        <v>0</v>
      </c>
      <c r="AJ274" s="19">
        <v>0</v>
      </c>
      <c r="AK274" s="19">
        <v>0</v>
      </c>
      <c r="AL274" s="15">
        <v>26.2</v>
      </c>
      <c r="AM274" s="16">
        <v>10.916442048517521</v>
      </c>
      <c r="AN274" s="15">
        <v>4.9379615705931492</v>
      </c>
      <c r="AO274" s="15" t="s">
        <v>358</v>
      </c>
      <c r="AP274" s="27">
        <v>1.2093222553389986</v>
      </c>
      <c r="AQ274" s="27" t="s">
        <v>359</v>
      </c>
      <c r="AR274" s="29">
        <v>16989.657486</v>
      </c>
      <c r="AS274" s="29">
        <v>2607.0555359999998</v>
      </c>
      <c r="AT274" s="29">
        <v>7074</v>
      </c>
      <c r="AU274" s="29">
        <v>2.4017044792196778</v>
      </c>
      <c r="AV274" s="29">
        <v>0.36854050551314671</v>
      </c>
      <c r="AW274" s="61">
        <v>41.280493827160491</v>
      </c>
      <c r="AX274" s="61">
        <v>83.328621242107246</v>
      </c>
      <c r="AY274" s="61">
        <v>40.541498769720647</v>
      </c>
      <c r="AZ274" s="61">
        <v>95.691336973967921</v>
      </c>
      <c r="BA274" s="61">
        <v>66.460595384771963</v>
      </c>
      <c r="BB274" s="61">
        <v>65.210487703239082</v>
      </c>
      <c r="BC274" s="61">
        <v>68.334175237343331</v>
      </c>
      <c r="BD274" s="15">
        <v>37</v>
      </c>
      <c r="BE274" s="15">
        <v>0</v>
      </c>
      <c r="BF274" s="15">
        <v>7</v>
      </c>
      <c r="BG274" s="29">
        <v>3574.3202259999998</v>
      </c>
      <c r="BH274" s="32">
        <v>0.51902240028656776</v>
      </c>
      <c r="BI274" s="16" t="s">
        <v>386</v>
      </c>
      <c r="BJ274" s="29">
        <v>0</v>
      </c>
      <c r="BK274" s="32">
        <v>0</v>
      </c>
      <c r="BL274" s="15" t="s">
        <v>361</v>
      </c>
      <c r="BM274" s="16">
        <v>0.76799668399769072</v>
      </c>
      <c r="BN274" t="s">
        <v>362</v>
      </c>
      <c r="BO274" s="59">
        <v>3</v>
      </c>
      <c r="BP274" t="s">
        <v>2569</v>
      </c>
    </row>
    <row r="275" spans="1:68" x14ac:dyDescent="0.25">
      <c r="A275" s="15">
        <v>41298</v>
      </c>
      <c r="B275" s="15" t="s">
        <v>957</v>
      </c>
      <c r="C275" s="15" t="s">
        <v>624</v>
      </c>
      <c r="D275" s="15" t="s">
        <v>350</v>
      </c>
      <c r="E275" s="15" t="s">
        <v>625</v>
      </c>
      <c r="F275" s="15" t="s">
        <v>958</v>
      </c>
      <c r="G275" s="16">
        <v>56.5</v>
      </c>
      <c r="H275" s="16">
        <v>61.975266666666698</v>
      </c>
      <c r="I275" s="15">
        <v>70.319999999999993</v>
      </c>
      <c r="J275" s="15">
        <v>75.87</v>
      </c>
      <c r="K275" s="16">
        <v>54.09555478137834</v>
      </c>
      <c r="L275" s="16">
        <v>57.721008105760973</v>
      </c>
      <c r="M275" s="16">
        <v>59.242321975664879</v>
      </c>
      <c r="N275" s="21">
        <v>60.751243350670492</v>
      </c>
      <c r="O275" s="16" t="s">
        <v>372</v>
      </c>
      <c r="P275" s="16" t="s">
        <v>372</v>
      </c>
      <c r="Q275" s="16" t="s">
        <v>372</v>
      </c>
      <c r="R275" s="21" t="s">
        <v>354</v>
      </c>
      <c r="S275" s="16">
        <v>66.166316666666674</v>
      </c>
      <c r="T275" s="16">
        <v>57.952532053368671</v>
      </c>
      <c r="U275" s="16">
        <v>62.059424360017672</v>
      </c>
      <c r="V275" s="16">
        <v>46.575970519271699</v>
      </c>
      <c r="W275" s="19">
        <v>53.424029480728301</v>
      </c>
      <c r="X275" s="19">
        <v>2</v>
      </c>
      <c r="Y275" s="16">
        <v>0.9741882058902549</v>
      </c>
      <c r="Z275" s="16">
        <v>60.457559275867595</v>
      </c>
      <c r="AA275" s="16">
        <v>0.58563432642474056</v>
      </c>
      <c r="AB275" s="49">
        <v>2</v>
      </c>
      <c r="AC275" s="15">
        <v>0</v>
      </c>
      <c r="AD275" s="15">
        <v>0</v>
      </c>
      <c r="AE275" s="15">
        <v>0</v>
      </c>
      <c r="AF275" s="15" t="s">
        <v>464</v>
      </c>
      <c r="AG275" s="15">
        <v>5</v>
      </c>
      <c r="AH275" s="15" t="s">
        <v>465</v>
      </c>
      <c r="AI275" s="15">
        <v>0</v>
      </c>
      <c r="AJ275" s="19">
        <v>0</v>
      </c>
      <c r="AK275" s="19">
        <v>1</v>
      </c>
      <c r="AL275" s="15">
        <v>32</v>
      </c>
      <c r="AM275" s="16">
        <v>12.370060778640212</v>
      </c>
      <c r="AN275" s="15">
        <v>2.074166847877791</v>
      </c>
      <c r="AO275" s="15" t="s">
        <v>358</v>
      </c>
      <c r="AP275" s="27">
        <v>1.9564380715771459</v>
      </c>
      <c r="AQ275" s="27" t="s">
        <v>359</v>
      </c>
      <c r="AR275" s="29">
        <v>125899.06617400001</v>
      </c>
      <c r="AS275" s="29">
        <v>19826.262881999999</v>
      </c>
      <c r="AT275" s="29">
        <v>77794</v>
      </c>
      <c r="AU275" s="29">
        <v>1.6183647347353267</v>
      </c>
      <c r="AV275" s="29">
        <v>0.25485593852996374</v>
      </c>
      <c r="AW275" s="61">
        <v>56.81103903397922</v>
      </c>
      <c r="AX275" s="61">
        <v>92.934510151187908</v>
      </c>
      <c r="AY275" s="61">
        <v>59.009217000493592</v>
      </c>
      <c r="AZ275" s="61">
        <v>83.633825275447933</v>
      </c>
      <c r="BA275" s="61">
        <v>56.291738174012252</v>
      </c>
      <c r="BB275" s="61">
        <v>73.097147865277165</v>
      </c>
      <c r="BC275" s="61">
        <v>58.997559666821701</v>
      </c>
      <c r="BD275" s="15">
        <v>30</v>
      </c>
      <c r="BE275" s="15">
        <v>1</v>
      </c>
      <c r="BF275" s="15">
        <v>6</v>
      </c>
      <c r="BG275" s="29">
        <v>21117.261757</v>
      </c>
      <c r="BH275" s="32">
        <v>0.34826589080291465</v>
      </c>
      <c r="BI275" s="16" t="s">
        <v>391</v>
      </c>
      <c r="BJ275" s="29">
        <v>0</v>
      </c>
      <c r="BK275" s="32">
        <v>0</v>
      </c>
      <c r="BL275" s="15" t="s">
        <v>361</v>
      </c>
      <c r="BM275" s="16">
        <v>0.77768625249495327</v>
      </c>
      <c r="BN275" t="s">
        <v>362</v>
      </c>
      <c r="BO275" s="59">
        <v>3</v>
      </c>
      <c r="BP275" t="s">
        <v>2569</v>
      </c>
    </row>
    <row r="276" spans="1:68" x14ac:dyDescent="0.25">
      <c r="A276" s="15">
        <v>52685</v>
      </c>
      <c r="B276" s="15" t="s">
        <v>959</v>
      </c>
      <c r="C276" s="15" t="s">
        <v>620</v>
      </c>
      <c r="D276" s="15" t="s">
        <v>350</v>
      </c>
      <c r="E276" s="15" t="s">
        <v>621</v>
      </c>
      <c r="F276" s="15" t="s">
        <v>960</v>
      </c>
      <c r="G276" s="16">
        <v>63.87</v>
      </c>
      <c r="H276" s="16">
        <v>67.339933333333306</v>
      </c>
      <c r="I276" s="15">
        <v>56.2</v>
      </c>
      <c r="J276" s="15">
        <v>48.52</v>
      </c>
      <c r="K276" s="16">
        <v>62.57005107184284</v>
      </c>
      <c r="L276" s="16">
        <v>55.73398244037773</v>
      </c>
      <c r="M276" s="16">
        <v>57.000436922869241</v>
      </c>
      <c r="N276" s="21">
        <v>62.770349796707933</v>
      </c>
      <c r="O276" s="16" t="s">
        <v>354</v>
      </c>
      <c r="P276" s="16" t="s">
        <v>372</v>
      </c>
      <c r="Q276" s="16" t="s">
        <v>372</v>
      </c>
      <c r="R276" s="21" t="s">
        <v>354</v>
      </c>
      <c r="S276" s="16">
        <v>58.982483333333327</v>
      </c>
      <c r="T276" s="16">
        <v>59.518705057949433</v>
      </c>
      <c r="U276" s="16">
        <v>59.250594195641384</v>
      </c>
      <c r="V276" s="16">
        <v>46.618112084978712</v>
      </c>
      <c r="W276" s="19">
        <v>53.381887915021288</v>
      </c>
      <c r="X276" s="19">
        <v>2</v>
      </c>
      <c r="Y276" s="16">
        <v>0.9741882058902549</v>
      </c>
      <c r="Z276" s="16">
        <v>57.72123005738343</v>
      </c>
      <c r="AA276" s="16">
        <v>0.55140573226437728</v>
      </c>
      <c r="AB276" s="49">
        <v>2</v>
      </c>
      <c r="AC276" s="15">
        <v>0</v>
      </c>
      <c r="AD276" s="15">
        <v>0</v>
      </c>
      <c r="AE276" s="15">
        <v>0</v>
      </c>
      <c r="AF276" s="15" t="s">
        <v>464</v>
      </c>
      <c r="AG276" s="15">
        <v>6</v>
      </c>
      <c r="AH276" s="15" t="s">
        <v>465</v>
      </c>
      <c r="AI276" s="15">
        <v>0</v>
      </c>
      <c r="AJ276" s="19">
        <v>0</v>
      </c>
      <c r="AK276" s="19">
        <v>0</v>
      </c>
      <c r="AL276" s="15">
        <v>59.4</v>
      </c>
      <c r="AM276" s="16">
        <v>21.241830065359476</v>
      </c>
      <c r="AN276" s="15">
        <v>54.286432313792126</v>
      </c>
      <c r="AO276" s="15" t="s">
        <v>516</v>
      </c>
      <c r="AP276" s="27">
        <v>3.50376456370098</v>
      </c>
      <c r="AQ276" s="27" t="s">
        <v>359</v>
      </c>
      <c r="AR276" s="29">
        <v>19226.284259</v>
      </c>
      <c r="AS276" s="29">
        <v>1029.1216380000001</v>
      </c>
      <c r="AT276" s="29">
        <v>9584</v>
      </c>
      <c r="AU276" s="29">
        <v>2.0060814126669451</v>
      </c>
      <c r="AV276" s="29">
        <v>0.10737913585141903</v>
      </c>
      <c r="AW276" s="61">
        <v>44.122564102564112</v>
      </c>
      <c r="AX276" s="61">
        <v>89.499351880912627</v>
      </c>
      <c r="AY276" s="61">
        <v>51.153333333333343</v>
      </c>
      <c r="AZ276" s="61">
        <v>96.736332861223616</v>
      </c>
      <c r="BA276" s="61">
        <v>33.002294836246087</v>
      </c>
      <c r="BB276" s="61">
        <v>70.377895544508419</v>
      </c>
      <c r="BC276" s="61">
        <v>33.16596540841158</v>
      </c>
      <c r="BD276" s="15">
        <v>69</v>
      </c>
      <c r="BE276" s="15">
        <v>0</v>
      </c>
      <c r="BF276" s="15">
        <v>7</v>
      </c>
      <c r="BG276" s="29">
        <v>1789.561391</v>
      </c>
      <c r="BH276" s="32">
        <v>0.27442940477435646</v>
      </c>
      <c r="BI276" s="16" t="s">
        <v>360</v>
      </c>
      <c r="BJ276" s="29">
        <v>0</v>
      </c>
      <c r="BK276" s="32">
        <v>0</v>
      </c>
      <c r="BL276" s="15" t="s">
        <v>361</v>
      </c>
      <c r="BM276" s="16">
        <v>0.7505942595846089</v>
      </c>
      <c r="BN276" t="s">
        <v>362</v>
      </c>
      <c r="BO276" s="59">
        <v>2</v>
      </c>
      <c r="BP276" t="s">
        <v>2570</v>
      </c>
    </row>
    <row r="277" spans="1:68" x14ac:dyDescent="0.25">
      <c r="A277" s="15">
        <v>44279</v>
      </c>
      <c r="B277" s="15" t="s">
        <v>961</v>
      </c>
      <c r="C277" s="15" t="s">
        <v>882</v>
      </c>
      <c r="D277" s="15" t="s">
        <v>350</v>
      </c>
      <c r="E277" s="15" t="s">
        <v>883</v>
      </c>
      <c r="F277" s="15" t="s">
        <v>962</v>
      </c>
      <c r="G277" s="16">
        <v>68.900000000000006</v>
      </c>
      <c r="H277" s="16">
        <v>73.132900000000006</v>
      </c>
      <c r="I277" s="15">
        <v>78.22</v>
      </c>
      <c r="J277" s="15">
        <v>47.82</v>
      </c>
      <c r="K277" s="16">
        <v>50.51098330793819</v>
      </c>
      <c r="L277" s="16">
        <v>63.104481900175777</v>
      </c>
      <c r="M277" s="16">
        <v>54.580520918253875</v>
      </c>
      <c r="N277" s="21">
        <v>68.985426608880488</v>
      </c>
      <c r="O277" s="16" t="s">
        <v>372</v>
      </c>
      <c r="P277" s="16" t="s">
        <v>354</v>
      </c>
      <c r="Q277" s="16" t="s">
        <v>372</v>
      </c>
      <c r="R277" s="21" t="s">
        <v>354</v>
      </c>
      <c r="S277" s="16">
        <v>67.018225000000001</v>
      </c>
      <c r="T277" s="16">
        <v>59.295353183812082</v>
      </c>
      <c r="U277" s="16">
        <v>63.156789091906042</v>
      </c>
      <c r="V277" s="16">
        <v>46.724209460817875</v>
      </c>
      <c r="W277" s="19">
        <v>53.275790539182125</v>
      </c>
      <c r="X277" s="19">
        <v>2</v>
      </c>
      <c r="Y277" s="16">
        <v>0.9741882058902549</v>
      </c>
      <c r="Z277" s="16">
        <v>61.52659905523317</v>
      </c>
      <c r="AA277" s="16">
        <v>0.59900688719045836</v>
      </c>
      <c r="AB277" s="49">
        <v>2</v>
      </c>
      <c r="AC277" s="15">
        <v>0</v>
      </c>
      <c r="AD277" s="15">
        <v>0</v>
      </c>
      <c r="AE277" s="15">
        <v>1</v>
      </c>
      <c r="AF277" s="15" t="s">
        <v>464</v>
      </c>
      <c r="AG277" s="15">
        <v>6</v>
      </c>
      <c r="AH277" s="15" t="s">
        <v>465</v>
      </c>
      <c r="AI277" s="15">
        <v>0</v>
      </c>
      <c r="AJ277" s="19">
        <v>0</v>
      </c>
      <c r="AK277" s="19">
        <v>0</v>
      </c>
      <c r="AL277" s="15">
        <v>36</v>
      </c>
      <c r="AM277" s="16">
        <v>19.428459485270711</v>
      </c>
      <c r="AN277" s="15">
        <v>0</v>
      </c>
      <c r="AO277" s="15" t="s">
        <v>358</v>
      </c>
      <c r="AP277" s="27">
        <v>3.0170370579956223</v>
      </c>
      <c r="AQ277" s="27" t="s">
        <v>359</v>
      </c>
      <c r="AR277" s="29">
        <v>71255.576631000004</v>
      </c>
      <c r="AS277" s="29">
        <v>8669.6982860000007</v>
      </c>
      <c r="AT277" s="29">
        <v>50242</v>
      </c>
      <c r="AU277" s="29">
        <v>1.4182472160941046</v>
      </c>
      <c r="AV277" s="29">
        <v>0.17255878121890053</v>
      </c>
      <c r="AW277" s="61">
        <v>53.638492239467851</v>
      </c>
      <c r="AX277" s="61">
        <v>95.258880799869573</v>
      </c>
      <c r="AY277" s="61">
        <v>30.490797372295841</v>
      </c>
      <c r="AZ277" s="61">
        <v>90.876956988066169</v>
      </c>
      <c r="BA277" s="61">
        <v>47.008704559734937</v>
      </c>
      <c r="BB277" s="61">
        <v>67.566281849924863</v>
      </c>
      <c r="BC277" s="61">
        <v>46.807333039145483</v>
      </c>
      <c r="BD277" s="15">
        <v>76</v>
      </c>
      <c r="BE277" s="15">
        <v>0</v>
      </c>
      <c r="BF277" s="15">
        <v>7</v>
      </c>
      <c r="BG277" s="29">
        <v>26975.888247999999</v>
      </c>
      <c r="BH277" s="32">
        <v>0.57086627518986111</v>
      </c>
      <c r="BI277" s="16" t="s">
        <v>386</v>
      </c>
      <c r="BJ277" s="29">
        <v>1279.6990499999999</v>
      </c>
      <c r="BK277" s="32">
        <v>2.7081111225009096E-2</v>
      </c>
      <c r="BL277" s="15" t="s">
        <v>392</v>
      </c>
      <c r="BM277" s="16">
        <v>0.74917799172821653</v>
      </c>
      <c r="BN277" t="s">
        <v>377</v>
      </c>
      <c r="BO277" s="59">
        <v>1</v>
      </c>
      <c r="BP277" t="s">
        <v>2570</v>
      </c>
    </row>
    <row r="278" spans="1:68" x14ac:dyDescent="0.25">
      <c r="A278" s="15">
        <v>54172</v>
      </c>
      <c r="B278" s="15" t="s">
        <v>963</v>
      </c>
      <c r="C278" s="15" t="s">
        <v>458</v>
      </c>
      <c r="D278" s="15" t="s">
        <v>350</v>
      </c>
      <c r="E278" s="15" t="s">
        <v>459</v>
      </c>
      <c r="F278" s="15" t="s">
        <v>964</v>
      </c>
      <c r="G278" s="16">
        <v>77.97</v>
      </c>
      <c r="H278" s="16">
        <v>82.559899999999999</v>
      </c>
      <c r="I278" s="15">
        <v>90.28</v>
      </c>
      <c r="J278" s="15">
        <v>88.45</v>
      </c>
      <c r="K278" s="16">
        <v>45.294945775246525</v>
      </c>
      <c r="L278" s="16">
        <v>54.300280184952399</v>
      </c>
      <c r="M278" s="16">
        <v>56.010500236598602</v>
      </c>
      <c r="N278" s="21">
        <v>63.934938122387734</v>
      </c>
      <c r="O278" s="16" t="s">
        <v>372</v>
      </c>
      <c r="P278" s="16" t="s">
        <v>372</v>
      </c>
      <c r="Q278" s="16" t="s">
        <v>372</v>
      </c>
      <c r="R278" s="21" t="s">
        <v>354</v>
      </c>
      <c r="S278" s="16">
        <v>84.814975000000004</v>
      </c>
      <c r="T278" s="16">
        <v>54.885166079796313</v>
      </c>
      <c r="U278" s="16">
        <v>69.850070539898155</v>
      </c>
      <c r="V278" s="16">
        <v>46.60692837315473</v>
      </c>
      <c r="W278" s="19">
        <v>53.39307162684527</v>
      </c>
      <c r="X278" s="19">
        <v>2</v>
      </c>
      <c r="Y278" s="16">
        <v>0.9741882058902549</v>
      </c>
      <c r="Z278" s="16">
        <v>68.047114900571131</v>
      </c>
      <c r="AA278" s="16">
        <v>0.68057166714406714</v>
      </c>
      <c r="AB278" s="49">
        <v>1</v>
      </c>
      <c r="AC278" s="15">
        <v>0</v>
      </c>
      <c r="AD278" s="15">
        <v>0</v>
      </c>
      <c r="AE278" s="15">
        <v>0</v>
      </c>
      <c r="AF278" s="15" t="s">
        <v>464</v>
      </c>
      <c r="AG278" s="15">
        <v>6</v>
      </c>
      <c r="AH278" s="15" t="s">
        <v>465</v>
      </c>
      <c r="AI278" s="15">
        <v>0</v>
      </c>
      <c r="AJ278" s="19">
        <v>0</v>
      </c>
      <c r="AK278" s="19">
        <v>0</v>
      </c>
      <c r="AL278" s="15">
        <v>30.3</v>
      </c>
      <c r="AM278" s="16">
        <v>15.116570569064928</v>
      </c>
      <c r="AN278" s="15">
        <v>4.9285044204322199</v>
      </c>
      <c r="AO278" s="15" t="s">
        <v>358</v>
      </c>
      <c r="AP278" s="27">
        <v>4.7645042340859511</v>
      </c>
      <c r="AQ278" s="27" t="s">
        <v>359</v>
      </c>
      <c r="AR278" s="29">
        <v>34984.296977999998</v>
      </c>
      <c r="AS278" s="29">
        <v>9289.2913040000003</v>
      </c>
      <c r="AT278" s="29">
        <v>19703</v>
      </c>
      <c r="AU278" s="29">
        <v>1.7755822452418413</v>
      </c>
      <c r="AV278" s="29">
        <v>0.4714658328173375</v>
      </c>
      <c r="AW278" s="61">
        <v>56.799479905437352</v>
      </c>
      <c r="AX278" s="61">
        <v>88.191233975367538</v>
      </c>
      <c r="AY278" s="61">
        <v>45.082289893036453</v>
      </c>
      <c r="AZ278" s="61">
        <v>92.575848589670642</v>
      </c>
      <c r="BA278" s="61">
        <v>63.290287223701753</v>
      </c>
      <c r="BB278" s="61">
        <v>70.662213090877998</v>
      </c>
      <c r="BC278" s="61">
        <v>63.48241352926199</v>
      </c>
      <c r="BD278" s="15">
        <v>24</v>
      </c>
      <c r="BE278" s="15">
        <v>0</v>
      </c>
      <c r="BF278" s="15">
        <v>7</v>
      </c>
      <c r="BG278" s="29">
        <v>8373.3724050000001</v>
      </c>
      <c r="BH278" s="32">
        <v>0.50476882312085158</v>
      </c>
      <c r="BI278" s="16" t="s">
        <v>386</v>
      </c>
      <c r="BJ278" s="29">
        <v>0</v>
      </c>
      <c r="BK278" s="32">
        <v>0</v>
      </c>
      <c r="BL278" s="15" t="s">
        <v>361</v>
      </c>
      <c r="BM278" s="16">
        <v>0.75458873025771511</v>
      </c>
      <c r="BN278" t="s">
        <v>362</v>
      </c>
      <c r="BO278" s="59">
        <v>4</v>
      </c>
      <c r="BP278" t="s">
        <v>2569</v>
      </c>
    </row>
    <row r="279" spans="1:68" x14ac:dyDescent="0.25">
      <c r="A279" s="15">
        <v>15104</v>
      </c>
      <c r="B279" s="15" t="s">
        <v>965</v>
      </c>
      <c r="C279" s="15" t="s">
        <v>439</v>
      </c>
      <c r="D279" s="15" t="s">
        <v>350</v>
      </c>
      <c r="E279" s="15" t="s">
        <v>440</v>
      </c>
      <c r="F279" s="15" t="s">
        <v>440</v>
      </c>
      <c r="G279" s="16">
        <v>74.72</v>
      </c>
      <c r="H279" s="16">
        <v>75.767766666666702</v>
      </c>
      <c r="I279" s="15">
        <v>80.459999999999994</v>
      </c>
      <c r="J279" s="15">
        <v>76.14</v>
      </c>
      <c r="K279" s="16">
        <v>55.902038491702172</v>
      </c>
      <c r="L279" s="16">
        <v>60.587412665377201</v>
      </c>
      <c r="M279" s="16">
        <v>67.80703573778527</v>
      </c>
      <c r="N279" s="21">
        <v>60.460422558621616</v>
      </c>
      <c r="O279" s="16" t="s">
        <v>372</v>
      </c>
      <c r="P279" s="16" t="s">
        <v>354</v>
      </c>
      <c r="Q279" s="16" t="s">
        <v>354</v>
      </c>
      <c r="R279" s="21" t="s">
        <v>354</v>
      </c>
      <c r="S279" s="16">
        <v>76.771941666666663</v>
      </c>
      <c r="T279" s="16">
        <v>61.189227363371565</v>
      </c>
      <c r="U279" s="16">
        <v>68.980584515019117</v>
      </c>
      <c r="V279" s="16">
        <v>46.898820679444441</v>
      </c>
      <c r="W279" s="19">
        <v>53.101179320555559</v>
      </c>
      <c r="X279" s="19">
        <v>2</v>
      </c>
      <c r="Y279" s="16">
        <v>0.9741882058902549</v>
      </c>
      <c r="Z279" s="16">
        <v>67.200071869947578</v>
      </c>
      <c r="AA279" s="30">
        <v>0.66997605169848162</v>
      </c>
      <c r="AB279" s="49">
        <v>1</v>
      </c>
      <c r="AC279" s="15">
        <v>0</v>
      </c>
      <c r="AD279" s="15">
        <v>0</v>
      </c>
      <c r="AE279" s="15">
        <v>0</v>
      </c>
      <c r="AF279" s="15" t="s">
        <v>464</v>
      </c>
      <c r="AG279" s="15">
        <v>6</v>
      </c>
      <c r="AH279" s="15" t="s">
        <v>465</v>
      </c>
      <c r="AI279" s="15">
        <v>0</v>
      </c>
      <c r="AJ279" s="19">
        <v>0</v>
      </c>
      <c r="AK279" s="19">
        <v>0</v>
      </c>
      <c r="AL279" s="15">
        <v>39.700000000000003</v>
      </c>
      <c r="AM279" s="16">
        <v>11.225402504472273</v>
      </c>
      <c r="AN279" s="15">
        <v>40.392692150616682</v>
      </c>
      <c r="AO279" s="15" t="s">
        <v>516</v>
      </c>
      <c r="AP279" s="27">
        <v>0</v>
      </c>
      <c r="AQ279" s="27" t="s">
        <v>417</v>
      </c>
      <c r="AR279" s="29">
        <v>14473.873068999999</v>
      </c>
      <c r="AS279" s="29">
        <v>2164.965565</v>
      </c>
      <c r="AT279" s="29">
        <v>5392</v>
      </c>
      <c r="AU279" s="29">
        <v>2.6843236403931749</v>
      </c>
      <c r="AV279" s="29">
        <v>0.40151438520029675</v>
      </c>
      <c r="AW279" s="61">
        <v>60.911223628691992</v>
      </c>
      <c r="AX279" s="61">
        <v>90.362629515331363</v>
      </c>
      <c r="AY279" s="61">
        <v>43.187947199605233</v>
      </c>
      <c r="AZ279" s="61">
        <v>0</v>
      </c>
      <c r="BA279" s="61">
        <v>57.407020302784822</v>
      </c>
      <c r="BB279" s="61">
        <v>64.820600114542856</v>
      </c>
      <c r="BC279" s="61">
        <v>59.562924261122973</v>
      </c>
      <c r="BD279" s="15">
        <v>0</v>
      </c>
      <c r="BE279" s="15">
        <v>0</v>
      </c>
      <c r="BF279" s="15">
        <v>7</v>
      </c>
      <c r="BG279" s="29">
        <v>798.40020500000003</v>
      </c>
      <c r="BH279" s="32">
        <v>0.1665376610943293</v>
      </c>
      <c r="BI279" s="16" t="s">
        <v>360</v>
      </c>
      <c r="BJ279" s="29">
        <v>0</v>
      </c>
      <c r="BK279" s="32">
        <v>0</v>
      </c>
      <c r="BL279" s="15" t="s">
        <v>361</v>
      </c>
      <c r="BM279" s="16">
        <v>0.74547241126168906</v>
      </c>
      <c r="BN279" t="s">
        <v>377</v>
      </c>
      <c r="BO279" s="59">
        <v>2</v>
      </c>
      <c r="BP279" t="s">
        <v>2570</v>
      </c>
    </row>
    <row r="280" spans="1:68" x14ac:dyDescent="0.25">
      <c r="A280" s="15">
        <v>15516</v>
      </c>
      <c r="B280" s="15" t="s">
        <v>966</v>
      </c>
      <c r="C280" s="15" t="s">
        <v>439</v>
      </c>
      <c r="D280" s="15" t="s">
        <v>350</v>
      </c>
      <c r="E280" s="15" t="s">
        <v>440</v>
      </c>
      <c r="F280" s="15" t="s">
        <v>967</v>
      </c>
      <c r="G280" s="16">
        <v>75.58</v>
      </c>
      <c r="H280" s="16">
        <v>83.654466666666707</v>
      </c>
      <c r="I280" s="15">
        <v>83.95</v>
      </c>
      <c r="J280" s="15">
        <v>68.06</v>
      </c>
      <c r="K280" s="16">
        <v>61.3789257179629</v>
      </c>
      <c r="L280" s="16">
        <v>74.278053702437575</v>
      </c>
      <c r="M280" s="16">
        <v>68.672628394533646</v>
      </c>
      <c r="N280" s="21">
        <v>69.487966084375856</v>
      </c>
      <c r="O280" s="16" t="s">
        <v>354</v>
      </c>
      <c r="P280" s="16" t="s">
        <v>353</v>
      </c>
      <c r="Q280" s="16" t="s">
        <v>354</v>
      </c>
      <c r="R280" s="21" t="s">
        <v>354</v>
      </c>
      <c r="S280" s="16">
        <v>77.811116666666678</v>
      </c>
      <c r="T280" s="16">
        <v>68.454393474827498</v>
      </c>
      <c r="U280" s="16">
        <v>73.132755070747095</v>
      </c>
      <c r="V280" s="16">
        <v>46.804322626826874</v>
      </c>
      <c r="W280" s="19">
        <v>53.195677373173126</v>
      </c>
      <c r="X280" s="19">
        <v>2</v>
      </c>
      <c r="Y280" s="16">
        <v>0.9741882058902549</v>
      </c>
      <c r="Z280" s="16">
        <v>71.245067454182561</v>
      </c>
      <c r="AA280" s="16">
        <v>0.72057468263001101</v>
      </c>
      <c r="AB280" s="49">
        <v>1</v>
      </c>
      <c r="AC280" s="15">
        <v>0</v>
      </c>
      <c r="AD280" s="15">
        <v>1</v>
      </c>
      <c r="AE280" s="15">
        <v>0</v>
      </c>
      <c r="AF280" s="15" t="s">
        <v>464</v>
      </c>
      <c r="AG280" s="15">
        <v>5</v>
      </c>
      <c r="AH280" s="15" t="s">
        <v>465</v>
      </c>
      <c r="AI280" s="15">
        <v>0</v>
      </c>
      <c r="AJ280" s="19">
        <v>0</v>
      </c>
      <c r="AK280" s="19">
        <v>0</v>
      </c>
      <c r="AL280" s="15">
        <v>16.2</v>
      </c>
      <c r="AM280" s="16">
        <v>5.1162491558671253</v>
      </c>
      <c r="AN280" s="15">
        <v>12.460880982910188</v>
      </c>
      <c r="AO280" s="15" t="s">
        <v>417</v>
      </c>
      <c r="AP280" s="27">
        <v>0.24208462181949048</v>
      </c>
      <c r="AQ280" s="27" t="s">
        <v>359</v>
      </c>
      <c r="AR280" s="29">
        <v>66079.887959</v>
      </c>
      <c r="AS280" s="29">
        <v>22435.446169999999</v>
      </c>
      <c r="AT280" s="29">
        <v>36078</v>
      </c>
      <c r="AU280" s="29">
        <v>1.831584011281113</v>
      </c>
      <c r="AV280" s="29">
        <v>0.6218594758578635</v>
      </c>
      <c r="AW280" s="61">
        <v>66.302566248256625</v>
      </c>
      <c r="AX280" s="61">
        <v>97.435896666666665</v>
      </c>
      <c r="AY280" s="61">
        <v>40.700000000000003</v>
      </c>
      <c r="AZ280" s="61">
        <v>86.037785355764385</v>
      </c>
      <c r="BA280" s="61">
        <v>69.475296070591654</v>
      </c>
      <c r="BB280" s="61">
        <v>72.619062067671919</v>
      </c>
      <c r="BC280" s="61">
        <v>67.371193394547532</v>
      </c>
      <c r="BD280" s="15">
        <v>21</v>
      </c>
      <c r="BE280" s="15">
        <v>0</v>
      </c>
      <c r="BF280" s="15">
        <v>6</v>
      </c>
      <c r="BG280" s="29">
        <v>6659.627152</v>
      </c>
      <c r="BH280" s="32">
        <v>0.21867725853694425</v>
      </c>
      <c r="BI280" s="16" t="s">
        <v>360</v>
      </c>
      <c r="BJ280" s="29">
        <v>0</v>
      </c>
      <c r="BK280" s="32">
        <v>0</v>
      </c>
      <c r="BL280" s="15" t="s">
        <v>361</v>
      </c>
      <c r="BM280" s="16">
        <v>0.53964621068651419</v>
      </c>
      <c r="BN280" t="s">
        <v>377</v>
      </c>
      <c r="BO280" s="59">
        <v>3</v>
      </c>
      <c r="BP280" t="s">
        <v>2569</v>
      </c>
    </row>
    <row r="281" spans="1:68" x14ac:dyDescent="0.25">
      <c r="A281" s="15">
        <v>68406</v>
      </c>
      <c r="B281" s="15" t="s">
        <v>968</v>
      </c>
      <c r="C281" s="15" t="s">
        <v>398</v>
      </c>
      <c r="D281" s="15" t="s">
        <v>350</v>
      </c>
      <c r="E281" s="15" t="s">
        <v>399</v>
      </c>
      <c r="F281" s="15" t="s">
        <v>969</v>
      </c>
      <c r="G281" s="16">
        <v>56.18</v>
      </c>
      <c r="H281" s="16">
        <v>61.915033333333298</v>
      </c>
      <c r="I281" s="15">
        <v>63.96</v>
      </c>
      <c r="J281" s="15">
        <v>66.55</v>
      </c>
      <c r="K281" s="16">
        <v>62.980301697616397</v>
      </c>
      <c r="L281" s="16">
        <v>60.602091033193553</v>
      </c>
      <c r="M281" s="16">
        <v>67.944023716846502</v>
      </c>
      <c r="N281" s="21">
        <v>71.621676497190691</v>
      </c>
      <c r="O281" s="16" t="s">
        <v>354</v>
      </c>
      <c r="P281" s="16" t="s">
        <v>354</v>
      </c>
      <c r="Q281" s="16" t="s">
        <v>354</v>
      </c>
      <c r="R281" s="21" t="s">
        <v>353</v>
      </c>
      <c r="S281" s="16">
        <v>62.151258333333331</v>
      </c>
      <c r="T281" s="16">
        <v>65.78702323621178</v>
      </c>
      <c r="U281" s="16">
        <v>63.969140784772556</v>
      </c>
      <c r="V281" s="16">
        <v>46.699459660646774</v>
      </c>
      <c r="W281" s="19">
        <v>53.300540339353226</v>
      </c>
      <c r="X281" s="19">
        <v>2</v>
      </c>
      <c r="Y281" s="16">
        <v>0.9741882058902549</v>
      </c>
      <c r="Z281" s="16">
        <v>62.317982493458707</v>
      </c>
      <c r="AA281" s="16">
        <v>0.60890625980588531</v>
      </c>
      <c r="AB281" s="49">
        <v>2</v>
      </c>
      <c r="AC281" s="15">
        <v>0</v>
      </c>
      <c r="AD281" s="15">
        <v>1</v>
      </c>
      <c r="AE281" s="15">
        <v>0</v>
      </c>
      <c r="AF281" s="15" t="s">
        <v>464</v>
      </c>
      <c r="AG281" s="15">
        <v>5</v>
      </c>
      <c r="AH281" s="15" t="s">
        <v>465</v>
      </c>
      <c r="AI281" s="15">
        <v>0</v>
      </c>
      <c r="AJ281" s="19">
        <v>0</v>
      </c>
      <c r="AK281" s="19">
        <v>0</v>
      </c>
      <c r="AL281" s="15">
        <v>27</v>
      </c>
      <c r="AM281" s="16">
        <v>10.215227333871402</v>
      </c>
      <c r="AN281" s="15">
        <v>11.228025477707007</v>
      </c>
      <c r="AO281" s="15" t="s">
        <v>417</v>
      </c>
      <c r="AP281" s="27">
        <v>0.83015572199180898</v>
      </c>
      <c r="AQ281" s="27" t="s">
        <v>359</v>
      </c>
      <c r="AR281" s="29">
        <v>79376.571809999994</v>
      </c>
      <c r="AS281" s="29">
        <v>30135.789263999999</v>
      </c>
      <c r="AT281" s="29">
        <v>45667</v>
      </c>
      <c r="AU281" s="29">
        <v>1.7381604180261456</v>
      </c>
      <c r="AV281" s="29">
        <v>0.65990297729213654</v>
      </c>
      <c r="AW281" s="61">
        <v>58.30240418118467</v>
      </c>
      <c r="AX281" s="61">
        <v>92.045900402860383</v>
      </c>
      <c r="AY281" s="61">
        <v>53.38</v>
      </c>
      <c r="AZ281" s="61">
        <v>90.35199635058521</v>
      </c>
      <c r="BA281" s="61">
        <v>67.23669042954505</v>
      </c>
      <c r="BB281" s="61">
        <v>73.520075233657565</v>
      </c>
      <c r="BC281" s="61">
        <v>66.411191229974634</v>
      </c>
      <c r="BD281" s="15">
        <v>39</v>
      </c>
      <c r="BE281" s="15">
        <v>0</v>
      </c>
      <c r="BF281" s="15">
        <v>6</v>
      </c>
      <c r="BG281" s="29">
        <v>14862.193966999999</v>
      </c>
      <c r="BH281" s="32">
        <v>0.2704727115242731</v>
      </c>
      <c r="BI281" s="16" t="s">
        <v>360</v>
      </c>
      <c r="BJ281" s="29">
        <v>0</v>
      </c>
      <c r="BK281" s="32">
        <v>0</v>
      </c>
      <c r="BL281" s="15" t="s">
        <v>361</v>
      </c>
      <c r="BM281" s="16">
        <v>0.76356157251073642</v>
      </c>
      <c r="BN281" t="s">
        <v>362</v>
      </c>
      <c r="BO281" s="59">
        <v>4</v>
      </c>
      <c r="BP281" t="s">
        <v>2569</v>
      </c>
    </row>
    <row r="282" spans="1:68" x14ac:dyDescent="0.25">
      <c r="A282" s="15">
        <v>70823</v>
      </c>
      <c r="B282" s="15" t="s">
        <v>970</v>
      </c>
      <c r="C282" s="15" t="s">
        <v>434</v>
      </c>
      <c r="D282" s="15" t="s">
        <v>350</v>
      </c>
      <c r="E282" s="15" t="s">
        <v>435</v>
      </c>
      <c r="F282" s="15" t="s">
        <v>971</v>
      </c>
      <c r="G282" s="16">
        <v>58.09</v>
      </c>
      <c r="H282" s="16">
        <v>53.316333333333297</v>
      </c>
      <c r="I282" s="15">
        <v>55.28</v>
      </c>
      <c r="J282" s="15">
        <v>62.93</v>
      </c>
      <c r="K282" s="16">
        <v>55.003652916133468</v>
      </c>
      <c r="L282" s="16">
        <v>36.995785519607047</v>
      </c>
      <c r="M282" s="16">
        <v>59.117419057436386</v>
      </c>
      <c r="N282" s="21">
        <v>62.637045812356362</v>
      </c>
      <c r="O282" s="16" t="s">
        <v>372</v>
      </c>
      <c r="P282" s="16" t="s">
        <v>476</v>
      </c>
      <c r="Q282" s="16" t="s">
        <v>372</v>
      </c>
      <c r="R282" s="21" t="s">
        <v>354</v>
      </c>
      <c r="S282" s="16">
        <v>57.404083333333325</v>
      </c>
      <c r="T282" s="16">
        <v>53.438475826383311</v>
      </c>
      <c r="U282" s="16">
        <v>55.421279579858322</v>
      </c>
      <c r="V282" s="16">
        <v>46.909363313863956</v>
      </c>
      <c r="W282" s="19">
        <v>53.090636686136044</v>
      </c>
      <c r="X282" s="19">
        <v>2</v>
      </c>
      <c r="Y282" s="16">
        <v>0.9741882058902549</v>
      </c>
      <c r="Z282" s="16">
        <v>53.990756922044397</v>
      </c>
      <c r="AA282" s="30">
        <v>0.50474144563062462</v>
      </c>
      <c r="AB282" s="49">
        <v>2</v>
      </c>
      <c r="AC282" s="15">
        <v>0</v>
      </c>
      <c r="AD282" s="15">
        <v>0</v>
      </c>
      <c r="AE282" s="15">
        <v>1</v>
      </c>
      <c r="AF282" s="15" t="s">
        <v>972</v>
      </c>
      <c r="AG282" s="15">
        <v>6</v>
      </c>
      <c r="AH282" s="15" t="s">
        <v>465</v>
      </c>
      <c r="AI282" s="15">
        <v>0</v>
      </c>
      <c r="AJ282" s="19">
        <v>0</v>
      </c>
      <c r="AK282" s="19">
        <v>0</v>
      </c>
      <c r="AL282" s="15">
        <v>45.8</v>
      </c>
      <c r="AM282" s="16">
        <v>30.649428443068935</v>
      </c>
      <c r="AN282" s="15">
        <v>31.818181818181813</v>
      </c>
      <c r="AO282" s="15" t="s">
        <v>461</v>
      </c>
      <c r="AP282" s="27">
        <v>8.4666794915751566</v>
      </c>
      <c r="AQ282" s="27" t="s">
        <v>461</v>
      </c>
      <c r="AR282" s="29">
        <v>54298.760832</v>
      </c>
      <c r="AS282" s="29">
        <v>9573.1292919999996</v>
      </c>
      <c r="AT282" s="29">
        <v>23099</v>
      </c>
      <c r="AU282" s="29">
        <v>2.3506974688081734</v>
      </c>
      <c r="AV282" s="29">
        <v>0.41443912255941812</v>
      </c>
      <c r="AW282" s="61">
        <v>60.953859649122812</v>
      </c>
      <c r="AX282" s="61">
        <v>93.63989691487366</v>
      </c>
      <c r="AY282" s="61">
        <v>64.946666666666673</v>
      </c>
      <c r="AZ282" s="61">
        <v>89.873232325094477</v>
      </c>
      <c r="BA282" s="61">
        <v>50.305929885470043</v>
      </c>
      <c r="BB282" s="61">
        <v>77.3534138889394</v>
      </c>
      <c r="BC282" s="61">
        <v>51.423140736670028</v>
      </c>
      <c r="BD282" s="15">
        <v>43</v>
      </c>
      <c r="BE282" s="15">
        <v>0</v>
      </c>
      <c r="BF282" s="15">
        <v>6</v>
      </c>
      <c r="BG282" s="29">
        <v>2194.2512280000001</v>
      </c>
      <c r="BH282" s="32">
        <v>7.7016299487934772E-2</v>
      </c>
      <c r="BI282" s="16" t="s">
        <v>360</v>
      </c>
      <c r="BJ282" s="29">
        <v>39.661133</v>
      </c>
      <c r="BK282" s="32">
        <v>1.3920710892995399E-3</v>
      </c>
      <c r="BL282" s="15" t="s">
        <v>392</v>
      </c>
      <c r="BM282" s="16">
        <v>0.55868848919745806</v>
      </c>
      <c r="BN282" t="s">
        <v>377</v>
      </c>
      <c r="BO282" s="59">
        <v>2</v>
      </c>
      <c r="BP282" t="s">
        <v>2570</v>
      </c>
    </row>
    <row r="283" spans="1:68" x14ac:dyDescent="0.25">
      <c r="A283" s="15">
        <v>41807</v>
      </c>
      <c r="B283" s="15" t="s">
        <v>973</v>
      </c>
      <c r="C283" s="15" t="s">
        <v>624</v>
      </c>
      <c r="D283" s="15" t="s">
        <v>350</v>
      </c>
      <c r="E283" s="15" t="s">
        <v>625</v>
      </c>
      <c r="F283" s="15" t="s">
        <v>974</v>
      </c>
      <c r="G283" s="16">
        <v>64.75</v>
      </c>
      <c r="H283" s="16">
        <v>67.644599999999997</v>
      </c>
      <c r="I283" s="15">
        <v>22.46</v>
      </c>
      <c r="J283" s="15">
        <v>22.47</v>
      </c>
      <c r="K283" s="16">
        <v>55.932764661846555</v>
      </c>
      <c r="L283" s="16">
        <v>62.335248005888658</v>
      </c>
      <c r="M283" s="16">
        <v>60.991793489038713</v>
      </c>
      <c r="N283" s="21">
        <v>62.125803926991736</v>
      </c>
      <c r="O283" s="16" t="s">
        <v>372</v>
      </c>
      <c r="P283" s="16" t="s">
        <v>354</v>
      </c>
      <c r="Q283" s="16" t="s">
        <v>354</v>
      </c>
      <c r="R283" s="21" t="s">
        <v>354</v>
      </c>
      <c r="S283" s="16">
        <v>44.331150000000001</v>
      </c>
      <c r="T283" s="16">
        <v>60.34640252094141</v>
      </c>
      <c r="U283" s="16">
        <v>52.338776260470709</v>
      </c>
      <c r="V283" s="16">
        <v>47.018399078406347</v>
      </c>
      <c r="W283" s="19">
        <v>52.981600921593653</v>
      </c>
      <c r="X283" s="19">
        <v>2</v>
      </c>
      <c r="Y283" s="16">
        <v>0.9741882058902549</v>
      </c>
      <c r="Z283" s="16">
        <v>50.987818543679424</v>
      </c>
      <c r="AA283" s="16">
        <v>0.46717785191269678</v>
      </c>
      <c r="AB283" s="49">
        <v>3</v>
      </c>
      <c r="AC283" s="15">
        <v>0</v>
      </c>
      <c r="AD283" s="15">
        <v>0</v>
      </c>
      <c r="AE283" s="15">
        <v>0</v>
      </c>
      <c r="AF283" s="15" t="s">
        <v>464</v>
      </c>
      <c r="AG283" s="15">
        <v>6</v>
      </c>
      <c r="AH283" s="15" t="s">
        <v>465</v>
      </c>
      <c r="AI283" s="15">
        <v>0</v>
      </c>
      <c r="AJ283" s="19">
        <v>0</v>
      </c>
      <c r="AK283" s="19">
        <v>1</v>
      </c>
      <c r="AL283" s="15">
        <v>40.799999999999997</v>
      </c>
      <c r="AM283" s="16">
        <v>11.118024313199962</v>
      </c>
      <c r="AN283" s="15">
        <v>8.7244992077391377</v>
      </c>
      <c r="AO283" s="15" t="s">
        <v>417</v>
      </c>
      <c r="AP283" s="27">
        <v>2.3260159723990053</v>
      </c>
      <c r="AQ283" s="27" t="s">
        <v>359</v>
      </c>
      <c r="AR283" s="29">
        <v>35776.705597</v>
      </c>
      <c r="AS283" s="29">
        <v>3190.9343610000001</v>
      </c>
      <c r="AT283" s="29">
        <v>23395</v>
      </c>
      <c r="AU283" s="29">
        <v>1.5292458045308828</v>
      </c>
      <c r="AV283" s="29">
        <v>0.13639386026928832</v>
      </c>
      <c r="AW283" s="61">
        <v>55.178751472320378</v>
      </c>
      <c r="AX283" s="61">
        <v>94.020415980948854</v>
      </c>
      <c r="AY283" s="61">
        <v>61.833764172335599</v>
      </c>
      <c r="AZ283" s="61">
        <v>85.894294403836369</v>
      </c>
      <c r="BA283" s="61">
        <v>48.20588360728437</v>
      </c>
      <c r="BB283" s="61">
        <v>74.231806507360304</v>
      </c>
      <c r="BC283" s="61">
        <v>48.823557737581623</v>
      </c>
      <c r="BD283" s="15">
        <v>54</v>
      </c>
      <c r="BE283" s="15">
        <v>0</v>
      </c>
      <c r="BF283" s="15">
        <v>7</v>
      </c>
      <c r="BG283" s="29">
        <v>4453.0564519999998</v>
      </c>
      <c r="BH283" s="32">
        <v>0.239770485176239</v>
      </c>
      <c r="BI283" s="16" t="s">
        <v>360</v>
      </c>
      <c r="BJ283" s="29">
        <v>0</v>
      </c>
      <c r="BK283" s="32">
        <v>0</v>
      </c>
      <c r="BL283" s="15" t="s">
        <v>361</v>
      </c>
      <c r="BM283" s="16">
        <v>0.75710145201293833</v>
      </c>
      <c r="BN283" t="s">
        <v>362</v>
      </c>
      <c r="BO283" s="59">
        <v>2</v>
      </c>
      <c r="BP283" t="s">
        <v>2570</v>
      </c>
    </row>
    <row r="284" spans="1:68" x14ac:dyDescent="0.25">
      <c r="A284" s="15">
        <v>15469</v>
      </c>
      <c r="B284" s="15" t="s">
        <v>975</v>
      </c>
      <c r="C284" s="15" t="s">
        <v>439</v>
      </c>
      <c r="D284" s="15" t="s">
        <v>350</v>
      </c>
      <c r="E284" s="15" t="s">
        <v>440</v>
      </c>
      <c r="F284" s="15" t="s">
        <v>976</v>
      </c>
      <c r="G284" s="16">
        <v>51.33</v>
      </c>
      <c r="H284" s="16">
        <v>53.723133333333301</v>
      </c>
      <c r="I284" s="15">
        <v>68.150000000000006</v>
      </c>
      <c r="J284" s="15">
        <v>57.04</v>
      </c>
      <c r="K284" s="16">
        <v>60.8433889089861</v>
      </c>
      <c r="L284" s="16">
        <v>60.561321329111145</v>
      </c>
      <c r="M284" s="16">
        <v>61.439309263861105</v>
      </c>
      <c r="N284" s="21">
        <v>67.642235841440353</v>
      </c>
      <c r="O284" s="16" t="s">
        <v>354</v>
      </c>
      <c r="P284" s="16" t="s">
        <v>354</v>
      </c>
      <c r="Q284" s="16" t="s">
        <v>354</v>
      </c>
      <c r="R284" s="21" t="s">
        <v>354</v>
      </c>
      <c r="S284" s="16">
        <v>57.560783333333326</v>
      </c>
      <c r="T284" s="16">
        <v>62.62156383584967</v>
      </c>
      <c r="U284" s="16">
        <v>60.091173584591502</v>
      </c>
      <c r="V284" s="16">
        <v>47.245993846056834</v>
      </c>
      <c r="W284" s="19">
        <v>52.754006153943166</v>
      </c>
      <c r="X284" s="19">
        <v>2</v>
      </c>
      <c r="Y284" s="16">
        <v>0.9741882058902549</v>
      </c>
      <c r="Z284" s="16">
        <v>58.54011258421307</v>
      </c>
      <c r="AA284" s="16">
        <v>0.56164908949146997</v>
      </c>
      <c r="AB284" s="49">
        <v>2</v>
      </c>
      <c r="AC284" s="15">
        <v>0</v>
      </c>
      <c r="AD284" s="15">
        <v>0</v>
      </c>
      <c r="AE284" s="15">
        <v>0</v>
      </c>
      <c r="AF284" s="15" t="s">
        <v>464</v>
      </c>
      <c r="AG284" s="15">
        <v>6</v>
      </c>
      <c r="AH284" s="15" t="s">
        <v>465</v>
      </c>
      <c r="AI284" s="15">
        <v>0</v>
      </c>
      <c r="AJ284" s="19">
        <v>0</v>
      </c>
      <c r="AK284" s="19">
        <v>0</v>
      </c>
      <c r="AL284" s="15">
        <v>27.1</v>
      </c>
      <c r="AM284" s="16">
        <v>9.8320994822664147</v>
      </c>
      <c r="AN284" s="15">
        <v>24.758211934840421</v>
      </c>
      <c r="AO284" s="15" t="s">
        <v>461</v>
      </c>
      <c r="AP284" s="27">
        <v>0</v>
      </c>
      <c r="AQ284" s="27" t="s">
        <v>417</v>
      </c>
      <c r="AR284" s="29">
        <v>47094.430524000003</v>
      </c>
      <c r="AS284" s="29">
        <v>12838.608238000001</v>
      </c>
      <c r="AT284" s="29">
        <v>24083</v>
      </c>
      <c r="AU284" s="29">
        <v>1.9555051498567455</v>
      </c>
      <c r="AV284" s="29">
        <v>0.53309837802599347</v>
      </c>
      <c r="AW284" s="61">
        <v>59.782666666666671</v>
      </c>
      <c r="AX284" s="61">
        <v>91.637616440677959</v>
      </c>
      <c r="AY284" s="61">
        <v>49.102067400404493</v>
      </c>
      <c r="AZ284" s="61">
        <v>84.002041265255372</v>
      </c>
      <c r="BA284" s="61">
        <v>55.831890676312113</v>
      </c>
      <c r="BB284" s="61">
        <v>71.13109794325112</v>
      </c>
      <c r="BC284" s="61">
        <v>56.269141980910923</v>
      </c>
      <c r="BD284" s="15">
        <v>20</v>
      </c>
      <c r="BE284" s="15">
        <v>0</v>
      </c>
      <c r="BF284" s="15">
        <v>6</v>
      </c>
      <c r="BG284" s="29">
        <v>4115.3907669999999</v>
      </c>
      <c r="BH284" s="32">
        <v>0.1888376327164617</v>
      </c>
      <c r="BI284" s="16" t="s">
        <v>360</v>
      </c>
      <c r="BJ284" s="29">
        <v>0</v>
      </c>
      <c r="BK284" s="32">
        <v>0</v>
      </c>
      <c r="BL284" s="15" t="s">
        <v>361</v>
      </c>
      <c r="BM284" s="16">
        <v>0.75494518856524129</v>
      </c>
      <c r="BN284" t="s">
        <v>362</v>
      </c>
      <c r="BO284" s="59">
        <v>2</v>
      </c>
      <c r="BP284" t="s">
        <v>2570</v>
      </c>
    </row>
    <row r="285" spans="1:68" x14ac:dyDescent="0.25">
      <c r="A285" s="15">
        <v>52565</v>
      </c>
      <c r="B285" s="15" t="s">
        <v>977</v>
      </c>
      <c r="C285" s="15" t="s">
        <v>620</v>
      </c>
      <c r="D285" s="15" t="s">
        <v>350</v>
      </c>
      <c r="E285" s="15" t="s">
        <v>621</v>
      </c>
      <c r="F285" s="15" t="s">
        <v>978</v>
      </c>
      <c r="G285" s="16">
        <v>44.51</v>
      </c>
      <c r="H285" s="16">
        <v>46.616500000000002</v>
      </c>
      <c r="I285" s="15">
        <v>37.33</v>
      </c>
      <c r="J285" s="15">
        <v>24.38</v>
      </c>
      <c r="K285" s="16">
        <v>46.844952383784687</v>
      </c>
      <c r="L285" s="16">
        <v>52.579246144651634</v>
      </c>
      <c r="M285" s="16">
        <v>55.769644716930387</v>
      </c>
      <c r="N285" s="21">
        <v>62.031335126814952</v>
      </c>
      <c r="O285" s="16" t="s">
        <v>372</v>
      </c>
      <c r="P285" s="16" t="s">
        <v>372</v>
      </c>
      <c r="Q285" s="16" t="s">
        <v>372</v>
      </c>
      <c r="R285" s="21" t="s">
        <v>354</v>
      </c>
      <c r="S285" s="16">
        <v>38.209125</v>
      </c>
      <c r="T285" s="16">
        <v>54.306294593045415</v>
      </c>
      <c r="U285" s="16">
        <v>46.257709796522704</v>
      </c>
      <c r="V285" s="16">
        <v>46.993221274449418</v>
      </c>
      <c r="W285" s="19">
        <v>53.006778725550582</v>
      </c>
      <c r="X285" s="19">
        <v>2</v>
      </c>
      <c r="Y285" s="16">
        <v>0.9741882058902549</v>
      </c>
      <c r="Z285" s="16">
        <v>45.063715315266521</v>
      </c>
      <c r="AA285" s="30">
        <v>0.39307356511866365</v>
      </c>
      <c r="AB285" s="49">
        <v>3</v>
      </c>
      <c r="AC285" s="15">
        <v>0</v>
      </c>
      <c r="AD285" s="15">
        <v>0</v>
      </c>
      <c r="AE285" s="15">
        <v>0</v>
      </c>
      <c r="AF285" s="15" t="s">
        <v>464</v>
      </c>
      <c r="AG285" s="15">
        <v>6</v>
      </c>
      <c r="AH285" s="15" t="s">
        <v>465</v>
      </c>
      <c r="AI285" s="15">
        <v>0</v>
      </c>
      <c r="AJ285" s="19">
        <v>0</v>
      </c>
      <c r="AK285" s="19">
        <v>1</v>
      </c>
      <c r="AL285" s="15">
        <v>55.3</v>
      </c>
      <c r="AM285" s="16">
        <v>22.753842823121889</v>
      </c>
      <c r="AN285" s="15">
        <v>46.479728601252603</v>
      </c>
      <c r="AO285" s="15" t="s">
        <v>516</v>
      </c>
      <c r="AP285" s="27">
        <v>1.730457480183925</v>
      </c>
      <c r="AQ285" s="27" t="s">
        <v>359</v>
      </c>
      <c r="AR285" s="29">
        <v>13119.502197</v>
      </c>
      <c r="AS285" s="29">
        <v>349.39904300000001</v>
      </c>
      <c r="AT285" s="29">
        <v>5796</v>
      </c>
      <c r="AU285" s="29">
        <v>2.2635442023809524</v>
      </c>
      <c r="AV285" s="29">
        <v>6.0282788647342996E-2</v>
      </c>
      <c r="AW285" s="61">
        <v>44.567692307692298</v>
      </c>
      <c r="AX285" s="61">
        <v>90.766313613986654</v>
      </c>
      <c r="AY285" s="61">
        <v>39.948333333333331</v>
      </c>
      <c r="AZ285" s="61">
        <v>94.369877884686886</v>
      </c>
      <c r="BA285" s="61">
        <v>50.160756575872853</v>
      </c>
      <c r="BB285" s="61">
        <v>67.413054284924797</v>
      </c>
      <c r="BC285" s="61">
        <v>51.051532804440349</v>
      </c>
      <c r="BD285" s="15">
        <v>70</v>
      </c>
      <c r="BE285" s="15">
        <v>0</v>
      </c>
      <c r="BF285" s="15">
        <v>7</v>
      </c>
      <c r="BG285" s="29">
        <v>110.41237099999999</v>
      </c>
      <c r="BH285" s="32">
        <v>2.7584604045008111E-2</v>
      </c>
      <c r="BI285" s="16" t="s">
        <v>360</v>
      </c>
      <c r="BJ285" s="29">
        <v>0</v>
      </c>
      <c r="BK285" s="32">
        <v>0</v>
      </c>
      <c r="BL285" s="15" t="s">
        <v>361</v>
      </c>
      <c r="BM285" s="16">
        <v>0.7258219710534779</v>
      </c>
      <c r="BN285" t="s">
        <v>377</v>
      </c>
      <c r="BO285" s="59">
        <v>1</v>
      </c>
      <c r="BP285" t="s">
        <v>2570</v>
      </c>
    </row>
    <row r="286" spans="1:68" x14ac:dyDescent="0.25">
      <c r="A286" s="15">
        <v>15861</v>
      </c>
      <c r="B286" s="15" t="s">
        <v>979</v>
      </c>
      <c r="C286" s="15" t="s">
        <v>439</v>
      </c>
      <c r="D286" s="15" t="s">
        <v>350</v>
      </c>
      <c r="E286" s="15" t="s">
        <v>440</v>
      </c>
      <c r="F286" s="15" t="s">
        <v>980</v>
      </c>
      <c r="G286" s="16">
        <v>58.24</v>
      </c>
      <c r="H286" s="16">
        <v>63.345100000000002</v>
      </c>
      <c r="I286" s="15">
        <v>70.48</v>
      </c>
      <c r="J286" s="15">
        <v>60.24</v>
      </c>
      <c r="K286" s="16">
        <v>61.635831257058392</v>
      </c>
      <c r="L286" s="16">
        <v>57.312116511760166</v>
      </c>
      <c r="M286" s="16">
        <v>53.306212333735957</v>
      </c>
      <c r="N286" s="21">
        <v>64.442979133234104</v>
      </c>
      <c r="O286" s="16" t="s">
        <v>354</v>
      </c>
      <c r="P286" s="16" t="s">
        <v>372</v>
      </c>
      <c r="Q286" s="16" t="s">
        <v>372</v>
      </c>
      <c r="R286" s="21" t="s">
        <v>354</v>
      </c>
      <c r="S286" s="16">
        <v>63.07627500000001</v>
      </c>
      <c r="T286" s="16">
        <v>59.174284808947156</v>
      </c>
      <c r="U286" s="16">
        <v>61.125279904473587</v>
      </c>
      <c r="V286" s="16">
        <v>47.070748865072176</v>
      </c>
      <c r="W286" s="19">
        <v>52.929251134927824</v>
      </c>
      <c r="X286" s="19">
        <v>2</v>
      </c>
      <c r="Y286" s="16">
        <v>0.9741882058902549</v>
      </c>
      <c r="Z286" s="16">
        <v>59.547526764678771</v>
      </c>
      <c r="AA286" s="16">
        <v>0.57425077897445453</v>
      </c>
      <c r="AB286" s="49">
        <v>2</v>
      </c>
      <c r="AC286" s="15">
        <v>0</v>
      </c>
      <c r="AD286" s="15">
        <v>0</v>
      </c>
      <c r="AE286" s="15">
        <v>0</v>
      </c>
      <c r="AF286" s="15" t="s">
        <v>464</v>
      </c>
      <c r="AG286" s="15">
        <v>6</v>
      </c>
      <c r="AH286" s="15" t="s">
        <v>465</v>
      </c>
      <c r="AI286" s="15">
        <v>0</v>
      </c>
      <c r="AJ286" s="19">
        <v>0</v>
      </c>
      <c r="AK286" s="19">
        <v>1</v>
      </c>
      <c r="AL286" s="15">
        <v>25.7</v>
      </c>
      <c r="AM286" s="16">
        <v>6.705309861170746</v>
      </c>
      <c r="AN286" s="15">
        <v>22.338791819764069</v>
      </c>
      <c r="AO286" s="15" t="s">
        <v>461</v>
      </c>
      <c r="AP286" s="27">
        <v>1.0433397548973864</v>
      </c>
      <c r="AQ286" s="27" t="s">
        <v>359</v>
      </c>
      <c r="AR286" s="29">
        <v>29806.680649000002</v>
      </c>
      <c r="AS286" s="29">
        <v>6371.418514</v>
      </c>
      <c r="AT286" s="29">
        <v>16856</v>
      </c>
      <c r="AU286" s="29">
        <v>1.7683128054698625</v>
      </c>
      <c r="AV286" s="29">
        <v>0.37799113158519221</v>
      </c>
      <c r="AW286" s="61">
        <v>57.663129251700681</v>
      </c>
      <c r="AX286" s="61">
        <v>89.557913282708427</v>
      </c>
      <c r="AY286" s="61">
        <v>51.036848585799213</v>
      </c>
      <c r="AZ286" s="61">
        <v>85.209558355300203</v>
      </c>
      <c r="BA286" s="61">
        <v>51.066740047666691</v>
      </c>
      <c r="BB286" s="61">
        <v>70.866862368877122</v>
      </c>
      <c r="BC286" s="61">
        <v>52.217873630211621</v>
      </c>
      <c r="BD286" s="15">
        <v>96</v>
      </c>
      <c r="BE286" s="15">
        <v>0</v>
      </c>
      <c r="BF286" s="15">
        <v>7</v>
      </c>
      <c r="BG286" s="29">
        <v>7629.3784260000002</v>
      </c>
      <c r="BH286" s="32">
        <v>0.47757122657059931</v>
      </c>
      <c r="BI286" s="16" t="s">
        <v>391</v>
      </c>
      <c r="BJ286" s="29">
        <v>0</v>
      </c>
      <c r="BK286" s="32">
        <v>0</v>
      </c>
      <c r="BL286" s="15" t="s">
        <v>361</v>
      </c>
      <c r="BM286" s="16">
        <v>0.65758431612651591</v>
      </c>
      <c r="BN286" t="s">
        <v>377</v>
      </c>
      <c r="BO286" s="59">
        <v>2</v>
      </c>
      <c r="BP286" t="s">
        <v>2570</v>
      </c>
    </row>
    <row r="287" spans="1:68" x14ac:dyDescent="0.25">
      <c r="A287" s="15">
        <v>52693</v>
      </c>
      <c r="B287" s="15" t="s">
        <v>981</v>
      </c>
      <c r="C287" s="15" t="s">
        <v>620</v>
      </c>
      <c r="D287" s="15" t="s">
        <v>350</v>
      </c>
      <c r="E287" s="15" t="s">
        <v>621</v>
      </c>
      <c r="F287" s="15" t="s">
        <v>982</v>
      </c>
      <c r="G287" s="16">
        <v>44.34</v>
      </c>
      <c r="H287" s="16">
        <v>48.950433333333301</v>
      </c>
      <c r="I287" s="15">
        <v>52.01</v>
      </c>
      <c r="J287" s="15">
        <v>46.03</v>
      </c>
      <c r="K287" s="16">
        <v>61.825392698889466</v>
      </c>
      <c r="L287" s="16">
        <v>50.426446705114635</v>
      </c>
      <c r="M287" s="16">
        <v>60.400752525431358</v>
      </c>
      <c r="N287" s="21">
        <v>64.387250776283878</v>
      </c>
      <c r="O287" s="16" t="s">
        <v>354</v>
      </c>
      <c r="P287" s="16" t="s">
        <v>372</v>
      </c>
      <c r="Q287" s="16" t="s">
        <v>354</v>
      </c>
      <c r="R287" s="21" t="s">
        <v>354</v>
      </c>
      <c r="S287" s="16">
        <v>47.832608333333326</v>
      </c>
      <c r="T287" s="16">
        <v>59.259960676429834</v>
      </c>
      <c r="U287" s="16">
        <v>53.546284504881584</v>
      </c>
      <c r="V287" s="16">
        <v>47.034334495734974</v>
      </c>
      <c r="W287" s="19">
        <v>52.965665504265026</v>
      </c>
      <c r="X287" s="19">
        <v>2</v>
      </c>
      <c r="Y287" s="16">
        <v>0.9741882058902549</v>
      </c>
      <c r="Z287" s="16">
        <v>52.164158833899748</v>
      </c>
      <c r="AA287" s="16">
        <v>0.48189262896380786</v>
      </c>
      <c r="AB287" s="49">
        <v>2</v>
      </c>
      <c r="AC287" s="15">
        <v>0</v>
      </c>
      <c r="AD287" s="15">
        <v>0</v>
      </c>
      <c r="AE287" s="15">
        <v>0</v>
      </c>
      <c r="AF287" s="15" t="s">
        <v>464</v>
      </c>
      <c r="AG287" s="15">
        <v>6</v>
      </c>
      <c r="AH287" s="15" t="s">
        <v>465</v>
      </c>
      <c r="AI287" s="15">
        <v>1</v>
      </c>
      <c r="AJ287" s="19">
        <v>0</v>
      </c>
      <c r="AK287" s="19">
        <v>1</v>
      </c>
      <c r="AL287" s="15">
        <v>41.1</v>
      </c>
      <c r="AM287" s="16">
        <v>11.5304145679969</v>
      </c>
      <c r="AN287" s="15">
        <v>36.199013915608568</v>
      </c>
      <c r="AO287" s="15" t="s">
        <v>516</v>
      </c>
      <c r="AP287" s="27">
        <v>4.2339472431673357</v>
      </c>
      <c r="AQ287" s="27" t="s">
        <v>359</v>
      </c>
      <c r="AR287" s="29">
        <v>31391.268839</v>
      </c>
      <c r="AS287" s="29">
        <v>1771.7004649999999</v>
      </c>
      <c r="AT287" s="29">
        <v>15838</v>
      </c>
      <c r="AU287" s="29">
        <v>1.9820222780022729</v>
      </c>
      <c r="AV287" s="29">
        <v>0.11186390106073998</v>
      </c>
      <c r="AW287" s="61">
        <v>52.270173160173158</v>
      </c>
      <c r="AX287" s="61">
        <v>88.295225876583743</v>
      </c>
      <c r="AY287" s="61">
        <v>48.641666666666673</v>
      </c>
      <c r="AZ287" s="61">
        <v>93.134392671101295</v>
      </c>
      <c r="BA287" s="61">
        <v>48.877996309170513</v>
      </c>
      <c r="BB287" s="61">
        <v>70.585364593631212</v>
      </c>
      <c r="BC287" s="61">
        <v>49.88827418881948</v>
      </c>
      <c r="BD287" s="15">
        <v>69</v>
      </c>
      <c r="BE287" s="15">
        <v>0</v>
      </c>
      <c r="BF287" s="15">
        <v>7</v>
      </c>
      <c r="BG287" s="29">
        <v>656.85604899999998</v>
      </c>
      <c r="BH287" s="32">
        <v>5.8682039687753547E-2</v>
      </c>
      <c r="BI287" s="16" t="s">
        <v>360</v>
      </c>
      <c r="BJ287" s="29">
        <v>0</v>
      </c>
      <c r="BK287" s="32">
        <v>0</v>
      </c>
      <c r="BL287" s="15" t="s">
        <v>361</v>
      </c>
      <c r="BM287" s="16">
        <v>0.70557190174840179</v>
      </c>
      <c r="BN287" t="s">
        <v>377</v>
      </c>
      <c r="BO287" s="59">
        <v>1</v>
      </c>
      <c r="BP287" t="s">
        <v>2570</v>
      </c>
    </row>
    <row r="288" spans="1:68" x14ac:dyDescent="0.25">
      <c r="A288" s="15">
        <v>15693</v>
      </c>
      <c r="B288" s="15" t="s">
        <v>983</v>
      </c>
      <c r="C288" s="15" t="s">
        <v>439</v>
      </c>
      <c r="D288" s="15" t="s">
        <v>350</v>
      </c>
      <c r="E288" s="15" t="s">
        <v>440</v>
      </c>
      <c r="F288" s="15" t="s">
        <v>984</v>
      </c>
      <c r="G288" s="16">
        <v>63.85</v>
      </c>
      <c r="H288" s="16">
        <v>62.690266666666702</v>
      </c>
      <c r="I288" s="15">
        <v>25.72</v>
      </c>
      <c r="J288" s="15">
        <v>24.6</v>
      </c>
      <c r="K288" s="16">
        <v>74.512308402317231</v>
      </c>
      <c r="L288" s="16">
        <v>50.162956171510814</v>
      </c>
      <c r="M288" s="16">
        <v>63.950722223777049</v>
      </c>
      <c r="N288" s="21">
        <v>59.306883190706891</v>
      </c>
      <c r="O288" s="16" t="s">
        <v>353</v>
      </c>
      <c r="P288" s="16" t="s">
        <v>372</v>
      </c>
      <c r="Q288" s="16" t="s">
        <v>354</v>
      </c>
      <c r="R288" s="21" t="s">
        <v>372</v>
      </c>
      <c r="S288" s="16">
        <v>44.215066666666672</v>
      </c>
      <c r="T288" s="16">
        <v>61.983217497077995</v>
      </c>
      <c r="U288" s="16">
        <v>53.09914208187233</v>
      </c>
      <c r="V288" s="16">
        <v>46.927685588358116</v>
      </c>
      <c r="W288" s="19">
        <v>53.072314411641884</v>
      </c>
      <c r="X288" s="19">
        <v>2</v>
      </c>
      <c r="Y288" s="16">
        <v>0.9741882058902549</v>
      </c>
      <c r="Z288" s="16">
        <v>51.728557959050939</v>
      </c>
      <c r="AA288" s="16">
        <v>0.47644372118605194</v>
      </c>
      <c r="AB288" s="49">
        <v>3</v>
      </c>
      <c r="AC288" s="15">
        <v>0</v>
      </c>
      <c r="AD288" s="15">
        <v>0</v>
      </c>
      <c r="AE288" s="15">
        <v>0</v>
      </c>
      <c r="AF288" s="15" t="s">
        <v>464</v>
      </c>
      <c r="AG288" s="15">
        <v>6</v>
      </c>
      <c r="AH288" s="15" t="s">
        <v>465</v>
      </c>
      <c r="AI288" s="15">
        <v>0</v>
      </c>
      <c r="AJ288" s="19">
        <v>0</v>
      </c>
      <c r="AK288" s="19">
        <v>0</v>
      </c>
      <c r="AL288" s="15">
        <v>19</v>
      </c>
      <c r="AM288" s="16">
        <v>6.2955111070144714</v>
      </c>
      <c r="AN288" s="15">
        <v>24.849736219065488</v>
      </c>
      <c r="AO288" s="15" t="s">
        <v>461</v>
      </c>
      <c r="AP288" s="27">
        <v>0</v>
      </c>
      <c r="AQ288" s="27" t="s">
        <v>417</v>
      </c>
      <c r="AR288" s="29">
        <v>16301.921043</v>
      </c>
      <c r="AS288" s="29">
        <v>3089.6032700000001</v>
      </c>
      <c r="AT288" s="29">
        <v>13989</v>
      </c>
      <c r="AU288" s="29">
        <v>1.1653385547930517</v>
      </c>
      <c r="AV288" s="29">
        <v>0.22085948030595468</v>
      </c>
      <c r="AW288" s="61">
        <v>56.683934426229513</v>
      </c>
      <c r="AX288" s="61">
        <v>75.421039362594428</v>
      </c>
      <c r="AY288" s="61">
        <v>55.898490028490031</v>
      </c>
      <c r="AZ288" s="61">
        <v>92.545595644280013</v>
      </c>
      <c r="BA288" s="61">
        <v>53.19774970061615</v>
      </c>
      <c r="BB288" s="61">
        <v>70.137264865398492</v>
      </c>
      <c r="BC288" s="61">
        <v>53.090106921709562</v>
      </c>
      <c r="BD288" s="15">
        <v>21</v>
      </c>
      <c r="BE288" s="15">
        <v>0</v>
      </c>
      <c r="BF288" s="15">
        <v>6</v>
      </c>
      <c r="BG288" s="29">
        <v>5662.7807130000001</v>
      </c>
      <c r="BH288" s="32">
        <v>0.48616838632002479</v>
      </c>
      <c r="BI288" s="16" t="s">
        <v>391</v>
      </c>
      <c r="BJ288" s="29">
        <v>0</v>
      </c>
      <c r="BK288" s="32">
        <v>0</v>
      </c>
      <c r="BL288" s="15" t="s">
        <v>361</v>
      </c>
      <c r="BM288" s="16">
        <v>0.76911033383243699</v>
      </c>
      <c r="BN288" t="s">
        <v>362</v>
      </c>
      <c r="BO288" s="59">
        <v>1</v>
      </c>
      <c r="BP288" t="s">
        <v>2570</v>
      </c>
    </row>
    <row r="289" spans="1:68" x14ac:dyDescent="0.25">
      <c r="A289" s="15">
        <v>5761</v>
      </c>
      <c r="B289" s="15" t="s">
        <v>985</v>
      </c>
      <c r="C289" s="15" t="s">
        <v>349</v>
      </c>
      <c r="D289" s="15" t="s">
        <v>350</v>
      </c>
      <c r="E289" s="15" t="s">
        <v>351</v>
      </c>
      <c r="F289" s="15" t="s">
        <v>986</v>
      </c>
      <c r="G289" s="16">
        <v>42.87</v>
      </c>
      <c r="H289" s="16">
        <v>48.732066666666697</v>
      </c>
      <c r="I289" s="15">
        <v>58.45</v>
      </c>
      <c r="J289" s="15">
        <v>63.1</v>
      </c>
      <c r="K289" s="16">
        <v>51.649869241225247</v>
      </c>
      <c r="L289" s="16">
        <v>56.477086388725731</v>
      </c>
      <c r="M289" s="16">
        <v>55.74891660288062</v>
      </c>
      <c r="N289" s="21">
        <v>68.983917638564165</v>
      </c>
      <c r="O289" s="16" t="s">
        <v>372</v>
      </c>
      <c r="P289" s="16" t="s">
        <v>372</v>
      </c>
      <c r="Q289" s="16" t="s">
        <v>372</v>
      </c>
      <c r="R289" s="21" t="s">
        <v>354</v>
      </c>
      <c r="S289" s="16">
        <v>53.288016666666671</v>
      </c>
      <c r="T289" s="16">
        <v>58.214947467848944</v>
      </c>
      <c r="U289" s="16">
        <v>55.751482067257811</v>
      </c>
      <c r="V289" s="16">
        <v>47.082380354043465</v>
      </c>
      <c r="W289" s="19">
        <v>52.917619645956535</v>
      </c>
      <c r="X289" s="19">
        <v>2</v>
      </c>
      <c r="Y289" s="16">
        <v>0.9741882058902549</v>
      </c>
      <c r="Z289" s="16">
        <v>54.312436290824607</v>
      </c>
      <c r="AA289" s="16">
        <v>0.50876531545204873</v>
      </c>
      <c r="AB289" s="49">
        <v>2</v>
      </c>
      <c r="AC289" s="15">
        <v>0</v>
      </c>
      <c r="AD289" s="15">
        <v>0</v>
      </c>
      <c r="AE289" s="15">
        <v>0</v>
      </c>
      <c r="AF289" s="15" t="s">
        <v>464</v>
      </c>
      <c r="AG289" s="15">
        <v>6</v>
      </c>
      <c r="AH289" s="15" t="s">
        <v>465</v>
      </c>
      <c r="AI289" s="15">
        <v>1</v>
      </c>
      <c r="AJ289" s="19">
        <v>0</v>
      </c>
      <c r="AK289" s="19">
        <v>0</v>
      </c>
      <c r="AL289" s="15">
        <v>28.7</v>
      </c>
      <c r="AM289" s="16">
        <v>11.306441024144723</v>
      </c>
      <c r="AN289" s="15">
        <v>4.5689655172413794E-2</v>
      </c>
      <c r="AO289" s="15" t="s">
        <v>358</v>
      </c>
      <c r="AP289" s="27">
        <v>8.3149653950945943</v>
      </c>
      <c r="AQ289" s="27" t="s">
        <v>461</v>
      </c>
      <c r="AR289" s="29">
        <v>48358.366291999999</v>
      </c>
      <c r="AS289" s="29">
        <v>13096.451469</v>
      </c>
      <c r="AT289" s="29">
        <v>15949</v>
      </c>
      <c r="AU289" s="29">
        <v>3.0320625927644365</v>
      </c>
      <c r="AV289" s="29">
        <v>0.82114561847137746</v>
      </c>
      <c r="AW289" s="61">
        <v>58.664652406417112</v>
      </c>
      <c r="AX289" s="61">
        <v>89.665508732835917</v>
      </c>
      <c r="AY289" s="61">
        <v>53.913333333333327</v>
      </c>
      <c r="AZ289" s="61">
        <v>87.423959333733279</v>
      </c>
      <c r="BA289" s="61">
        <v>68.109230063670367</v>
      </c>
      <c r="BB289" s="61">
        <v>72.416863451579914</v>
      </c>
      <c r="BC289" s="61">
        <v>68.771455678774615</v>
      </c>
      <c r="BD289" s="15">
        <v>90</v>
      </c>
      <c r="BE289" s="15">
        <v>0</v>
      </c>
      <c r="BF289" s="15">
        <v>6</v>
      </c>
      <c r="BG289" s="29">
        <v>10850.950428</v>
      </c>
      <c r="BH289" s="32">
        <v>0.49727719581520768</v>
      </c>
      <c r="BI289" s="16" t="s">
        <v>391</v>
      </c>
      <c r="BJ289" s="29">
        <v>27.169944000000001</v>
      </c>
      <c r="BK289" s="32">
        <v>1.2451437920048185E-3</v>
      </c>
      <c r="BL289" s="15" t="s">
        <v>392</v>
      </c>
      <c r="BM289" s="16">
        <v>0.76973768538837306</v>
      </c>
      <c r="BN289" t="s">
        <v>362</v>
      </c>
      <c r="BO289" s="59">
        <v>4</v>
      </c>
      <c r="BP289" t="s">
        <v>2569</v>
      </c>
    </row>
    <row r="290" spans="1:68" x14ac:dyDescent="0.25">
      <c r="A290" s="15">
        <v>52317</v>
      </c>
      <c r="B290" s="15" t="s">
        <v>987</v>
      </c>
      <c r="C290" s="15" t="s">
        <v>620</v>
      </c>
      <c r="D290" s="15" t="s">
        <v>350</v>
      </c>
      <c r="E290" s="15" t="s">
        <v>621</v>
      </c>
      <c r="F290" s="15" t="s">
        <v>988</v>
      </c>
      <c r="G290" s="16">
        <v>59.43</v>
      </c>
      <c r="H290" s="16">
        <v>63.007599999999996</v>
      </c>
      <c r="I290" s="15">
        <v>56.93</v>
      </c>
      <c r="J290" s="15">
        <v>53.55</v>
      </c>
      <c r="K290" s="16">
        <v>51.402110521608392</v>
      </c>
      <c r="L290" s="16">
        <v>40.90777702062362</v>
      </c>
      <c r="M290" s="16">
        <v>41.65128939562112</v>
      </c>
      <c r="N290" s="21">
        <v>50.59495313975625</v>
      </c>
      <c r="O290" s="16" t="s">
        <v>372</v>
      </c>
      <c r="P290" s="16" t="s">
        <v>372</v>
      </c>
      <c r="Q290" s="16" t="s">
        <v>372</v>
      </c>
      <c r="R290" s="21" t="s">
        <v>372</v>
      </c>
      <c r="S290" s="16">
        <v>58.229399999999998</v>
      </c>
      <c r="T290" s="16">
        <v>46.139032519402349</v>
      </c>
      <c r="U290" s="16">
        <v>52.184216259701174</v>
      </c>
      <c r="V290" s="16">
        <v>47.107880500648832</v>
      </c>
      <c r="W290" s="19">
        <v>52.892119499351168</v>
      </c>
      <c r="X290" s="19">
        <v>2</v>
      </c>
      <c r="Y290" s="16">
        <v>0.9741882058902549</v>
      </c>
      <c r="Z290" s="16">
        <v>50.837248013827356</v>
      </c>
      <c r="AA290" s="16">
        <v>0.46529437330054635</v>
      </c>
      <c r="AB290" s="49">
        <v>3</v>
      </c>
      <c r="AC290" s="15">
        <v>0</v>
      </c>
      <c r="AD290" s="15">
        <v>0</v>
      </c>
      <c r="AE290" s="15">
        <v>0</v>
      </c>
      <c r="AF290" s="15" t="s">
        <v>464</v>
      </c>
      <c r="AG290" s="15">
        <v>6</v>
      </c>
      <c r="AH290" s="15" t="s">
        <v>465</v>
      </c>
      <c r="AI290" s="15">
        <v>0</v>
      </c>
      <c r="AJ290" s="19">
        <v>0</v>
      </c>
      <c r="AK290" s="19">
        <v>1</v>
      </c>
      <c r="AL290" s="15">
        <v>30.4</v>
      </c>
      <c r="AM290" s="16">
        <v>14.009020960466968</v>
      </c>
      <c r="AN290" s="15">
        <v>38.1887992454594</v>
      </c>
      <c r="AO290" s="15" t="s">
        <v>516</v>
      </c>
      <c r="AP290" s="27">
        <v>7.8565741929021842</v>
      </c>
      <c r="AQ290" s="27" t="s">
        <v>461</v>
      </c>
      <c r="AR290" s="29">
        <v>32220.064441999999</v>
      </c>
      <c r="AS290" s="29">
        <v>1758.829483</v>
      </c>
      <c r="AT290" s="29">
        <v>20338</v>
      </c>
      <c r="AU290" s="29">
        <v>1.5842297395024092</v>
      </c>
      <c r="AV290" s="29">
        <v>8.6479962779034317E-2</v>
      </c>
      <c r="AW290" s="61">
        <v>58.331767068273088</v>
      </c>
      <c r="AX290" s="61">
        <v>90.015110698855992</v>
      </c>
      <c r="AY290" s="61">
        <v>49.586666666666673</v>
      </c>
      <c r="AZ290" s="61">
        <v>96.010638008043344</v>
      </c>
      <c r="BA290" s="61">
        <v>50.290176149633552</v>
      </c>
      <c r="BB290" s="61">
        <v>73.486045610459769</v>
      </c>
      <c r="BC290" s="61">
        <v>50.820652614694197</v>
      </c>
      <c r="BD290" s="15">
        <v>28</v>
      </c>
      <c r="BE290" s="15">
        <v>0</v>
      </c>
      <c r="BF290" s="15">
        <v>7</v>
      </c>
      <c r="BG290" s="29">
        <v>13112.863808</v>
      </c>
      <c r="BH290" s="32">
        <v>0.84137462056867629</v>
      </c>
      <c r="BI290" s="16" t="s">
        <v>407</v>
      </c>
      <c r="BJ290" s="29">
        <v>71.348585999999997</v>
      </c>
      <c r="BK290" s="32">
        <v>4.578015172950812E-3</v>
      </c>
      <c r="BL290" s="15" t="s">
        <v>392</v>
      </c>
      <c r="BM290" s="16">
        <v>0.7033681249566458</v>
      </c>
      <c r="BN290" t="s">
        <v>377</v>
      </c>
      <c r="BO290" s="59">
        <v>0</v>
      </c>
      <c r="BP290" t="s">
        <v>2570</v>
      </c>
    </row>
    <row r="291" spans="1:68" x14ac:dyDescent="0.25">
      <c r="A291" s="15">
        <v>52203</v>
      </c>
      <c r="B291" s="15" t="s">
        <v>989</v>
      </c>
      <c r="C291" s="15" t="s">
        <v>620</v>
      </c>
      <c r="D291" s="15" t="s">
        <v>350</v>
      </c>
      <c r="E291" s="15" t="s">
        <v>621</v>
      </c>
      <c r="F291" s="15" t="s">
        <v>990</v>
      </c>
      <c r="G291" s="16">
        <v>54.85</v>
      </c>
      <c r="H291" s="16">
        <v>58.852233333333302</v>
      </c>
      <c r="I291" s="15">
        <v>52.12</v>
      </c>
      <c r="J291" s="15">
        <v>61.8</v>
      </c>
      <c r="K291" s="16">
        <v>55.05461437713295</v>
      </c>
      <c r="L291" s="16">
        <v>55.872185967056637</v>
      </c>
      <c r="M291" s="16">
        <v>55.872887421747208</v>
      </c>
      <c r="N291" s="21">
        <v>51.478173350468893</v>
      </c>
      <c r="O291" s="16" t="s">
        <v>372</v>
      </c>
      <c r="P291" s="16" t="s">
        <v>372</v>
      </c>
      <c r="Q291" s="16" t="s">
        <v>372</v>
      </c>
      <c r="R291" s="21" t="s">
        <v>372</v>
      </c>
      <c r="S291" s="16">
        <v>56.905558333333332</v>
      </c>
      <c r="T291" s="16">
        <v>54.569465279101422</v>
      </c>
      <c r="U291" s="16">
        <v>55.737511806217377</v>
      </c>
      <c r="V291" s="16">
        <v>47.144279844402618</v>
      </c>
      <c r="W291" s="19">
        <v>52.855720155597382</v>
      </c>
      <c r="X291" s="19">
        <v>2</v>
      </c>
      <c r="Y291" s="16">
        <v>0.9741882058902549</v>
      </c>
      <c r="Z291" s="16">
        <v>54.298826627285806</v>
      </c>
      <c r="AA291" s="30">
        <v>0.50859507290711592</v>
      </c>
      <c r="AB291" s="49">
        <v>2</v>
      </c>
      <c r="AC291" s="15">
        <v>0</v>
      </c>
      <c r="AD291" s="15">
        <v>0</v>
      </c>
      <c r="AE291" s="15">
        <v>0</v>
      </c>
      <c r="AF291" s="15" t="s">
        <v>464</v>
      </c>
      <c r="AG291" s="15">
        <v>6</v>
      </c>
      <c r="AH291" s="15" t="s">
        <v>465</v>
      </c>
      <c r="AI291" s="15">
        <v>0</v>
      </c>
      <c r="AJ291" s="19">
        <v>0</v>
      </c>
      <c r="AK291" s="19">
        <v>1</v>
      </c>
      <c r="AL291" s="15">
        <v>42.4</v>
      </c>
      <c r="AM291" s="16">
        <v>12.982998454404946</v>
      </c>
      <c r="AN291" s="15">
        <v>47.713477716029196</v>
      </c>
      <c r="AO291" s="15" t="s">
        <v>516</v>
      </c>
      <c r="AP291" s="27">
        <v>4.9772777368208905</v>
      </c>
      <c r="AQ291" s="27" t="s">
        <v>359</v>
      </c>
      <c r="AR291" s="29">
        <v>16302.643006</v>
      </c>
      <c r="AS291" s="29">
        <v>932.69949599999995</v>
      </c>
      <c r="AT291" s="29">
        <v>8829</v>
      </c>
      <c r="AU291" s="29">
        <v>1.8464880514214521</v>
      </c>
      <c r="AV291" s="29">
        <v>0.10564044580360177</v>
      </c>
      <c r="AW291" s="61">
        <v>51.015507246376806</v>
      </c>
      <c r="AX291" s="61">
        <v>94.811910075886288</v>
      </c>
      <c r="AY291" s="61">
        <v>40.64</v>
      </c>
      <c r="AZ291" s="61">
        <v>99.316162143303785</v>
      </c>
      <c r="BA291" s="61">
        <v>50.944299035310507</v>
      </c>
      <c r="BB291" s="61">
        <v>71.445894866391725</v>
      </c>
      <c r="BC291" s="61">
        <v>51.995863657923223</v>
      </c>
      <c r="BD291" s="15">
        <v>69</v>
      </c>
      <c r="BE291" s="15">
        <v>0</v>
      </c>
      <c r="BF291" s="15">
        <v>7</v>
      </c>
      <c r="BG291" s="29">
        <v>656.81689700000004</v>
      </c>
      <c r="BH291" s="32">
        <v>0.1062897242780147</v>
      </c>
      <c r="BI291" s="16" t="s">
        <v>360</v>
      </c>
      <c r="BJ291" s="29">
        <v>0</v>
      </c>
      <c r="BK291" s="32">
        <v>0</v>
      </c>
      <c r="BL291" s="15" t="s">
        <v>361</v>
      </c>
      <c r="BM291" s="16">
        <v>0.71506746961946688</v>
      </c>
      <c r="BN291" t="s">
        <v>377</v>
      </c>
      <c r="BO291" s="59">
        <v>1</v>
      </c>
      <c r="BP291" t="s">
        <v>2570</v>
      </c>
    </row>
    <row r="292" spans="1:68" x14ac:dyDescent="0.25">
      <c r="A292" s="15">
        <v>13244</v>
      </c>
      <c r="B292" s="15" t="s">
        <v>991</v>
      </c>
      <c r="C292" s="15" t="s">
        <v>419</v>
      </c>
      <c r="D292" s="15" t="s">
        <v>350</v>
      </c>
      <c r="E292" s="15" t="s">
        <v>420</v>
      </c>
      <c r="F292" s="15" t="s">
        <v>992</v>
      </c>
      <c r="G292" s="16">
        <v>60.43</v>
      </c>
      <c r="H292" s="16">
        <v>62.640599999999999</v>
      </c>
      <c r="I292" s="15">
        <v>51.48</v>
      </c>
      <c r="J292" s="15">
        <v>55.22</v>
      </c>
      <c r="K292" s="16">
        <v>43.105107756498327</v>
      </c>
      <c r="L292" s="16">
        <v>59.485243782753926</v>
      </c>
      <c r="M292" s="16">
        <v>55.542711740519124</v>
      </c>
      <c r="N292" s="21">
        <v>55.376619661532118</v>
      </c>
      <c r="O292" s="16" t="s">
        <v>372</v>
      </c>
      <c r="P292" s="16" t="s">
        <v>372</v>
      </c>
      <c r="Q292" s="16" t="s">
        <v>372</v>
      </c>
      <c r="R292" s="21" t="s">
        <v>372</v>
      </c>
      <c r="S292" s="16">
        <v>57.44265</v>
      </c>
      <c r="T292" s="16">
        <v>53.37742073532587</v>
      </c>
      <c r="U292" s="16">
        <v>55.410035367662935</v>
      </c>
      <c r="V292" s="16">
        <v>47.175958439126291</v>
      </c>
      <c r="W292" s="19">
        <v>52.824041560873709</v>
      </c>
      <c r="X292" s="19">
        <v>2</v>
      </c>
      <c r="Y292" s="16">
        <v>0.9741882058902549</v>
      </c>
      <c r="Z292" s="16">
        <v>53.979802943139127</v>
      </c>
      <c r="AA292" s="30">
        <v>0.50460442290110175</v>
      </c>
      <c r="AB292" s="49">
        <v>2</v>
      </c>
      <c r="AC292" s="15">
        <v>0</v>
      </c>
      <c r="AD292" s="15">
        <v>0</v>
      </c>
      <c r="AE292" s="15">
        <v>1</v>
      </c>
      <c r="AF292" s="15" t="s">
        <v>464</v>
      </c>
      <c r="AG292" s="15">
        <v>6</v>
      </c>
      <c r="AH292" s="15" t="s">
        <v>465</v>
      </c>
      <c r="AI292" s="15">
        <v>0</v>
      </c>
      <c r="AJ292" s="19">
        <v>0</v>
      </c>
      <c r="AK292" s="19">
        <v>0</v>
      </c>
      <c r="AL292" s="15">
        <v>58.4</v>
      </c>
      <c r="AM292" s="16">
        <v>41.545951080503443</v>
      </c>
      <c r="AN292" s="15">
        <v>7.5</v>
      </c>
      <c r="AO292" s="15" t="s">
        <v>417</v>
      </c>
      <c r="AP292" s="27">
        <v>7.4875833898901654</v>
      </c>
      <c r="AQ292" s="27" t="s">
        <v>461</v>
      </c>
      <c r="AR292" s="29">
        <v>141592.35032</v>
      </c>
      <c r="AS292" s="29">
        <v>9852.3903310000005</v>
      </c>
      <c r="AT292" s="29">
        <v>75923</v>
      </c>
      <c r="AU292" s="29">
        <v>1.8649467265519013</v>
      </c>
      <c r="AV292" s="29">
        <v>0.1297681905483187</v>
      </c>
      <c r="AW292" s="61">
        <v>55.023848515864891</v>
      </c>
      <c r="AX292" s="61">
        <v>98.851242282676665</v>
      </c>
      <c r="AY292" s="61">
        <v>18.63419076856789</v>
      </c>
      <c r="AZ292" s="61">
        <v>88.828077727931344</v>
      </c>
      <c r="BA292" s="61">
        <v>50.769573265416028</v>
      </c>
      <c r="BB292" s="61">
        <v>65.334339823760203</v>
      </c>
      <c r="BC292" s="61">
        <v>50.977444707198849</v>
      </c>
      <c r="BD292" s="15">
        <v>12</v>
      </c>
      <c r="BE292" s="15">
        <v>1</v>
      </c>
      <c r="BF292" s="15">
        <v>6</v>
      </c>
      <c r="BG292" s="29">
        <v>8318.5552819999994</v>
      </c>
      <c r="BH292" s="32">
        <v>8.7957866223704467E-2</v>
      </c>
      <c r="BI292" s="16" t="s">
        <v>360</v>
      </c>
      <c r="BJ292" s="29">
        <v>168.371217</v>
      </c>
      <c r="BK292" s="32">
        <v>1.7803058919201777E-3</v>
      </c>
      <c r="BL292" s="15" t="s">
        <v>392</v>
      </c>
      <c r="BM292" s="16">
        <v>0.58595418454641002</v>
      </c>
      <c r="BN292" t="s">
        <v>377</v>
      </c>
      <c r="BO292" s="59">
        <v>0</v>
      </c>
      <c r="BP292" t="s">
        <v>2570</v>
      </c>
    </row>
    <row r="293" spans="1:68" x14ac:dyDescent="0.25">
      <c r="A293" s="15">
        <v>25736</v>
      </c>
      <c r="B293" s="15" t="s">
        <v>993</v>
      </c>
      <c r="C293" s="15" t="s">
        <v>394</v>
      </c>
      <c r="D293" s="15" t="s">
        <v>350</v>
      </c>
      <c r="E293" s="15" t="s">
        <v>395</v>
      </c>
      <c r="F293" s="15" t="s">
        <v>994</v>
      </c>
      <c r="G293" s="16">
        <v>66.48</v>
      </c>
      <c r="H293" s="16">
        <v>69.034099999999995</v>
      </c>
      <c r="I293" s="15">
        <v>66.02</v>
      </c>
      <c r="J293" s="15">
        <v>68.95</v>
      </c>
      <c r="K293" s="16">
        <v>64.600187141557583</v>
      </c>
      <c r="L293" s="16">
        <v>70.979070386584652</v>
      </c>
      <c r="M293" s="16">
        <v>64.298228272229011</v>
      </c>
      <c r="N293" s="21">
        <v>59.997746798796825</v>
      </c>
      <c r="O293" s="16" t="s">
        <v>354</v>
      </c>
      <c r="P293" s="16" t="s">
        <v>353</v>
      </c>
      <c r="Q293" s="16" t="s">
        <v>354</v>
      </c>
      <c r="R293" s="21" t="s">
        <v>372</v>
      </c>
      <c r="S293" s="16">
        <v>67.621024999999989</v>
      </c>
      <c r="T293" s="16">
        <v>64.968808149792025</v>
      </c>
      <c r="U293" s="16">
        <v>66.294916574896007</v>
      </c>
      <c r="V293" s="16">
        <v>47.429786544558638</v>
      </c>
      <c r="W293" s="19">
        <v>52.570213455441362</v>
      </c>
      <c r="X293" s="19">
        <v>2</v>
      </c>
      <c r="Y293" s="16">
        <v>0.9741882058902549</v>
      </c>
      <c r="Z293" s="16">
        <v>64.583725837742065</v>
      </c>
      <c r="AA293" s="16">
        <v>0.63724832072426463</v>
      </c>
      <c r="AB293" s="49">
        <v>2</v>
      </c>
      <c r="AC293" s="15">
        <v>0</v>
      </c>
      <c r="AD293" s="15">
        <v>0</v>
      </c>
      <c r="AE293" s="15">
        <v>0</v>
      </c>
      <c r="AF293" s="15" t="s">
        <v>356</v>
      </c>
      <c r="AG293" s="15">
        <v>6</v>
      </c>
      <c r="AH293" s="15" t="s">
        <v>357</v>
      </c>
      <c r="AI293" s="15">
        <v>0</v>
      </c>
      <c r="AJ293" s="19">
        <v>0</v>
      </c>
      <c r="AK293" s="19">
        <v>0</v>
      </c>
      <c r="AL293" s="15">
        <v>17.7</v>
      </c>
      <c r="AM293" s="16">
        <v>5.7566980448950034</v>
      </c>
      <c r="AN293" s="15">
        <v>6.7753620955315883</v>
      </c>
      <c r="AO293" s="15" t="s">
        <v>417</v>
      </c>
      <c r="AP293" s="27">
        <v>0.62753489497976134</v>
      </c>
      <c r="AQ293" s="27" t="s">
        <v>359</v>
      </c>
      <c r="AR293" s="29">
        <v>38206.726751000002</v>
      </c>
      <c r="AS293" s="29">
        <v>20802.213529000001</v>
      </c>
      <c r="AT293" s="29">
        <v>13506</v>
      </c>
      <c r="AU293" s="29">
        <v>2.828870631645195</v>
      </c>
      <c r="AV293" s="29">
        <v>1.5402201635569377</v>
      </c>
      <c r="AW293" s="61">
        <v>53.230767386091131</v>
      </c>
      <c r="AX293" s="61">
        <v>89.693469569080406</v>
      </c>
      <c r="AY293" s="61">
        <v>55.967954655089237</v>
      </c>
      <c r="AZ293" s="61">
        <v>89.931363982985857</v>
      </c>
      <c r="BA293" s="61">
        <v>81.171273146206659</v>
      </c>
      <c r="BB293" s="61">
        <v>72.205888898311656</v>
      </c>
      <c r="BC293" s="61">
        <v>81.422860769901888</v>
      </c>
      <c r="BD293" s="15">
        <v>96</v>
      </c>
      <c r="BE293" s="15">
        <v>0</v>
      </c>
      <c r="BF293" s="15">
        <v>7</v>
      </c>
      <c r="BG293" s="29">
        <v>7460.7015460000002</v>
      </c>
      <c r="BH293" s="32">
        <v>0.52932062144458969</v>
      </c>
      <c r="BI293" s="16" t="s">
        <v>386</v>
      </c>
      <c r="BJ293" s="29">
        <v>204.26277099999999</v>
      </c>
      <c r="BK293" s="32">
        <v>1.4492001350956319E-2</v>
      </c>
      <c r="BL293" s="15" t="s">
        <v>392</v>
      </c>
      <c r="BM293" s="16">
        <v>0.8176042141408173</v>
      </c>
      <c r="BN293" t="s">
        <v>362</v>
      </c>
      <c r="BO293" s="59">
        <v>3</v>
      </c>
      <c r="BP293" t="s">
        <v>2569</v>
      </c>
    </row>
    <row r="294" spans="1:68" x14ac:dyDescent="0.25">
      <c r="A294" s="15">
        <v>15494</v>
      </c>
      <c r="B294" s="15" t="s">
        <v>995</v>
      </c>
      <c r="C294" s="15" t="s">
        <v>439</v>
      </c>
      <c r="D294" s="15" t="s">
        <v>350</v>
      </c>
      <c r="E294" s="15" t="s">
        <v>440</v>
      </c>
      <c r="F294" s="15" t="s">
        <v>996</v>
      </c>
      <c r="G294" s="16">
        <v>53.83</v>
      </c>
      <c r="H294" s="16">
        <v>56.201266666666697</v>
      </c>
      <c r="I294" s="15">
        <v>49.83</v>
      </c>
      <c r="J294" s="15">
        <v>46.67</v>
      </c>
      <c r="K294" s="16">
        <v>47.739461470825191</v>
      </c>
      <c r="L294" s="16">
        <v>44.59112685588147</v>
      </c>
      <c r="M294" s="16">
        <v>56.202164036477313</v>
      </c>
      <c r="N294" s="21">
        <v>58.77669754110088</v>
      </c>
      <c r="O294" s="16" t="s">
        <v>372</v>
      </c>
      <c r="P294" s="16" t="s">
        <v>372</v>
      </c>
      <c r="Q294" s="16" t="s">
        <v>372</v>
      </c>
      <c r="R294" s="21" t="s">
        <v>372</v>
      </c>
      <c r="S294" s="16">
        <v>51.63281666666667</v>
      </c>
      <c r="T294" s="16">
        <v>51.827362476071215</v>
      </c>
      <c r="U294" s="16">
        <v>51.730089571368943</v>
      </c>
      <c r="V294" s="16">
        <v>47.376508914916386</v>
      </c>
      <c r="W294" s="19">
        <v>52.623491085083614</v>
      </c>
      <c r="X294" s="19">
        <v>2</v>
      </c>
      <c r="Y294" s="16">
        <v>0.9741882058902549</v>
      </c>
      <c r="Z294" s="16">
        <v>50.394843150074095</v>
      </c>
      <c r="AA294" s="16">
        <v>0.45976035479367611</v>
      </c>
      <c r="AB294" s="49">
        <v>3</v>
      </c>
      <c r="AC294" s="15">
        <v>0</v>
      </c>
      <c r="AD294" s="15">
        <v>0</v>
      </c>
      <c r="AE294" s="15">
        <v>0</v>
      </c>
      <c r="AF294" s="15" t="s">
        <v>464</v>
      </c>
      <c r="AG294" s="15">
        <v>6</v>
      </c>
      <c r="AH294" s="15" t="s">
        <v>465</v>
      </c>
      <c r="AI294" s="15">
        <v>0</v>
      </c>
      <c r="AJ294" s="19">
        <v>0</v>
      </c>
      <c r="AK294" s="19">
        <v>0</v>
      </c>
      <c r="AL294" s="15">
        <v>46.2</v>
      </c>
      <c r="AM294" s="16">
        <v>15.215654952076678</v>
      </c>
      <c r="AN294" s="15">
        <v>28.889879546306712</v>
      </c>
      <c r="AO294" s="15" t="s">
        <v>461</v>
      </c>
      <c r="AP294" s="27">
        <v>0</v>
      </c>
      <c r="AQ294" s="27" t="s">
        <v>417</v>
      </c>
      <c r="AR294" s="29">
        <v>12647.064259000001</v>
      </c>
      <c r="AS294" s="29">
        <v>1588.369207</v>
      </c>
      <c r="AT294" s="29">
        <v>5431</v>
      </c>
      <c r="AU294" s="29">
        <v>2.3286805853433989</v>
      </c>
      <c r="AV294" s="29">
        <v>0.29246348867611854</v>
      </c>
      <c r="AW294" s="61">
        <v>66.652222222222221</v>
      </c>
      <c r="AX294" s="61">
        <v>85.548186740317931</v>
      </c>
      <c r="AY294" s="61">
        <v>56.29</v>
      </c>
      <c r="AZ294" s="61">
        <v>84.758849451813262</v>
      </c>
      <c r="BA294" s="61">
        <v>58.105227856758113</v>
      </c>
      <c r="BB294" s="61">
        <v>73.312314603588348</v>
      </c>
      <c r="BC294" s="61">
        <v>58.097508776306547</v>
      </c>
      <c r="BD294" s="15">
        <v>0</v>
      </c>
      <c r="BE294" s="15">
        <v>0</v>
      </c>
      <c r="BF294" s="15">
        <v>7</v>
      </c>
      <c r="BG294" s="29">
        <v>2532.5159619999999</v>
      </c>
      <c r="BH294" s="32">
        <v>0.49355651992463834</v>
      </c>
      <c r="BI294" s="16" t="s">
        <v>391</v>
      </c>
      <c r="BJ294" s="29">
        <v>0</v>
      </c>
      <c r="BK294" s="32">
        <v>0</v>
      </c>
      <c r="BL294" s="15" t="s">
        <v>361</v>
      </c>
      <c r="BM294" s="16">
        <v>0.76093892587754886</v>
      </c>
      <c r="BN294" t="s">
        <v>362</v>
      </c>
      <c r="BO294" s="59">
        <v>1</v>
      </c>
      <c r="BP294" t="s">
        <v>2570</v>
      </c>
    </row>
    <row r="295" spans="1:68" x14ac:dyDescent="0.25">
      <c r="A295" s="15">
        <v>76113</v>
      </c>
      <c r="B295" s="15" t="s">
        <v>997</v>
      </c>
      <c r="C295" s="15" t="s">
        <v>388</v>
      </c>
      <c r="D295" s="15" t="s">
        <v>350</v>
      </c>
      <c r="E295" s="15" t="s">
        <v>389</v>
      </c>
      <c r="F295" s="15" t="s">
        <v>998</v>
      </c>
      <c r="G295" s="16">
        <v>64.75</v>
      </c>
      <c r="H295" s="16">
        <v>64.996366666666702</v>
      </c>
      <c r="I295" s="15">
        <v>56.31</v>
      </c>
      <c r="J295" s="15">
        <v>58.43</v>
      </c>
      <c r="K295" s="16">
        <v>63.694739777291346</v>
      </c>
      <c r="L295" s="16">
        <v>47.996785647031437</v>
      </c>
      <c r="M295" s="16">
        <v>60.41250921115703</v>
      </c>
      <c r="N295" s="21">
        <v>66.507256385963487</v>
      </c>
      <c r="O295" s="16" t="s">
        <v>354</v>
      </c>
      <c r="P295" s="16" t="s">
        <v>372</v>
      </c>
      <c r="Q295" s="16" t="s">
        <v>354</v>
      </c>
      <c r="R295" s="21" t="s">
        <v>354</v>
      </c>
      <c r="S295" s="16">
        <v>61.121591666666674</v>
      </c>
      <c r="T295" s="16">
        <v>59.65282275536083</v>
      </c>
      <c r="U295" s="16">
        <v>60.387207211013752</v>
      </c>
      <c r="V295" s="16">
        <v>47.288853149040769</v>
      </c>
      <c r="W295" s="19">
        <v>52.711146850959231</v>
      </c>
      <c r="X295" s="19">
        <v>2</v>
      </c>
      <c r="Y295" s="16">
        <v>0.9741882058902549</v>
      </c>
      <c r="Z295" s="16">
        <v>58.828505051620553</v>
      </c>
      <c r="AA295" s="16">
        <v>0.56525657526442274</v>
      </c>
      <c r="AB295" s="49">
        <v>2</v>
      </c>
      <c r="AC295" s="15">
        <v>0</v>
      </c>
      <c r="AD295" s="15">
        <v>0</v>
      </c>
      <c r="AE295" s="15">
        <v>0</v>
      </c>
      <c r="AF295" s="15" t="s">
        <v>464</v>
      </c>
      <c r="AG295" s="15">
        <v>5</v>
      </c>
      <c r="AH295" s="15" t="s">
        <v>465</v>
      </c>
      <c r="AI295" s="15">
        <v>1</v>
      </c>
      <c r="AJ295" s="19">
        <v>0</v>
      </c>
      <c r="AK295" s="19">
        <v>0</v>
      </c>
      <c r="AL295" s="15">
        <v>25.8</v>
      </c>
      <c r="AM295" s="16">
        <v>10.444847934634589</v>
      </c>
      <c r="AN295" s="15">
        <v>12.670329544932727</v>
      </c>
      <c r="AO295" s="15" t="s">
        <v>417</v>
      </c>
      <c r="AP295" s="27">
        <v>4.9795903778720358</v>
      </c>
      <c r="AQ295" s="27" t="s">
        <v>359</v>
      </c>
      <c r="AR295" s="29">
        <v>46372.170161000002</v>
      </c>
      <c r="AS295" s="29">
        <v>21257.412658000001</v>
      </c>
      <c r="AT295" s="29">
        <v>26020</v>
      </c>
      <c r="AU295" s="29">
        <v>1.7821741030361262</v>
      </c>
      <c r="AV295" s="29">
        <v>0.81696436041506537</v>
      </c>
      <c r="AW295" s="61">
        <v>50.012474747474748</v>
      </c>
      <c r="AX295" s="61">
        <v>90.293184737964353</v>
      </c>
      <c r="AY295" s="61">
        <v>47.359385262982407</v>
      </c>
      <c r="AZ295" s="61">
        <v>83.972599633456824</v>
      </c>
      <c r="BA295" s="61">
        <v>66.002688729450711</v>
      </c>
      <c r="BB295" s="61">
        <v>67.909411095469579</v>
      </c>
      <c r="BC295" s="61">
        <v>66.888085152553614</v>
      </c>
      <c r="BD295" s="15">
        <v>66</v>
      </c>
      <c r="BE295" s="15">
        <v>0</v>
      </c>
      <c r="BF295" s="15">
        <v>6</v>
      </c>
      <c r="BG295" s="29">
        <v>17002.438936999999</v>
      </c>
      <c r="BH295" s="32">
        <v>0.42847595561698726</v>
      </c>
      <c r="BI295" s="16" t="s">
        <v>391</v>
      </c>
      <c r="BJ295" s="29">
        <v>209.538093</v>
      </c>
      <c r="BK295" s="32">
        <v>5.2805385726724316E-3</v>
      </c>
      <c r="BL295" s="15" t="s">
        <v>392</v>
      </c>
      <c r="BM295" s="16">
        <v>0.8316133007872093</v>
      </c>
      <c r="BN295" t="s">
        <v>362</v>
      </c>
      <c r="BO295" s="59">
        <v>3</v>
      </c>
      <c r="BP295" t="s">
        <v>2569</v>
      </c>
    </row>
    <row r="296" spans="1:68" x14ac:dyDescent="0.25">
      <c r="A296" s="15">
        <v>19212</v>
      </c>
      <c r="B296" s="15" t="s">
        <v>999</v>
      </c>
      <c r="C296" s="15" t="s">
        <v>502</v>
      </c>
      <c r="D296" s="15" t="s">
        <v>350</v>
      </c>
      <c r="E296" s="15" t="s">
        <v>503</v>
      </c>
      <c r="F296" s="15" t="s">
        <v>1000</v>
      </c>
      <c r="G296" s="16">
        <v>45.02</v>
      </c>
      <c r="H296" s="16">
        <v>53.8618666666667</v>
      </c>
      <c r="I296" s="15">
        <v>39.630000000000003</v>
      </c>
      <c r="J296" s="15">
        <v>52.38</v>
      </c>
      <c r="K296" s="16">
        <v>53.549434692451115</v>
      </c>
      <c r="L296" s="16">
        <v>57.423622353774249</v>
      </c>
      <c r="M296" s="16">
        <v>58.252749855900092</v>
      </c>
      <c r="N296" s="21">
        <v>54.925216053912706</v>
      </c>
      <c r="O296" s="16" t="s">
        <v>372</v>
      </c>
      <c r="P296" s="16" t="s">
        <v>372</v>
      </c>
      <c r="Q296" s="16" t="s">
        <v>372</v>
      </c>
      <c r="R296" s="21" t="s">
        <v>372</v>
      </c>
      <c r="S296" s="16">
        <v>47.722966666666672</v>
      </c>
      <c r="T296" s="16">
        <v>56.03775573900954</v>
      </c>
      <c r="U296" s="16">
        <v>51.880361202838102</v>
      </c>
      <c r="V296" s="16">
        <v>47.171593349742267</v>
      </c>
      <c r="W296" s="19">
        <v>52.828406650257733</v>
      </c>
      <c r="X296" s="19">
        <v>2</v>
      </c>
      <c r="Y296" s="16">
        <v>0.9741882058902549</v>
      </c>
      <c r="Z296" s="16">
        <v>50.541236001131239</v>
      </c>
      <c r="AA296" s="16">
        <v>0.46159157504779058</v>
      </c>
      <c r="AB296" s="49">
        <v>3</v>
      </c>
      <c r="AC296" s="15">
        <v>0</v>
      </c>
      <c r="AD296" s="15">
        <v>0</v>
      </c>
      <c r="AE296" s="15">
        <v>1</v>
      </c>
      <c r="AF296" s="15" t="s">
        <v>464</v>
      </c>
      <c r="AG296" s="15">
        <v>6</v>
      </c>
      <c r="AH296" s="15" t="s">
        <v>465</v>
      </c>
      <c r="AI296" s="15">
        <v>1</v>
      </c>
      <c r="AJ296" s="19">
        <v>0</v>
      </c>
      <c r="AK296" s="19">
        <v>0</v>
      </c>
      <c r="AL296" s="15">
        <v>33.700000000000003</v>
      </c>
      <c r="AM296" s="16">
        <v>18.84158461609578</v>
      </c>
      <c r="AN296" s="15">
        <v>8.5728515136352268E-2</v>
      </c>
      <c r="AO296" s="15" t="s">
        <v>358</v>
      </c>
      <c r="AP296" s="27">
        <v>29.030513630509446</v>
      </c>
      <c r="AQ296" s="27" t="s">
        <v>633</v>
      </c>
      <c r="AR296" s="29">
        <v>49121.845123999999</v>
      </c>
      <c r="AS296" s="29">
        <v>4756.2023669999999</v>
      </c>
      <c r="AT296" s="29">
        <v>26810</v>
      </c>
      <c r="AU296" s="29">
        <v>1.8322210042521447</v>
      </c>
      <c r="AV296" s="29">
        <v>0.17740404203655352</v>
      </c>
      <c r="AW296" s="61">
        <v>56.709665551839457</v>
      </c>
      <c r="AX296" s="61">
        <v>93.459416666666669</v>
      </c>
      <c r="AY296" s="61">
        <v>53.866666666666667</v>
      </c>
      <c r="AZ296" s="61">
        <v>73.839714022248216</v>
      </c>
      <c r="BA296" s="61">
        <v>55.686603448220957</v>
      </c>
      <c r="BB296" s="61">
        <v>69.468865726855256</v>
      </c>
      <c r="BC296" s="61">
        <v>53.699850120099569</v>
      </c>
      <c r="BD296" s="15">
        <v>32</v>
      </c>
      <c r="BE296" s="15">
        <v>0</v>
      </c>
      <c r="BF296" s="15">
        <v>7</v>
      </c>
      <c r="BG296" s="29">
        <v>14656.694777999999</v>
      </c>
      <c r="BH296" s="32">
        <v>0.44963613882646924</v>
      </c>
      <c r="BI296" s="16" t="s">
        <v>391</v>
      </c>
      <c r="BJ296" s="29">
        <v>766.60171300000002</v>
      </c>
      <c r="BK296" s="32">
        <v>2.3517705695042971E-2</v>
      </c>
      <c r="BL296" s="15" t="s">
        <v>392</v>
      </c>
      <c r="BM296" s="16">
        <v>0.77879692884081575</v>
      </c>
      <c r="BN296" t="s">
        <v>362</v>
      </c>
      <c r="BO296" s="59">
        <v>1</v>
      </c>
      <c r="BP296" t="s">
        <v>2570</v>
      </c>
    </row>
    <row r="297" spans="1:68" x14ac:dyDescent="0.25">
      <c r="A297" s="15">
        <v>25053</v>
      </c>
      <c r="B297" s="15" t="s">
        <v>1001</v>
      </c>
      <c r="C297" s="15" t="s">
        <v>394</v>
      </c>
      <c r="D297" s="15" t="s">
        <v>350</v>
      </c>
      <c r="E297" s="15" t="s">
        <v>395</v>
      </c>
      <c r="F297" s="15" t="s">
        <v>1002</v>
      </c>
      <c r="G297" s="16">
        <v>60.5</v>
      </c>
      <c r="H297" s="16">
        <v>60.577933333333299</v>
      </c>
      <c r="I297" s="15">
        <v>43.53</v>
      </c>
      <c r="J297" s="15">
        <v>40.53</v>
      </c>
      <c r="K297" s="16">
        <v>53.089450598979354</v>
      </c>
      <c r="L297" s="16">
        <v>47.65363065781473</v>
      </c>
      <c r="M297" s="16">
        <v>61.329483955013416</v>
      </c>
      <c r="N297" s="21">
        <v>62.313998730355877</v>
      </c>
      <c r="O297" s="16" t="s">
        <v>372</v>
      </c>
      <c r="P297" s="16" t="s">
        <v>372</v>
      </c>
      <c r="Q297" s="16" t="s">
        <v>354</v>
      </c>
      <c r="R297" s="21" t="s">
        <v>354</v>
      </c>
      <c r="S297" s="16">
        <v>51.284483333333327</v>
      </c>
      <c r="T297" s="16">
        <v>56.096640985540844</v>
      </c>
      <c r="U297" s="16">
        <v>53.690562159437086</v>
      </c>
      <c r="V297" s="16">
        <v>47.413951180002414</v>
      </c>
      <c r="W297" s="19">
        <v>52.586048819997586</v>
      </c>
      <c r="X297" s="19">
        <v>2</v>
      </c>
      <c r="Y297" s="16">
        <v>0.9741882058902549</v>
      </c>
      <c r="Z297" s="16">
        <v>52.304712423341222</v>
      </c>
      <c r="AA297" s="16">
        <v>0.48365080621027223</v>
      </c>
      <c r="AB297" s="49">
        <v>2</v>
      </c>
      <c r="AC297" s="15">
        <v>0</v>
      </c>
      <c r="AD297" s="15">
        <v>0</v>
      </c>
      <c r="AE297" s="15">
        <v>0</v>
      </c>
      <c r="AF297" s="15" t="s">
        <v>464</v>
      </c>
      <c r="AG297" s="15">
        <v>6</v>
      </c>
      <c r="AH297" s="15" t="s">
        <v>465</v>
      </c>
      <c r="AI297" s="15">
        <v>0</v>
      </c>
      <c r="AJ297" s="19">
        <v>0</v>
      </c>
      <c r="AK297" s="19">
        <v>0</v>
      </c>
      <c r="AL297" s="15">
        <v>20</v>
      </c>
      <c r="AM297" s="16">
        <v>10.142515343805263</v>
      </c>
      <c r="AN297" s="15">
        <v>6.5252743614001893</v>
      </c>
      <c r="AO297" s="15" t="s">
        <v>417</v>
      </c>
      <c r="AP297" s="27">
        <v>7.8553132820112281E-2</v>
      </c>
      <c r="AQ297" s="27" t="s">
        <v>417</v>
      </c>
      <c r="AR297" s="29">
        <v>23845.133140999998</v>
      </c>
      <c r="AS297" s="29">
        <v>3606.7994520000002</v>
      </c>
      <c r="AT297" s="29">
        <v>12201</v>
      </c>
      <c r="AU297" s="29">
        <v>1.9543589165642159</v>
      </c>
      <c r="AV297" s="29">
        <v>0.29561506860093434</v>
      </c>
      <c r="AW297" s="61">
        <v>50.725333333333332</v>
      </c>
      <c r="AX297" s="61">
        <v>87.256172133158486</v>
      </c>
      <c r="AY297" s="61">
        <v>47.428235294117648</v>
      </c>
      <c r="AZ297" s="61">
        <v>0</v>
      </c>
      <c r="BA297" s="61">
        <v>53.971075483604999</v>
      </c>
      <c r="BB297" s="61">
        <v>61.803246920203158</v>
      </c>
      <c r="BC297" s="61">
        <v>54.993112958932947</v>
      </c>
      <c r="BD297" s="15">
        <v>78</v>
      </c>
      <c r="BE297" s="15">
        <v>0</v>
      </c>
      <c r="BF297" s="15">
        <v>7</v>
      </c>
      <c r="BG297" s="29">
        <v>6474.967103</v>
      </c>
      <c r="BH297" s="32">
        <v>0.45499201445536552</v>
      </c>
      <c r="BI297" s="16" t="s">
        <v>391</v>
      </c>
      <c r="BJ297" s="29">
        <v>0</v>
      </c>
      <c r="BK297" s="32">
        <v>0</v>
      </c>
      <c r="BL297" s="15" t="s">
        <v>361</v>
      </c>
      <c r="BM297" s="16">
        <v>0.7665957513535131</v>
      </c>
      <c r="BN297" t="s">
        <v>362</v>
      </c>
      <c r="BO297" s="59">
        <v>2</v>
      </c>
      <c r="BP297" t="s">
        <v>2570</v>
      </c>
    </row>
    <row r="298" spans="1:68" x14ac:dyDescent="0.25">
      <c r="A298" s="15">
        <v>76736</v>
      </c>
      <c r="B298" s="15" t="s">
        <v>1003</v>
      </c>
      <c r="C298" s="15" t="s">
        <v>388</v>
      </c>
      <c r="D298" s="15" t="s">
        <v>350</v>
      </c>
      <c r="E298" s="15" t="s">
        <v>389</v>
      </c>
      <c r="F298" s="15" t="s">
        <v>1004</v>
      </c>
      <c r="G298" s="16">
        <v>74.959999999999994</v>
      </c>
      <c r="H298" s="16">
        <v>76.189666666666696</v>
      </c>
      <c r="I298" s="15">
        <v>70.98</v>
      </c>
      <c r="J298" s="15">
        <v>68.36</v>
      </c>
      <c r="K298" s="16">
        <v>53.3751590677401</v>
      </c>
      <c r="L298" s="16">
        <v>45.684663929056157</v>
      </c>
      <c r="M298" s="16">
        <v>52.109492208063521</v>
      </c>
      <c r="N298" s="21">
        <v>56.128674047872984</v>
      </c>
      <c r="O298" s="16" t="s">
        <v>372</v>
      </c>
      <c r="P298" s="16" t="s">
        <v>372</v>
      </c>
      <c r="Q298" s="16" t="s">
        <v>372</v>
      </c>
      <c r="R298" s="21" t="s">
        <v>372</v>
      </c>
      <c r="S298" s="16">
        <v>72.62241666666668</v>
      </c>
      <c r="T298" s="16">
        <v>51.824497313183187</v>
      </c>
      <c r="U298" s="16">
        <v>62.223456989924934</v>
      </c>
      <c r="V298" s="16">
        <v>47.402611029485293</v>
      </c>
      <c r="W298" s="19">
        <v>52.597388970514707</v>
      </c>
      <c r="X298" s="19">
        <v>2</v>
      </c>
      <c r="Y298" s="16">
        <v>0.9741882058902549</v>
      </c>
      <c r="Z298" s="16">
        <v>60.617357929304411</v>
      </c>
      <c r="AA298" s="16">
        <v>0.58763323913557708</v>
      </c>
      <c r="AB298" s="49">
        <v>2</v>
      </c>
      <c r="AC298" s="15">
        <v>0</v>
      </c>
      <c r="AD298" s="15">
        <v>0</v>
      </c>
      <c r="AE298" s="15">
        <v>0</v>
      </c>
      <c r="AF298" s="15" t="s">
        <v>464</v>
      </c>
      <c r="AG298" s="15">
        <v>6</v>
      </c>
      <c r="AH298" s="15" t="s">
        <v>465</v>
      </c>
      <c r="AI298" s="15">
        <v>1</v>
      </c>
      <c r="AJ298" s="19">
        <v>0</v>
      </c>
      <c r="AK298" s="19">
        <v>1</v>
      </c>
      <c r="AL298" s="15">
        <v>27.4</v>
      </c>
      <c r="AM298" s="16">
        <v>10.188224994528344</v>
      </c>
      <c r="AN298" s="15">
        <v>5.7131515465211109</v>
      </c>
      <c r="AO298" s="15" t="s">
        <v>417</v>
      </c>
      <c r="AP298" s="27">
        <v>8.1814545401710479</v>
      </c>
      <c r="AQ298" s="27" t="s">
        <v>461</v>
      </c>
      <c r="AR298" s="29">
        <v>68914.842518000005</v>
      </c>
      <c r="AS298" s="29">
        <v>8834.9761490000001</v>
      </c>
      <c r="AT298" s="29">
        <v>43635</v>
      </c>
      <c r="AU298" s="29">
        <v>1.5793478289904894</v>
      </c>
      <c r="AV298" s="29">
        <v>0.20247453074366908</v>
      </c>
      <c r="AW298" s="61">
        <v>48.317100646352721</v>
      </c>
      <c r="AX298" s="61">
        <v>96.794402948018629</v>
      </c>
      <c r="AY298" s="61">
        <v>41.618780626035402</v>
      </c>
      <c r="AZ298" s="61">
        <v>86.111084314211368</v>
      </c>
      <c r="BA298" s="61">
        <v>49.290622913990667</v>
      </c>
      <c r="BB298" s="61">
        <v>68.210342133654535</v>
      </c>
      <c r="BC298" s="61">
        <v>49.650471448968418</v>
      </c>
      <c r="BD298" s="15">
        <v>66</v>
      </c>
      <c r="BE298" s="15">
        <v>0</v>
      </c>
      <c r="BF298" s="15">
        <v>5</v>
      </c>
      <c r="BG298" s="29">
        <v>33845.251499999998</v>
      </c>
      <c r="BH298" s="32">
        <v>0.63008442934666709</v>
      </c>
      <c r="BI298" s="16" t="s">
        <v>386</v>
      </c>
      <c r="BJ298" s="29">
        <v>17.742533999999999</v>
      </c>
      <c r="BK298" s="32">
        <v>3.3030614089405835E-4</v>
      </c>
      <c r="BL298" s="15" t="s">
        <v>392</v>
      </c>
      <c r="BM298" s="16">
        <v>0.76962895908351703</v>
      </c>
      <c r="BN298" t="s">
        <v>362</v>
      </c>
      <c r="BO298" s="59">
        <v>2</v>
      </c>
      <c r="BP298" t="s">
        <v>2570</v>
      </c>
    </row>
    <row r="299" spans="1:68" x14ac:dyDescent="0.25">
      <c r="A299" s="15">
        <v>68549</v>
      </c>
      <c r="B299" s="15" t="s">
        <v>1005</v>
      </c>
      <c r="C299" s="15" t="s">
        <v>398</v>
      </c>
      <c r="D299" s="15" t="s">
        <v>350</v>
      </c>
      <c r="E299" s="15" t="s">
        <v>399</v>
      </c>
      <c r="F299" s="15" t="s">
        <v>1006</v>
      </c>
      <c r="G299" s="16">
        <v>56.64</v>
      </c>
      <c r="H299" s="16">
        <v>64.627833333333299</v>
      </c>
      <c r="I299" s="15">
        <v>64.05</v>
      </c>
      <c r="J299" s="15">
        <v>64.72</v>
      </c>
      <c r="K299" s="16">
        <v>58.040401511036009</v>
      </c>
      <c r="L299" s="16">
        <v>41.998670618969534</v>
      </c>
      <c r="M299" s="16">
        <v>68.674710229324788</v>
      </c>
      <c r="N299" s="21">
        <v>66.791193942653166</v>
      </c>
      <c r="O299" s="16" t="s">
        <v>372</v>
      </c>
      <c r="P299" s="16" t="s">
        <v>372</v>
      </c>
      <c r="Q299" s="16" t="s">
        <v>354</v>
      </c>
      <c r="R299" s="21" t="s">
        <v>354</v>
      </c>
      <c r="S299" s="16">
        <v>62.50945833333332</v>
      </c>
      <c r="T299" s="16">
        <v>58.876244075495869</v>
      </c>
      <c r="U299" s="16">
        <v>60.692851204414595</v>
      </c>
      <c r="V299" s="16">
        <v>46.961036996780372</v>
      </c>
      <c r="W299" s="19">
        <v>53.038963003219628</v>
      </c>
      <c r="X299" s="19">
        <v>2</v>
      </c>
      <c r="Y299" s="16">
        <v>0.9741882058902549</v>
      </c>
      <c r="Z299" s="16">
        <v>59.126259825192854</v>
      </c>
      <c r="AA299" s="16">
        <v>0.56898117361869638</v>
      </c>
      <c r="AB299" s="49">
        <v>2</v>
      </c>
      <c r="AC299" s="15">
        <v>0</v>
      </c>
      <c r="AD299" s="15">
        <v>0</v>
      </c>
      <c r="AE299" s="15">
        <v>0</v>
      </c>
      <c r="AF299" s="15" t="s">
        <v>972</v>
      </c>
      <c r="AG299" s="15">
        <v>6</v>
      </c>
      <c r="AH299" s="15" t="s">
        <v>465</v>
      </c>
      <c r="AI299" s="15">
        <v>0</v>
      </c>
      <c r="AJ299" s="19">
        <v>0</v>
      </c>
      <c r="AK299" s="19">
        <v>1</v>
      </c>
      <c r="AL299" s="15">
        <v>23.8</v>
      </c>
      <c r="AM299" s="16">
        <v>7.0675342158402517</v>
      </c>
      <c r="AN299" s="15">
        <v>7.8092307692307701</v>
      </c>
      <c r="AO299" s="15" t="s">
        <v>417</v>
      </c>
      <c r="AP299" s="27">
        <v>21.062192031304463</v>
      </c>
      <c r="AQ299" s="27" t="s">
        <v>516</v>
      </c>
      <c r="AR299" s="29">
        <v>12906.789407</v>
      </c>
      <c r="AS299" s="29">
        <v>3925.2810450000002</v>
      </c>
      <c r="AT299" s="29">
        <v>5485</v>
      </c>
      <c r="AU299" s="29">
        <v>2.3531065463992706</v>
      </c>
      <c r="AV299" s="29">
        <v>0.7156392060164084</v>
      </c>
      <c r="AW299" s="61">
        <v>44.740483091787439</v>
      </c>
      <c r="AX299" s="61">
        <v>63.075053175326651</v>
      </c>
      <c r="AY299" s="61">
        <v>54.447616837648603</v>
      </c>
      <c r="AZ299" s="61">
        <v>95.564524816767971</v>
      </c>
      <c r="BA299" s="61">
        <v>66.207594320779918</v>
      </c>
      <c r="BB299" s="61">
        <v>64.456919480382666</v>
      </c>
      <c r="BC299" s="61">
        <v>65.033205188608264</v>
      </c>
      <c r="BD299" s="15">
        <v>4</v>
      </c>
      <c r="BE299" s="15">
        <v>0</v>
      </c>
      <c r="BF299" s="15">
        <v>7</v>
      </c>
      <c r="BG299" s="29">
        <v>2792.6360730000001</v>
      </c>
      <c r="BH299" s="32">
        <v>0.50378159092938413</v>
      </c>
      <c r="BI299" s="16" t="s">
        <v>386</v>
      </c>
      <c r="BJ299" s="29">
        <v>0</v>
      </c>
      <c r="BK299" s="32">
        <v>0</v>
      </c>
      <c r="BL299" s="15" t="s">
        <v>361</v>
      </c>
      <c r="BM299" s="16">
        <v>0.68291501154771295</v>
      </c>
      <c r="BN299" t="s">
        <v>377</v>
      </c>
      <c r="BO299" s="59">
        <v>3</v>
      </c>
      <c r="BP299" t="s">
        <v>2569</v>
      </c>
    </row>
    <row r="300" spans="1:68" x14ac:dyDescent="0.25">
      <c r="A300" s="15">
        <v>52694</v>
      </c>
      <c r="B300" s="15" t="s">
        <v>1007</v>
      </c>
      <c r="C300" s="15" t="s">
        <v>620</v>
      </c>
      <c r="D300" s="15" t="s">
        <v>350</v>
      </c>
      <c r="E300" s="15" t="s">
        <v>621</v>
      </c>
      <c r="F300" s="15" t="s">
        <v>1008</v>
      </c>
      <c r="G300" s="16">
        <v>60.92</v>
      </c>
      <c r="H300" s="16">
        <v>62.288866666666699</v>
      </c>
      <c r="I300" s="15">
        <v>48.64</v>
      </c>
      <c r="J300" s="15">
        <v>47.64</v>
      </c>
      <c r="K300" s="16">
        <v>65.883067647981846</v>
      </c>
      <c r="L300" s="16">
        <v>60.538787884747599</v>
      </c>
      <c r="M300" s="16">
        <v>50.86928359783392</v>
      </c>
      <c r="N300" s="21">
        <v>71.101944013050357</v>
      </c>
      <c r="O300" s="16" t="s">
        <v>354</v>
      </c>
      <c r="P300" s="16" t="s">
        <v>354</v>
      </c>
      <c r="Q300" s="16" t="s">
        <v>372</v>
      </c>
      <c r="R300" s="21" t="s">
        <v>353</v>
      </c>
      <c r="S300" s="16">
        <v>54.872216666666674</v>
      </c>
      <c r="T300" s="16">
        <v>62.098270785903424</v>
      </c>
      <c r="U300" s="16">
        <v>58.485243726285049</v>
      </c>
      <c r="V300" s="16">
        <v>47.377202655837451</v>
      </c>
      <c r="W300" s="19">
        <v>52.622797344162549</v>
      </c>
      <c r="X300" s="19">
        <v>2</v>
      </c>
      <c r="Y300" s="16">
        <v>0.9741882058902549</v>
      </c>
      <c r="Z300" s="16">
        <v>56.975634656763916</v>
      </c>
      <c r="AA300" s="30">
        <v>0.54207911973426059</v>
      </c>
      <c r="AB300" s="49">
        <v>2</v>
      </c>
      <c r="AC300" s="15">
        <v>0</v>
      </c>
      <c r="AD300" s="15">
        <v>0</v>
      </c>
      <c r="AE300" s="15">
        <v>0</v>
      </c>
      <c r="AF300" s="15" t="s">
        <v>464</v>
      </c>
      <c r="AG300" s="15">
        <v>6</v>
      </c>
      <c r="AH300" s="15" t="s">
        <v>465</v>
      </c>
      <c r="AI300" s="15">
        <v>1</v>
      </c>
      <c r="AJ300" s="19">
        <v>0</v>
      </c>
      <c r="AK300" s="19">
        <v>1</v>
      </c>
      <c r="AL300" s="15">
        <v>54.6</v>
      </c>
      <c r="AM300" s="16">
        <v>22.48934875228241</v>
      </c>
      <c r="AN300" s="15">
        <v>35.790033988447448</v>
      </c>
      <c r="AO300" s="15" t="s">
        <v>516</v>
      </c>
      <c r="AP300" s="27">
        <v>8.1151623501445724E-2</v>
      </c>
      <c r="AQ300" s="27" t="s">
        <v>417</v>
      </c>
      <c r="AR300" s="29">
        <v>29203.409790000002</v>
      </c>
      <c r="AS300" s="29">
        <v>1414.805143</v>
      </c>
      <c r="AT300" s="29">
        <v>7100</v>
      </c>
      <c r="AU300" s="29">
        <v>4.1131563084507041</v>
      </c>
      <c r="AV300" s="29">
        <v>0.19926832999999999</v>
      </c>
      <c r="AW300" s="61">
        <v>37.812645502645502</v>
      </c>
      <c r="AX300" s="61">
        <v>93.704226760563387</v>
      </c>
      <c r="AY300" s="61">
        <v>50.991666666666667</v>
      </c>
      <c r="AZ300" s="61">
        <v>93.21663425290788</v>
      </c>
      <c r="BA300" s="61">
        <v>44.372396585825811</v>
      </c>
      <c r="BB300" s="61">
        <v>68.931293295695866</v>
      </c>
      <c r="BC300" s="61">
        <v>44.856831574297424</v>
      </c>
      <c r="BD300" s="15">
        <v>69</v>
      </c>
      <c r="BE300" s="15">
        <v>0</v>
      </c>
      <c r="BF300" s="15">
        <v>7</v>
      </c>
      <c r="BG300" s="29">
        <v>1227.606266</v>
      </c>
      <c r="BH300" s="32">
        <v>0.22043835411839485</v>
      </c>
      <c r="BI300" s="16" t="s">
        <v>360</v>
      </c>
      <c r="BJ300" s="29">
        <v>0</v>
      </c>
      <c r="BK300" s="32">
        <v>0</v>
      </c>
      <c r="BL300" s="15" t="s">
        <v>361</v>
      </c>
      <c r="BM300" s="16">
        <v>0.72839225237252425</v>
      </c>
      <c r="BN300" t="s">
        <v>377</v>
      </c>
      <c r="BO300" s="59">
        <v>1</v>
      </c>
      <c r="BP300" t="s">
        <v>2570</v>
      </c>
    </row>
    <row r="301" spans="1:68" x14ac:dyDescent="0.25">
      <c r="A301" s="15">
        <v>41615</v>
      </c>
      <c r="B301" s="15" t="s">
        <v>1009</v>
      </c>
      <c r="C301" s="15" t="s">
        <v>624</v>
      </c>
      <c r="D301" s="15" t="s">
        <v>350</v>
      </c>
      <c r="E301" s="15" t="s">
        <v>625</v>
      </c>
      <c r="F301" s="15" t="s">
        <v>1010</v>
      </c>
      <c r="G301" s="16">
        <v>67.86</v>
      </c>
      <c r="H301" s="16">
        <v>69.2453</v>
      </c>
      <c r="I301" s="15">
        <v>59.6</v>
      </c>
      <c r="J301" s="15">
        <v>64.489999999999995</v>
      </c>
      <c r="K301" s="16">
        <v>60.306531312636722</v>
      </c>
      <c r="L301" s="16">
        <v>55.46594442428335</v>
      </c>
      <c r="M301" s="16">
        <v>61.551287188714909</v>
      </c>
      <c r="N301" s="21">
        <v>63.028907415208337</v>
      </c>
      <c r="O301" s="16" t="s">
        <v>354</v>
      </c>
      <c r="P301" s="16" t="s">
        <v>372</v>
      </c>
      <c r="Q301" s="16" t="s">
        <v>354</v>
      </c>
      <c r="R301" s="21" t="s">
        <v>354</v>
      </c>
      <c r="S301" s="16">
        <v>65.298824999999994</v>
      </c>
      <c r="T301" s="16">
        <v>60.088167585210826</v>
      </c>
      <c r="U301" s="16">
        <v>62.69349629260541</v>
      </c>
      <c r="V301" s="16">
        <v>47.523642633817744</v>
      </c>
      <c r="W301" s="19">
        <v>52.476357366182256</v>
      </c>
      <c r="X301" s="19">
        <v>2</v>
      </c>
      <c r="Y301" s="16">
        <v>0.9741882058902549</v>
      </c>
      <c r="Z301" s="16">
        <v>61.075264674280611</v>
      </c>
      <c r="AA301" s="16">
        <v>0.59336116983602327</v>
      </c>
      <c r="AB301" s="49">
        <v>2</v>
      </c>
      <c r="AC301" s="15">
        <v>0</v>
      </c>
      <c r="AD301" s="15">
        <v>0</v>
      </c>
      <c r="AE301" s="15">
        <v>0</v>
      </c>
      <c r="AF301" s="15" t="s">
        <v>464</v>
      </c>
      <c r="AG301" s="15">
        <v>6</v>
      </c>
      <c r="AH301" s="15" t="s">
        <v>465</v>
      </c>
      <c r="AI301" s="15">
        <v>0</v>
      </c>
      <c r="AJ301" s="19">
        <v>0</v>
      </c>
      <c r="AK301" s="19">
        <v>1</v>
      </c>
      <c r="AL301" s="15">
        <v>27.4</v>
      </c>
      <c r="AM301" s="16">
        <v>12.594350818893901</v>
      </c>
      <c r="AN301" s="15">
        <v>5.4107503945871391</v>
      </c>
      <c r="AO301" s="15" t="s">
        <v>417</v>
      </c>
      <c r="AP301" s="27">
        <v>1.7091248636918404</v>
      </c>
      <c r="AQ301" s="27" t="s">
        <v>359</v>
      </c>
      <c r="AR301" s="29">
        <v>42166.855385000003</v>
      </c>
      <c r="AS301" s="29">
        <v>12875.306882000001</v>
      </c>
      <c r="AT301" s="29">
        <v>26153</v>
      </c>
      <c r="AU301" s="29">
        <v>1.6123142807708486</v>
      </c>
      <c r="AV301" s="29">
        <v>0.49230707307001109</v>
      </c>
      <c r="AW301" s="61">
        <v>58.587696476964773</v>
      </c>
      <c r="AX301" s="61">
        <v>89.27012041996457</v>
      </c>
      <c r="AY301" s="61">
        <v>34.166666666666657</v>
      </c>
      <c r="AZ301" s="61">
        <v>84.092810410519519</v>
      </c>
      <c r="BA301" s="61">
        <v>60.209241313156582</v>
      </c>
      <c r="BB301" s="61">
        <v>66.529323493528878</v>
      </c>
      <c r="BC301" s="61">
        <v>58.790328177748258</v>
      </c>
      <c r="BD301" s="15">
        <v>71</v>
      </c>
      <c r="BE301" s="15">
        <v>0</v>
      </c>
      <c r="BF301" s="15">
        <v>7</v>
      </c>
      <c r="BG301" s="29">
        <v>10345.679990000001</v>
      </c>
      <c r="BH301" s="32">
        <v>0.41199858914894738</v>
      </c>
      <c r="BI301" s="16" t="s">
        <v>391</v>
      </c>
      <c r="BJ301" s="29">
        <v>950.10121400000003</v>
      </c>
      <c r="BK301" s="32">
        <v>3.7836117113139327E-2</v>
      </c>
      <c r="BL301" s="15" t="s">
        <v>392</v>
      </c>
      <c r="BM301" s="16">
        <v>0.80997000925087614</v>
      </c>
      <c r="BN301" t="s">
        <v>362</v>
      </c>
      <c r="BO301" s="59">
        <v>3</v>
      </c>
      <c r="BP301" t="s">
        <v>2569</v>
      </c>
    </row>
    <row r="302" spans="1:68" x14ac:dyDescent="0.25">
      <c r="A302" s="15">
        <v>66045</v>
      </c>
      <c r="B302" s="15" t="s">
        <v>1011</v>
      </c>
      <c r="C302" s="15" t="s">
        <v>402</v>
      </c>
      <c r="D302" s="15" t="s">
        <v>350</v>
      </c>
      <c r="E302" s="15" t="s">
        <v>403</v>
      </c>
      <c r="F302" s="15" t="s">
        <v>1012</v>
      </c>
      <c r="G302" s="16">
        <v>59.27</v>
      </c>
      <c r="H302" s="16">
        <v>60.474566666666703</v>
      </c>
      <c r="I302" s="15">
        <v>54.47</v>
      </c>
      <c r="J302" s="15">
        <v>52.93</v>
      </c>
      <c r="K302" s="16">
        <v>58.958293153529574</v>
      </c>
      <c r="L302" s="16">
        <v>57.818707727933301</v>
      </c>
      <c r="M302" s="16">
        <v>54.1835884650827</v>
      </c>
      <c r="N302" s="21">
        <v>55.537399162111342</v>
      </c>
      <c r="O302" s="16" t="s">
        <v>372</v>
      </c>
      <c r="P302" s="16" t="s">
        <v>372</v>
      </c>
      <c r="Q302" s="16" t="s">
        <v>372</v>
      </c>
      <c r="R302" s="21" t="s">
        <v>372</v>
      </c>
      <c r="S302" s="16">
        <v>56.78614166666668</v>
      </c>
      <c r="T302" s="16">
        <v>56.624497127164226</v>
      </c>
      <c r="U302" s="16">
        <v>56.705319396915456</v>
      </c>
      <c r="V302" s="16">
        <v>47.536550358046377</v>
      </c>
      <c r="W302" s="19">
        <v>52.463449641953623</v>
      </c>
      <c r="X302" s="19">
        <v>2</v>
      </c>
      <c r="Y302" s="16">
        <v>0.9741882058902549</v>
      </c>
      <c r="Z302" s="16">
        <v>55.241653367714939</v>
      </c>
      <c r="AA302" s="16">
        <v>0.52038884159682219</v>
      </c>
      <c r="AB302" s="49">
        <v>2</v>
      </c>
      <c r="AC302" s="15">
        <v>0</v>
      </c>
      <c r="AD302" s="15">
        <v>0</v>
      </c>
      <c r="AE302" s="15">
        <v>0</v>
      </c>
      <c r="AF302" s="15" t="s">
        <v>464</v>
      </c>
      <c r="AG302" s="15">
        <v>6</v>
      </c>
      <c r="AH302" s="15" t="s">
        <v>465</v>
      </c>
      <c r="AI302" s="15">
        <v>1</v>
      </c>
      <c r="AJ302" s="19">
        <v>0</v>
      </c>
      <c r="AK302" s="19">
        <v>1</v>
      </c>
      <c r="AL302" s="15">
        <v>33.6</v>
      </c>
      <c r="AM302" s="16">
        <v>9.5666854248733824</v>
      </c>
      <c r="AN302" s="15">
        <v>28.283488973897391</v>
      </c>
      <c r="AO302" s="15" t="s">
        <v>461</v>
      </c>
      <c r="AP302" s="27">
        <v>2.0684241575344711</v>
      </c>
      <c r="AQ302" s="27" t="s">
        <v>359</v>
      </c>
      <c r="AR302" s="29">
        <v>23343.69109</v>
      </c>
      <c r="AS302" s="29">
        <v>3288.845366</v>
      </c>
      <c r="AT302" s="29">
        <v>12613</v>
      </c>
      <c r="AU302" s="29">
        <v>1.8507643772298423</v>
      </c>
      <c r="AV302" s="29">
        <v>0.26075044525489577</v>
      </c>
      <c r="AW302" s="61">
        <v>50.70548387096774</v>
      </c>
      <c r="AX302" s="61">
        <v>90.946295259553011</v>
      </c>
      <c r="AY302" s="61">
        <v>38.221086471899568</v>
      </c>
      <c r="AZ302" s="61">
        <v>85.615597334739448</v>
      </c>
      <c r="BA302" s="61">
        <v>55.072086721887878</v>
      </c>
      <c r="BB302" s="61">
        <v>66.372115734289935</v>
      </c>
      <c r="BC302" s="61">
        <v>56.579619804414058</v>
      </c>
      <c r="BD302" s="15">
        <v>31</v>
      </c>
      <c r="BE302" s="15">
        <v>0</v>
      </c>
      <c r="BF302" s="15">
        <v>6</v>
      </c>
      <c r="BG302" s="29">
        <v>4589.0620369999997</v>
      </c>
      <c r="BH302" s="32">
        <v>0.30598231928733688</v>
      </c>
      <c r="BI302" s="16" t="s">
        <v>391</v>
      </c>
      <c r="BJ302" s="29">
        <v>0</v>
      </c>
      <c r="BK302" s="32">
        <v>0</v>
      </c>
      <c r="BL302" s="15" t="s">
        <v>361</v>
      </c>
      <c r="BM302" s="16">
        <v>0.7891092272751532</v>
      </c>
      <c r="BN302" t="s">
        <v>362</v>
      </c>
      <c r="BO302" s="59">
        <v>1</v>
      </c>
      <c r="BP302" t="s">
        <v>2570</v>
      </c>
    </row>
    <row r="303" spans="1:68" x14ac:dyDescent="0.25">
      <c r="A303" s="15">
        <v>63111</v>
      </c>
      <c r="B303" s="15" t="s">
        <v>1013</v>
      </c>
      <c r="C303" s="15" t="s">
        <v>411</v>
      </c>
      <c r="D303" s="15" t="s">
        <v>350</v>
      </c>
      <c r="E303" s="15" t="s">
        <v>412</v>
      </c>
      <c r="F303" s="15" t="s">
        <v>1014</v>
      </c>
      <c r="G303" s="16">
        <v>51.49</v>
      </c>
      <c r="H303" s="16">
        <v>53.2383666666667</v>
      </c>
      <c r="I303" s="15">
        <v>43.94</v>
      </c>
      <c r="J303" s="15">
        <v>48.35</v>
      </c>
      <c r="K303" s="16">
        <v>54.421301193967722</v>
      </c>
      <c r="L303" s="16">
        <v>47.922091718936471</v>
      </c>
      <c r="M303" s="16">
        <v>42.304750870841332</v>
      </c>
      <c r="N303" s="21">
        <v>50.524331908697121</v>
      </c>
      <c r="O303" s="16" t="s">
        <v>372</v>
      </c>
      <c r="P303" s="16" t="s">
        <v>372</v>
      </c>
      <c r="Q303" s="16" t="s">
        <v>372</v>
      </c>
      <c r="R303" s="21" t="s">
        <v>372</v>
      </c>
      <c r="S303" s="16">
        <v>49.254591666666677</v>
      </c>
      <c r="T303" s="16">
        <v>48.793118923110661</v>
      </c>
      <c r="U303" s="16">
        <v>49.023855294888669</v>
      </c>
      <c r="V303" s="16">
        <v>47.726349969334301</v>
      </c>
      <c r="W303" s="19">
        <v>52.273650030665699</v>
      </c>
      <c r="X303" s="19">
        <v>2</v>
      </c>
      <c r="Y303" s="16">
        <v>0.9741882058902549</v>
      </c>
      <c r="Z303" s="16">
        <v>47.758461635551065</v>
      </c>
      <c r="AA303" s="16">
        <v>0.42678200105505598</v>
      </c>
      <c r="AB303" s="49">
        <v>3</v>
      </c>
      <c r="AC303" s="15">
        <v>0</v>
      </c>
      <c r="AD303" s="15">
        <v>0</v>
      </c>
      <c r="AE303" s="15">
        <v>0</v>
      </c>
      <c r="AF303" s="15" t="s">
        <v>464</v>
      </c>
      <c r="AG303" s="15">
        <v>6</v>
      </c>
      <c r="AH303" s="15" t="s">
        <v>465</v>
      </c>
      <c r="AI303" s="15">
        <v>0</v>
      </c>
      <c r="AJ303" s="19">
        <v>0</v>
      </c>
      <c r="AK303" s="19">
        <v>0</v>
      </c>
      <c r="AL303" s="15">
        <v>29</v>
      </c>
      <c r="AM303" s="16">
        <v>11.637448713166728</v>
      </c>
      <c r="AN303" s="15">
        <v>1.389583333333329</v>
      </c>
      <c r="AO303" s="15" t="s">
        <v>358</v>
      </c>
      <c r="AP303" s="27">
        <v>5.3054867274442179</v>
      </c>
      <c r="AQ303" s="27" t="s">
        <v>359</v>
      </c>
      <c r="AR303" s="29">
        <v>6480.2485360000001</v>
      </c>
      <c r="AS303" s="29">
        <v>936.106404</v>
      </c>
      <c r="AT303" s="29">
        <v>3220</v>
      </c>
      <c r="AU303" s="29">
        <v>2.012499545341615</v>
      </c>
      <c r="AV303" s="29">
        <v>0.29071627453416149</v>
      </c>
      <c r="AW303" s="61">
        <v>44.59148148148148</v>
      </c>
      <c r="AX303" s="61">
        <v>79.642387204968941</v>
      </c>
      <c r="AY303" s="61">
        <v>36.166516966067867</v>
      </c>
      <c r="AZ303" s="61">
        <v>88.887300020072857</v>
      </c>
      <c r="BA303" s="61">
        <v>62.141710280625922</v>
      </c>
      <c r="BB303" s="61">
        <v>62.321921418147788</v>
      </c>
      <c r="BC303" s="61">
        <v>63.978990645000167</v>
      </c>
      <c r="BD303" s="15">
        <v>16</v>
      </c>
      <c r="BE303" s="15">
        <v>0</v>
      </c>
      <c r="BF303" s="15">
        <v>7</v>
      </c>
      <c r="BG303" s="29">
        <v>2948.4829650000001</v>
      </c>
      <c r="BH303" s="32">
        <v>0.76678986666677018</v>
      </c>
      <c r="BI303" s="16" t="s">
        <v>407</v>
      </c>
      <c r="BJ303" s="29">
        <v>3.6425169999999998</v>
      </c>
      <c r="BK303" s="32">
        <v>9.4728209656162743E-4</v>
      </c>
      <c r="BL303" s="15" t="s">
        <v>392</v>
      </c>
      <c r="BM303" s="16">
        <v>0.67188199027518736</v>
      </c>
      <c r="BN303" t="s">
        <v>377</v>
      </c>
      <c r="BO303" s="59">
        <v>1</v>
      </c>
      <c r="BP303" t="s">
        <v>2570</v>
      </c>
    </row>
    <row r="304" spans="1:68" x14ac:dyDescent="0.25">
      <c r="A304" s="15">
        <v>15476</v>
      </c>
      <c r="B304" s="15" t="s">
        <v>1015</v>
      </c>
      <c r="C304" s="15" t="s">
        <v>439</v>
      </c>
      <c r="D304" s="15" t="s">
        <v>350</v>
      </c>
      <c r="E304" s="15" t="s">
        <v>440</v>
      </c>
      <c r="F304" s="15" t="s">
        <v>1016</v>
      </c>
      <c r="G304" s="16">
        <v>74.72</v>
      </c>
      <c r="H304" s="16">
        <v>81.145133333333305</v>
      </c>
      <c r="I304" s="15">
        <v>85.91</v>
      </c>
      <c r="J304" s="15">
        <v>52.87</v>
      </c>
      <c r="K304" s="16">
        <v>61.334707670887198</v>
      </c>
      <c r="L304" s="16">
        <v>62.345935740143879</v>
      </c>
      <c r="M304" s="16">
        <v>69.586485860265327</v>
      </c>
      <c r="N304" s="21">
        <v>60.778348465153869</v>
      </c>
      <c r="O304" s="16" t="s">
        <v>354</v>
      </c>
      <c r="P304" s="16" t="s">
        <v>354</v>
      </c>
      <c r="Q304" s="16" t="s">
        <v>354</v>
      </c>
      <c r="R304" s="21" t="s">
        <v>354</v>
      </c>
      <c r="S304" s="16">
        <v>73.661283333333316</v>
      </c>
      <c r="T304" s="16">
        <v>63.511369434112567</v>
      </c>
      <c r="U304" s="16">
        <v>68.586326383722934</v>
      </c>
      <c r="V304" s="16">
        <v>47.677811125774802</v>
      </c>
      <c r="W304" s="19">
        <v>52.322188874225198</v>
      </c>
      <c r="X304" s="19">
        <v>2</v>
      </c>
      <c r="Y304" s="16">
        <v>0.9741882058902549</v>
      </c>
      <c r="Z304" s="16">
        <v>66.815990248362496</v>
      </c>
      <c r="AA304" s="30">
        <v>0.66517159547264315</v>
      </c>
      <c r="AB304" s="49">
        <v>1</v>
      </c>
      <c r="AC304" s="15">
        <v>0</v>
      </c>
      <c r="AD304" s="15">
        <v>0</v>
      </c>
      <c r="AE304" s="15">
        <v>0</v>
      </c>
      <c r="AF304" s="15" t="s">
        <v>972</v>
      </c>
      <c r="AG304" s="15">
        <v>6</v>
      </c>
      <c r="AH304" s="15" t="s">
        <v>357</v>
      </c>
      <c r="AI304" s="15">
        <v>1</v>
      </c>
      <c r="AJ304" s="19">
        <v>0</v>
      </c>
      <c r="AK304" s="19">
        <v>0</v>
      </c>
      <c r="AL304" s="15">
        <v>49.8</v>
      </c>
      <c r="AM304" s="16">
        <v>15.269804822043628</v>
      </c>
      <c r="AN304" s="15">
        <v>11.009417435221785</v>
      </c>
      <c r="AO304" s="15" t="s">
        <v>417</v>
      </c>
      <c r="AP304" s="27">
        <v>1.4720637797648382</v>
      </c>
      <c r="AQ304" s="27" t="s">
        <v>359</v>
      </c>
      <c r="AR304" s="29">
        <v>15829.874134</v>
      </c>
      <c r="AS304" s="29">
        <v>1904.3604419999999</v>
      </c>
      <c r="AT304" s="29">
        <v>5946</v>
      </c>
      <c r="AU304" s="29">
        <v>2.6622728109653546</v>
      </c>
      <c r="AV304" s="29">
        <v>0.32027589001009082</v>
      </c>
      <c r="AW304" s="61">
        <v>45.139064327485379</v>
      </c>
      <c r="AX304" s="61">
        <v>90.789326157640986</v>
      </c>
      <c r="AY304" s="61">
        <v>45.612967818831947</v>
      </c>
      <c r="AZ304" s="61">
        <v>66.255719479056523</v>
      </c>
      <c r="BA304" s="61">
        <v>60.741775588269178</v>
      </c>
      <c r="BB304" s="61">
        <v>61.949269445753707</v>
      </c>
      <c r="BC304" s="61">
        <v>60.450825216812049</v>
      </c>
      <c r="BD304" s="15">
        <v>79</v>
      </c>
      <c r="BE304" s="15">
        <v>0</v>
      </c>
      <c r="BF304" s="15">
        <v>7</v>
      </c>
      <c r="BG304" s="29">
        <v>673.37849300000005</v>
      </c>
      <c r="BH304" s="32">
        <v>0.11233884559857107</v>
      </c>
      <c r="BI304" s="16" t="s">
        <v>360</v>
      </c>
      <c r="BJ304" s="29">
        <v>0</v>
      </c>
      <c r="BK304" s="32">
        <v>0</v>
      </c>
      <c r="BL304" s="15" t="s">
        <v>361</v>
      </c>
      <c r="BM304" s="16">
        <v>0.6656675047811984</v>
      </c>
      <c r="BN304" t="s">
        <v>377</v>
      </c>
      <c r="BO304" s="59">
        <v>2</v>
      </c>
      <c r="BP304" t="s">
        <v>2570</v>
      </c>
    </row>
    <row r="305" spans="1:68" x14ac:dyDescent="0.25">
      <c r="A305" s="15">
        <v>17665</v>
      </c>
      <c r="B305" s="15" t="s">
        <v>1017</v>
      </c>
      <c r="C305" s="15" t="s">
        <v>447</v>
      </c>
      <c r="D305" s="15" t="s">
        <v>350</v>
      </c>
      <c r="E305" s="15" t="s">
        <v>448</v>
      </c>
      <c r="F305" s="15" t="s">
        <v>1018</v>
      </c>
      <c r="G305" s="16">
        <v>64.14</v>
      </c>
      <c r="H305" s="16">
        <v>64.395033333333302</v>
      </c>
      <c r="I305" s="15">
        <v>78.77</v>
      </c>
      <c r="J305" s="15">
        <v>68.150000000000006</v>
      </c>
      <c r="K305" s="16">
        <v>47.060452538180016</v>
      </c>
      <c r="L305" s="16">
        <v>52.361551800967128</v>
      </c>
      <c r="M305" s="16">
        <v>57.033669354025498</v>
      </c>
      <c r="N305" s="21">
        <v>57.394112371157277</v>
      </c>
      <c r="O305" s="16" t="s">
        <v>372</v>
      </c>
      <c r="P305" s="16" t="s">
        <v>372</v>
      </c>
      <c r="Q305" s="16" t="s">
        <v>372</v>
      </c>
      <c r="R305" s="21" t="s">
        <v>372</v>
      </c>
      <c r="S305" s="16">
        <v>68.863758333333323</v>
      </c>
      <c r="T305" s="16">
        <v>53.46244651608248</v>
      </c>
      <c r="U305" s="16">
        <v>61.163102424707901</v>
      </c>
      <c r="V305" s="16">
        <v>47.688364096349964</v>
      </c>
      <c r="W305" s="19">
        <v>52.311635903650036</v>
      </c>
      <c r="X305" s="19">
        <v>2</v>
      </c>
      <c r="Y305" s="16">
        <v>0.9741882058902549</v>
      </c>
      <c r="Z305" s="16">
        <v>59.58437301780809</v>
      </c>
      <c r="AA305" s="16">
        <v>0.57471168676149054</v>
      </c>
      <c r="AB305" s="49">
        <v>2</v>
      </c>
      <c r="AC305" s="15">
        <v>0</v>
      </c>
      <c r="AD305" s="15">
        <v>0</v>
      </c>
      <c r="AE305" s="15">
        <v>0</v>
      </c>
      <c r="AF305" s="15" t="s">
        <v>464</v>
      </c>
      <c r="AG305" s="15">
        <v>6</v>
      </c>
      <c r="AH305" s="15" t="s">
        <v>465</v>
      </c>
      <c r="AI305" s="15">
        <v>0</v>
      </c>
      <c r="AJ305" s="19">
        <v>0</v>
      </c>
      <c r="AK305" s="19">
        <v>0</v>
      </c>
      <c r="AL305" s="15">
        <v>39.9</v>
      </c>
      <c r="AM305" s="16">
        <v>13.7511071744907</v>
      </c>
      <c r="AN305" s="15">
        <v>3.4366578483245149</v>
      </c>
      <c r="AO305" s="15" t="s">
        <v>358</v>
      </c>
      <c r="AP305" s="27">
        <v>0.29531706358569332</v>
      </c>
      <c r="AQ305" s="27" t="s">
        <v>359</v>
      </c>
      <c r="AR305" s="29">
        <v>12189.496773000001</v>
      </c>
      <c r="AS305" s="29">
        <v>1836.268975</v>
      </c>
      <c r="AT305" s="29">
        <v>4904</v>
      </c>
      <c r="AU305" s="29">
        <v>2.4856233223898858</v>
      </c>
      <c r="AV305" s="29">
        <v>0.37444310256933117</v>
      </c>
      <c r="AW305" s="61">
        <v>56.673954802259892</v>
      </c>
      <c r="AX305" s="61">
        <v>89.541202746057635</v>
      </c>
      <c r="AY305" s="61">
        <v>40.833834498834499</v>
      </c>
      <c r="AZ305" s="61">
        <v>94.738782472486477</v>
      </c>
      <c r="BA305" s="61">
        <v>54.468591403012333</v>
      </c>
      <c r="BB305" s="61">
        <v>70.446943629909626</v>
      </c>
      <c r="BC305" s="61">
        <v>55.431508440113319</v>
      </c>
      <c r="BD305" s="15">
        <v>49</v>
      </c>
      <c r="BE305" s="15">
        <v>0</v>
      </c>
      <c r="BF305" s="15">
        <v>7</v>
      </c>
      <c r="BG305" s="29">
        <v>0</v>
      </c>
      <c r="BH305" s="32">
        <v>0</v>
      </c>
      <c r="BI305" s="16" t="s">
        <v>360</v>
      </c>
      <c r="BJ305" s="29">
        <v>61.454154000000003</v>
      </c>
      <c r="BK305" s="32">
        <v>1.0090232194953455E-2</v>
      </c>
      <c r="BL305" s="15" t="s">
        <v>392</v>
      </c>
      <c r="BM305" s="16">
        <v>0.47448741187335602</v>
      </c>
      <c r="BN305" t="s">
        <v>537</v>
      </c>
      <c r="BO305" s="59">
        <v>1</v>
      </c>
      <c r="BP305" t="s">
        <v>2570</v>
      </c>
    </row>
    <row r="306" spans="1:68" x14ac:dyDescent="0.25">
      <c r="A306" s="15">
        <v>70742</v>
      </c>
      <c r="B306" s="15" t="s">
        <v>1019</v>
      </c>
      <c r="C306" s="15" t="s">
        <v>434</v>
      </c>
      <c r="D306" s="15" t="s">
        <v>350</v>
      </c>
      <c r="E306" s="15" t="s">
        <v>435</v>
      </c>
      <c r="F306" s="15" t="s">
        <v>1020</v>
      </c>
      <c r="G306" s="16">
        <v>15.13</v>
      </c>
      <c r="H306" s="16">
        <v>22.172633333333302</v>
      </c>
      <c r="I306" s="15">
        <v>37.79</v>
      </c>
      <c r="J306" s="15">
        <v>33.950000000000003</v>
      </c>
      <c r="K306" s="16">
        <v>58.140119797700578</v>
      </c>
      <c r="L306" s="16">
        <v>52.030605567363544</v>
      </c>
      <c r="M306" s="16">
        <v>82.836508552576248</v>
      </c>
      <c r="N306" s="21">
        <v>56.018003814791761</v>
      </c>
      <c r="O306" s="16" t="s">
        <v>372</v>
      </c>
      <c r="P306" s="16" t="s">
        <v>372</v>
      </c>
      <c r="Q306" s="16" t="s">
        <v>355</v>
      </c>
      <c r="R306" s="21" t="s">
        <v>372</v>
      </c>
      <c r="S306" s="16">
        <v>27.260658333333328</v>
      </c>
      <c r="T306" s="16">
        <v>62.256309433108036</v>
      </c>
      <c r="U306" s="16">
        <v>44.758483883220684</v>
      </c>
      <c r="V306" s="16">
        <v>47.641411861136611</v>
      </c>
      <c r="W306" s="19">
        <v>52.358588138863389</v>
      </c>
      <c r="X306" s="19">
        <v>2</v>
      </c>
      <c r="Y306" s="16">
        <v>0.9741882058902549</v>
      </c>
      <c r="Z306" s="16">
        <v>43.603187112562651</v>
      </c>
      <c r="AA306" s="16">
        <v>0.37480389684467968</v>
      </c>
      <c r="AB306" s="49">
        <v>3</v>
      </c>
      <c r="AC306" s="15">
        <v>0</v>
      </c>
      <c r="AD306" s="15">
        <v>0</v>
      </c>
      <c r="AE306" s="15">
        <v>0</v>
      </c>
      <c r="AF306" s="15" t="s">
        <v>464</v>
      </c>
      <c r="AG306" s="15">
        <v>6</v>
      </c>
      <c r="AH306" s="15" t="s">
        <v>465</v>
      </c>
      <c r="AI306" s="15">
        <v>0</v>
      </c>
      <c r="AJ306" s="19">
        <v>0</v>
      </c>
      <c r="AK306" s="19">
        <v>1</v>
      </c>
      <c r="AL306" s="15">
        <v>51.1</v>
      </c>
      <c r="AM306" s="16">
        <v>30.717503643831986</v>
      </c>
      <c r="AN306" s="15">
        <v>0.34090909090909088</v>
      </c>
      <c r="AO306" s="15" t="s">
        <v>358</v>
      </c>
      <c r="AP306" s="27">
        <v>8.4514680521422498</v>
      </c>
      <c r="AQ306" s="27" t="s">
        <v>461</v>
      </c>
      <c r="AR306" s="29">
        <v>101236.52688</v>
      </c>
      <c r="AS306" s="29">
        <v>10968.480108</v>
      </c>
      <c r="AT306" s="29">
        <v>33046</v>
      </c>
      <c r="AU306" s="29">
        <v>3.063503204018641</v>
      </c>
      <c r="AV306" s="29">
        <v>0.33191551497912003</v>
      </c>
      <c r="AW306" s="61">
        <v>50.760601684717209</v>
      </c>
      <c r="AX306" s="61">
        <v>95.98942887691905</v>
      </c>
      <c r="AY306" s="61">
        <v>18.12791162099002</v>
      </c>
      <c r="AZ306" s="61">
        <v>92.144281562821504</v>
      </c>
      <c r="BA306" s="61">
        <v>36.215364672418602</v>
      </c>
      <c r="BB306" s="61">
        <v>64.255555936361944</v>
      </c>
      <c r="BC306" s="61">
        <v>36.284123200436291</v>
      </c>
      <c r="BD306" s="15">
        <v>9</v>
      </c>
      <c r="BE306" s="15">
        <v>0</v>
      </c>
      <c r="BF306" s="15">
        <v>6</v>
      </c>
      <c r="BG306" s="29">
        <v>472.75748499999997</v>
      </c>
      <c r="BH306" s="32">
        <v>1.1290304325466809E-2</v>
      </c>
      <c r="BI306" s="16" t="s">
        <v>360</v>
      </c>
      <c r="BJ306" s="29">
        <v>0</v>
      </c>
      <c r="BK306" s="32">
        <v>0</v>
      </c>
      <c r="BL306" s="15" t="s">
        <v>361</v>
      </c>
      <c r="BM306" s="16">
        <v>0.55294186395117373</v>
      </c>
      <c r="BN306" t="s">
        <v>377</v>
      </c>
      <c r="BO306" s="59">
        <v>0</v>
      </c>
      <c r="BP306" t="s">
        <v>2570</v>
      </c>
    </row>
    <row r="307" spans="1:68" x14ac:dyDescent="0.25">
      <c r="A307" s="15">
        <v>52036</v>
      </c>
      <c r="B307" s="15" t="s">
        <v>1021</v>
      </c>
      <c r="C307" s="15" t="s">
        <v>620</v>
      </c>
      <c r="D307" s="15" t="s">
        <v>350</v>
      </c>
      <c r="E307" s="15" t="s">
        <v>621</v>
      </c>
      <c r="F307" s="15" t="s">
        <v>1022</v>
      </c>
      <c r="G307" s="16">
        <v>62.75</v>
      </c>
      <c r="H307" s="16">
        <v>57.875866666666703</v>
      </c>
      <c r="I307" s="15">
        <v>27.44</v>
      </c>
      <c r="J307" s="15">
        <v>29.55</v>
      </c>
      <c r="K307" s="16">
        <v>54.310390265027323</v>
      </c>
      <c r="L307" s="16">
        <v>58.386914359301024</v>
      </c>
      <c r="M307" s="16">
        <v>41.96085109011787</v>
      </c>
      <c r="N307" s="21">
        <v>62.453593001270512</v>
      </c>
      <c r="O307" s="16" t="s">
        <v>372</v>
      </c>
      <c r="P307" s="16" t="s">
        <v>372</v>
      </c>
      <c r="Q307" s="16" t="s">
        <v>372</v>
      </c>
      <c r="R307" s="21" t="s">
        <v>354</v>
      </c>
      <c r="S307" s="16">
        <v>44.403966666666676</v>
      </c>
      <c r="T307" s="16">
        <v>54.277937178929186</v>
      </c>
      <c r="U307" s="16">
        <v>49.340951922797927</v>
      </c>
      <c r="V307" s="16">
        <v>47.612172954101872</v>
      </c>
      <c r="W307" s="19">
        <v>52.387827045898128</v>
      </c>
      <c r="X307" s="19">
        <v>2</v>
      </c>
      <c r="Y307" s="16">
        <v>0.9741882058902549</v>
      </c>
      <c r="Z307" s="16">
        <v>48.067373430587836</v>
      </c>
      <c r="AA307" s="16">
        <v>0.43064616198724104</v>
      </c>
      <c r="AB307" s="49">
        <v>3</v>
      </c>
      <c r="AC307" s="15">
        <v>0</v>
      </c>
      <c r="AD307" s="15">
        <v>0</v>
      </c>
      <c r="AE307" s="15">
        <v>0</v>
      </c>
      <c r="AF307" s="15" t="s">
        <v>464</v>
      </c>
      <c r="AG307" s="15">
        <v>6</v>
      </c>
      <c r="AH307" s="15" t="s">
        <v>465</v>
      </c>
      <c r="AI307" s="15">
        <v>0</v>
      </c>
      <c r="AJ307" s="19">
        <v>0</v>
      </c>
      <c r="AK307" s="19">
        <v>1</v>
      </c>
      <c r="AL307" s="15">
        <v>22.2</v>
      </c>
      <c r="AM307" s="16">
        <v>10.800695094238739</v>
      </c>
      <c r="AN307" s="15">
        <v>41.033082504507647</v>
      </c>
      <c r="AO307" s="15" t="s">
        <v>516</v>
      </c>
      <c r="AP307" s="27">
        <v>3.6018662362733065</v>
      </c>
      <c r="AQ307" s="27" t="s">
        <v>359</v>
      </c>
      <c r="AR307" s="29">
        <v>21725.355049000002</v>
      </c>
      <c r="AS307" s="29">
        <v>1709.711352</v>
      </c>
      <c r="AT307" s="29">
        <v>9056</v>
      </c>
      <c r="AU307" s="29">
        <v>2.3990012200750885</v>
      </c>
      <c r="AV307" s="29">
        <v>0.18879321466431095</v>
      </c>
      <c r="AW307" s="61">
        <v>45.55126126126126</v>
      </c>
      <c r="AX307" s="61">
        <v>85.662424252061243</v>
      </c>
      <c r="AY307" s="61">
        <v>53.481666666666662</v>
      </c>
      <c r="AZ307" s="61">
        <v>93.143627844578219</v>
      </c>
      <c r="BA307" s="61">
        <v>47.488730451434392</v>
      </c>
      <c r="BB307" s="61">
        <v>69.459745006141844</v>
      </c>
      <c r="BC307" s="61">
        <v>47.777717196831823</v>
      </c>
      <c r="BD307" s="15">
        <v>70</v>
      </c>
      <c r="BE307" s="15">
        <v>0</v>
      </c>
      <c r="BF307" s="15">
        <v>7</v>
      </c>
      <c r="BG307" s="29">
        <v>6.5870290000000002</v>
      </c>
      <c r="BH307" s="32">
        <v>9.5494451137113706E-4</v>
      </c>
      <c r="BI307" s="16" t="s">
        <v>360</v>
      </c>
      <c r="BJ307" s="29">
        <v>0</v>
      </c>
      <c r="BK307" s="32">
        <v>0</v>
      </c>
      <c r="BL307" s="15" t="s">
        <v>361</v>
      </c>
      <c r="BM307" s="16">
        <v>0.71555811309679496</v>
      </c>
      <c r="BN307" t="s">
        <v>377</v>
      </c>
      <c r="BO307" s="59">
        <v>1</v>
      </c>
      <c r="BP307" t="s">
        <v>2570</v>
      </c>
    </row>
    <row r="308" spans="1:68" x14ac:dyDescent="0.25">
      <c r="A308" s="15">
        <v>8606</v>
      </c>
      <c r="B308" s="15" t="s">
        <v>1023</v>
      </c>
      <c r="C308" s="15" t="s">
        <v>369</v>
      </c>
      <c r="D308" s="15" t="s">
        <v>350</v>
      </c>
      <c r="E308" s="15" t="s">
        <v>370</v>
      </c>
      <c r="F308" s="15" t="s">
        <v>1024</v>
      </c>
      <c r="G308" s="16">
        <v>43.15</v>
      </c>
      <c r="H308" s="16">
        <v>53.815166666666698</v>
      </c>
      <c r="I308" s="15">
        <v>26.38</v>
      </c>
      <c r="J308" s="15">
        <v>34.9</v>
      </c>
      <c r="K308" s="16">
        <v>36.694222663842837</v>
      </c>
      <c r="L308" s="16">
        <v>39.712173074632332</v>
      </c>
      <c r="M308" s="16">
        <v>46.358902105358915</v>
      </c>
      <c r="N308" s="21">
        <v>50.235180460617855</v>
      </c>
      <c r="O308" s="16" t="s">
        <v>476</v>
      </c>
      <c r="P308" s="16" t="s">
        <v>476</v>
      </c>
      <c r="Q308" s="16" t="s">
        <v>372</v>
      </c>
      <c r="R308" s="21" t="s">
        <v>372</v>
      </c>
      <c r="S308" s="16">
        <v>39.561291666666676</v>
      </c>
      <c r="T308" s="16">
        <v>43.250119576112979</v>
      </c>
      <c r="U308" s="16">
        <v>41.405705621389828</v>
      </c>
      <c r="V308" s="16">
        <v>47.696206682656943</v>
      </c>
      <c r="W308" s="19">
        <v>52.303793317343057</v>
      </c>
      <c r="X308" s="19">
        <v>2</v>
      </c>
      <c r="Y308" s="16">
        <v>0.9741882058902549</v>
      </c>
      <c r="Z308" s="16">
        <v>40.336950072921795</v>
      </c>
      <c r="AA308" s="16">
        <v>0.33394671441714052</v>
      </c>
      <c r="AB308" s="49">
        <v>4</v>
      </c>
      <c r="AC308" s="15">
        <v>0</v>
      </c>
      <c r="AD308" s="15">
        <v>0</v>
      </c>
      <c r="AE308" s="15">
        <v>0</v>
      </c>
      <c r="AF308" s="15" t="s">
        <v>464</v>
      </c>
      <c r="AG308" s="15">
        <v>6</v>
      </c>
      <c r="AH308" s="15" t="s">
        <v>465</v>
      </c>
      <c r="AI308" s="15">
        <v>1</v>
      </c>
      <c r="AJ308" s="19">
        <v>0</v>
      </c>
      <c r="AK308" s="19">
        <v>0</v>
      </c>
      <c r="AL308" s="15">
        <v>54.6</v>
      </c>
      <c r="AM308" s="16">
        <v>29.532335964188949</v>
      </c>
      <c r="AN308" s="15">
        <v>9.1456986580557338</v>
      </c>
      <c r="AO308" s="15" t="s">
        <v>417</v>
      </c>
      <c r="AP308" s="27">
        <v>1.2079197724414199</v>
      </c>
      <c r="AQ308" s="27" t="s">
        <v>359</v>
      </c>
      <c r="AR308" s="29">
        <v>43259.133819000002</v>
      </c>
      <c r="AS308" s="29">
        <v>4442.8347610000001</v>
      </c>
      <c r="AT308" s="29">
        <v>28780</v>
      </c>
      <c r="AU308" s="29">
        <v>1.5030970750173733</v>
      </c>
      <c r="AV308" s="29">
        <v>0.15437229885337039</v>
      </c>
      <c r="AW308" s="61">
        <v>52.15357933579336</v>
      </c>
      <c r="AX308" s="61">
        <v>94.587768559184624</v>
      </c>
      <c r="AY308" s="61">
        <v>45.372002956393203</v>
      </c>
      <c r="AZ308" s="61">
        <v>91.720159850015165</v>
      </c>
      <c r="BA308" s="61">
        <v>56.007471503960033</v>
      </c>
      <c r="BB308" s="61">
        <v>70.958377675346583</v>
      </c>
      <c r="BC308" s="61">
        <v>55.712415366675252</v>
      </c>
      <c r="BD308" s="15">
        <v>77</v>
      </c>
      <c r="BE308" s="15">
        <v>0</v>
      </c>
      <c r="BF308" s="15">
        <v>7</v>
      </c>
      <c r="BG308" s="29">
        <v>3309.029442</v>
      </c>
      <c r="BH308" s="32">
        <v>9.2346087974029045E-2</v>
      </c>
      <c r="BI308" s="16" t="s">
        <v>360</v>
      </c>
      <c r="BJ308" s="29">
        <v>312.08919500000002</v>
      </c>
      <c r="BK308" s="32">
        <v>8.7095677939313752E-3</v>
      </c>
      <c r="BL308" s="15" t="s">
        <v>392</v>
      </c>
      <c r="BM308" s="16">
        <v>0.81976880932097784</v>
      </c>
      <c r="BN308" t="s">
        <v>362</v>
      </c>
      <c r="BO308" s="59">
        <v>1</v>
      </c>
      <c r="BP308" t="s">
        <v>2570</v>
      </c>
    </row>
    <row r="309" spans="1:68" x14ac:dyDescent="0.25">
      <c r="A309" s="15">
        <v>5209</v>
      </c>
      <c r="B309" s="15" t="s">
        <v>1025</v>
      </c>
      <c r="C309" s="15" t="s">
        <v>349</v>
      </c>
      <c r="D309" s="15" t="s">
        <v>350</v>
      </c>
      <c r="E309" s="15" t="s">
        <v>351</v>
      </c>
      <c r="F309" s="15" t="s">
        <v>1026</v>
      </c>
      <c r="G309" s="16">
        <v>67.08</v>
      </c>
      <c r="H309" s="16">
        <v>67.549633333333304</v>
      </c>
      <c r="I309" s="15">
        <v>65.56</v>
      </c>
      <c r="J309" s="15">
        <v>65.47</v>
      </c>
      <c r="K309" s="16">
        <v>48.277055576106115</v>
      </c>
      <c r="L309" s="16">
        <v>40.817729292811926</v>
      </c>
      <c r="M309" s="16">
        <v>45.642947356700027</v>
      </c>
      <c r="N309" s="21">
        <v>54.756986592024937</v>
      </c>
      <c r="O309" s="16" t="s">
        <v>372</v>
      </c>
      <c r="P309" s="16" t="s">
        <v>372</v>
      </c>
      <c r="Q309" s="16" t="s">
        <v>372</v>
      </c>
      <c r="R309" s="21" t="s">
        <v>372</v>
      </c>
      <c r="S309" s="16">
        <v>66.414908333333329</v>
      </c>
      <c r="T309" s="16">
        <v>47.373679704410748</v>
      </c>
      <c r="U309" s="16">
        <v>56.894294018872039</v>
      </c>
      <c r="V309" s="16">
        <v>47.63939453868538</v>
      </c>
      <c r="W309" s="19">
        <v>52.36060546131462</v>
      </c>
      <c r="X309" s="19">
        <v>2</v>
      </c>
      <c r="Y309" s="16">
        <v>0.9741882058902549</v>
      </c>
      <c r="Z309" s="16">
        <v>55.425750215637613</v>
      </c>
      <c r="AA309" s="16">
        <v>0.52269169910796565</v>
      </c>
      <c r="AB309" s="49">
        <v>2</v>
      </c>
      <c r="AC309" s="15">
        <v>0</v>
      </c>
      <c r="AD309" s="15">
        <v>0</v>
      </c>
      <c r="AE309" s="15">
        <v>0</v>
      </c>
      <c r="AF309" s="15" t="s">
        <v>464</v>
      </c>
      <c r="AG309" s="15">
        <v>6</v>
      </c>
      <c r="AH309" s="15" t="s">
        <v>465</v>
      </c>
      <c r="AI309" s="15">
        <v>1</v>
      </c>
      <c r="AJ309" s="19">
        <v>0</v>
      </c>
      <c r="AK309" s="19">
        <v>1</v>
      </c>
      <c r="AL309" s="15">
        <v>48.5</v>
      </c>
      <c r="AM309" s="16">
        <v>18.539500715931023</v>
      </c>
      <c r="AN309" s="15">
        <v>1.8160849772382397</v>
      </c>
      <c r="AO309" s="15" t="s">
        <v>358</v>
      </c>
      <c r="AP309" s="27">
        <v>13.890508534324375</v>
      </c>
      <c r="AQ309" s="27" t="s">
        <v>516</v>
      </c>
      <c r="AR309" s="29">
        <v>39638.785431999997</v>
      </c>
      <c r="AS309" s="29">
        <v>4498.6187229999996</v>
      </c>
      <c r="AT309" s="29">
        <v>22540</v>
      </c>
      <c r="AU309" s="29">
        <v>1.7585974015971604</v>
      </c>
      <c r="AV309" s="29">
        <v>0.19958379427684114</v>
      </c>
      <c r="AW309" s="61">
        <v>44.968941798941799</v>
      </c>
      <c r="AX309" s="61">
        <v>83.106772191659275</v>
      </c>
      <c r="AY309" s="61">
        <v>43.844154228855722</v>
      </c>
      <c r="AZ309" s="61">
        <v>87.160151554760901</v>
      </c>
      <c r="BA309" s="61">
        <v>58.476070693392948</v>
      </c>
      <c r="BB309" s="61">
        <v>64.770004943554426</v>
      </c>
      <c r="BC309" s="61">
        <v>58.905621967538401</v>
      </c>
      <c r="BD309" s="15">
        <v>83</v>
      </c>
      <c r="BE309" s="15">
        <v>0</v>
      </c>
      <c r="BF309" s="15">
        <v>6</v>
      </c>
      <c r="BG309" s="29">
        <v>1100.9628299999999</v>
      </c>
      <c r="BH309" s="32">
        <v>4.4417599065330889E-2</v>
      </c>
      <c r="BI309" s="16" t="s">
        <v>360</v>
      </c>
      <c r="BJ309" s="29">
        <v>0</v>
      </c>
      <c r="BK309" s="32">
        <v>0</v>
      </c>
      <c r="BL309" s="15" t="s">
        <v>361</v>
      </c>
      <c r="BM309" s="16">
        <v>0.75754913724369466</v>
      </c>
      <c r="BN309" t="s">
        <v>362</v>
      </c>
      <c r="BO309" s="59">
        <v>2</v>
      </c>
      <c r="BP309" t="s">
        <v>2570</v>
      </c>
    </row>
    <row r="310" spans="1:68" x14ac:dyDescent="0.25">
      <c r="A310" s="15">
        <v>25328</v>
      </c>
      <c r="B310" s="15" t="s">
        <v>1027</v>
      </c>
      <c r="C310" s="15" t="s">
        <v>394</v>
      </c>
      <c r="D310" s="15" t="s">
        <v>350</v>
      </c>
      <c r="E310" s="15" t="s">
        <v>395</v>
      </c>
      <c r="F310" s="15" t="s">
        <v>1028</v>
      </c>
      <c r="G310" s="16">
        <v>59.55</v>
      </c>
      <c r="H310" s="16">
        <v>63.3046333333333</v>
      </c>
      <c r="I310" s="15">
        <v>66.42</v>
      </c>
      <c r="J310" s="15">
        <v>62.02</v>
      </c>
      <c r="K310" s="16">
        <v>61.844115155286339</v>
      </c>
      <c r="L310" s="16">
        <v>67.895948610165604</v>
      </c>
      <c r="M310" s="16">
        <v>58.880807903162612</v>
      </c>
      <c r="N310" s="21">
        <v>65.604145749694752</v>
      </c>
      <c r="O310" s="16" t="s">
        <v>354</v>
      </c>
      <c r="P310" s="16" t="s">
        <v>354</v>
      </c>
      <c r="Q310" s="16" t="s">
        <v>372</v>
      </c>
      <c r="R310" s="21" t="s">
        <v>354</v>
      </c>
      <c r="S310" s="16">
        <v>62.823658333333327</v>
      </c>
      <c r="T310" s="16">
        <v>63.55625435457732</v>
      </c>
      <c r="U310" s="16">
        <v>63.189956343955323</v>
      </c>
      <c r="V310" s="16">
        <v>47.956636997790945</v>
      </c>
      <c r="W310" s="19">
        <v>52.043363002209055</v>
      </c>
      <c r="X310" s="19">
        <v>3</v>
      </c>
      <c r="Y310" s="16">
        <v>0.81759069605862034</v>
      </c>
      <c r="Z310" s="16">
        <v>51.663520391168262</v>
      </c>
      <c r="AA310" s="16">
        <v>0.47563016976789824</v>
      </c>
      <c r="AB310" s="49">
        <v>3</v>
      </c>
      <c r="AC310" s="15">
        <v>0</v>
      </c>
      <c r="AD310" s="15">
        <v>0</v>
      </c>
      <c r="AE310" s="15">
        <v>0</v>
      </c>
      <c r="AF310" s="15" t="s">
        <v>464</v>
      </c>
      <c r="AG310" s="15">
        <v>6</v>
      </c>
      <c r="AH310" s="15" t="s">
        <v>465</v>
      </c>
      <c r="AI310" s="15">
        <v>0</v>
      </c>
      <c r="AJ310" s="19">
        <v>0</v>
      </c>
      <c r="AK310" s="19">
        <v>0</v>
      </c>
      <c r="AL310" s="15">
        <v>29.4</v>
      </c>
      <c r="AM310" s="16">
        <v>10.321864594894562</v>
      </c>
      <c r="AN310" s="15">
        <v>3.1836931818181817</v>
      </c>
      <c r="AO310" s="15" t="s">
        <v>358</v>
      </c>
      <c r="AP310" s="27">
        <v>0</v>
      </c>
      <c r="AQ310" s="27" t="s">
        <v>417</v>
      </c>
      <c r="AR310" s="29">
        <v>13422.416975</v>
      </c>
      <c r="AS310" s="29">
        <v>1517.671848</v>
      </c>
      <c r="AT310" s="29">
        <v>5150</v>
      </c>
      <c r="AU310" s="29">
        <v>2.6062945582524271</v>
      </c>
      <c r="AV310" s="29">
        <v>0.2946935627184466</v>
      </c>
      <c r="AW310" s="61">
        <v>52.982222222222227</v>
      </c>
      <c r="AX310" s="61">
        <v>68.923180161812297</v>
      </c>
      <c r="AY310" s="61">
        <v>35.097308488612839</v>
      </c>
      <c r="AZ310" s="61">
        <v>86.837997030822834</v>
      </c>
      <c r="BA310" s="61">
        <v>61.895035886910698</v>
      </c>
      <c r="BB310" s="61">
        <v>60.960176975867547</v>
      </c>
      <c r="BC310" s="61">
        <v>60.793599212308081</v>
      </c>
      <c r="BD310" s="15">
        <v>59</v>
      </c>
      <c r="BE310" s="15">
        <v>0</v>
      </c>
      <c r="BF310" s="15">
        <v>7</v>
      </c>
      <c r="BG310" s="29">
        <v>3290.0016690000002</v>
      </c>
      <c r="BH310" s="32">
        <v>0.53225253275349427</v>
      </c>
      <c r="BI310" s="16" t="s">
        <v>386</v>
      </c>
      <c r="BJ310" s="29">
        <v>0</v>
      </c>
      <c r="BK310" s="32">
        <v>0</v>
      </c>
      <c r="BL310" s="15" t="s">
        <v>361</v>
      </c>
      <c r="BM310" s="16">
        <v>0.73198043280636926</v>
      </c>
      <c r="BN310" t="s">
        <v>377</v>
      </c>
      <c r="BO310" s="59">
        <v>3</v>
      </c>
      <c r="BP310" t="s">
        <v>2569</v>
      </c>
    </row>
    <row r="311" spans="1:68" x14ac:dyDescent="0.25">
      <c r="A311" s="15">
        <v>66383</v>
      </c>
      <c r="B311" s="15" t="s">
        <v>1029</v>
      </c>
      <c r="C311" s="15" t="s">
        <v>402</v>
      </c>
      <c r="D311" s="15" t="s">
        <v>350</v>
      </c>
      <c r="E311" s="15" t="s">
        <v>403</v>
      </c>
      <c r="F311" s="15" t="s">
        <v>1030</v>
      </c>
      <c r="G311" s="16">
        <v>50.5</v>
      </c>
      <c r="H311" s="16">
        <v>54.124233333333301</v>
      </c>
      <c r="I311" s="15">
        <v>58.22</v>
      </c>
      <c r="J311" s="15">
        <v>53.14</v>
      </c>
      <c r="K311" s="16">
        <v>48.437844040156193</v>
      </c>
      <c r="L311" s="16">
        <v>52.990977884702296</v>
      </c>
      <c r="M311" s="16">
        <v>62.569126143334998</v>
      </c>
      <c r="N311" s="21">
        <v>58.196904263269147</v>
      </c>
      <c r="O311" s="16" t="s">
        <v>372</v>
      </c>
      <c r="P311" s="16" t="s">
        <v>372</v>
      </c>
      <c r="Q311" s="16" t="s">
        <v>354</v>
      </c>
      <c r="R311" s="21" t="s">
        <v>372</v>
      </c>
      <c r="S311" s="16">
        <v>53.996058333333323</v>
      </c>
      <c r="T311" s="16">
        <v>55.548713082865653</v>
      </c>
      <c r="U311" s="16">
        <v>54.772385708099492</v>
      </c>
      <c r="V311" s="16">
        <v>47.841462580566898</v>
      </c>
      <c r="W311" s="19">
        <v>52.158537419433102</v>
      </c>
      <c r="X311" s="19">
        <v>2</v>
      </c>
      <c r="Y311" s="16">
        <v>0.9741882058902549</v>
      </c>
      <c r="Z311" s="16">
        <v>53.358612165302482</v>
      </c>
      <c r="AA311" s="30">
        <v>0.49683398106716575</v>
      </c>
      <c r="AB311" s="49">
        <v>2</v>
      </c>
      <c r="AC311" s="15">
        <v>0</v>
      </c>
      <c r="AD311" s="15">
        <v>0</v>
      </c>
      <c r="AE311" s="15">
        <v>0</v>
      </c>
      <c r="AF311" s="15" t="s">
        <v>464</v>
      </c>
      <c r="AG311" s="15">
        <v>6</v>
      </c>
      <c r="AH311" s="15" t="s">
        <v>465</v>
      </c>
      <c r="AI311" s="15">
        <v>1</v>
      </c>
      <c r="AJ311" s="19">
        <v>0</v>
      </c>
      <c r="AK311" s="19">
        <v>0</v>
      </c>
      <c r="AL311" s="15">
        <v>37.5</v>
      </c>
      <c r="AM311" s="16">
        <v>12.138446538836529</v>
      </c>
      <c r="AN311" s="15">
        <v>11.616875934230196</v>
      </c>
      <c r="AO311" s="15" t="s">
        <v>417</v>
      </c>
      <c r="AP311" s="27">
        <v>11.363330034979226</v>
      </c>
      <c r="AQ311" s="27" t="s">
        <v>516</v>
      </c>
      <c r="AR311" s="29">
        <v>15531.260788</v>
      </c>
      <c r="AS311" s="29">
        <v>1472.0429329999999</v>
      </c>
      <c r="AT311" s="29">
        <v>7642</v>
      </c>
      <c r="AU311" s="29">
        <v>2.0323555074587802</v>
      </c>
      <c r="AV311" s="29">
        <v>0.1926253510861031</v>
      </c>
      <c r="AW311" s="61">
        <v>52.811626016260163</v>
      </c>
      <c r="AX311" s="61">
        <v>93.892433698857189</v>
      </c>
      <c r="AY311" s="61">
        <v>40.832153329800377</v>
      </c>
      <c r="AZ311" s="61">
        <v>91.674455055484515</v>
      </c>
      <c r="BA311" s="61">
        <v>59.913809887562557</v>
      </c>
      <c r="BB311" s="61">
        <v>69.802667025100561</v>
      </c>
      <c r="BC311" s="61">
        <v>61.558240313139571</v>
      </c>
      <c r="BD311" s="15">
        <v>49</v>
      </c>
      <c r="BE311" s="15">
        <v>0</v>
      </c>
      <c r="BF311" s="15">
        <v>7</v>
      </c>
      <c r="BG311" s="29">
        <v>558.65325399999995</v>
      </c>
      <c r="BH311" s="32">
        <v>6.041093927655139E-2</v>
      </c>
      <c r="BI311" s="16" t="s">
        <v>360</v>
      </c>
      <c r="BJ311" s="29">
        <v>0</v>
      </c>
      <c r="BK311" s="32">
        <v>0</v>
      </c>
      <c r="BL311" s="15" t="s">
        <v>361</v>
      </c>
      <c r="BM311" s="16">
        <v>0.77077366790367763</v>
      </c>
      <c r="BN311" t="s">
        <v>362</v>
      </c>
      <c r="BO311" s="59">
        <v>2</v>
      </c>
      <c r="BP311" t="s">
        <v>2570</v>
      </c>
    </row>
    <row r="312" spans="1:68" x14ac:dyDescent="0.25">
      <c r="A312" s="15">
        <v>15820</v>
      </c>
      <c r="B312" s="15" t="s">
        <v>1031</v>
      </c>
      <c r="C312" s="15" t="s">
        <v>439</v>
      </c>
      <c r="D312" s="15" t="s">
        <v>350</v>
      </c>
      <c r="E312" s="15" t="s">
        <v>440</v>
      </c>
      <c r="F312" s="15" t="s">
        <v>1032</v>
      </c>
      <c r="G312" s="16">
        <v>38.72</v>
      </c>
      <c r="H312" s="16">
        <v>51.3975333333333</v>
      </c>
      <c r="I312" s="15">
        <v>70.92</v>
      </c>
      <c r="J312" s="15">
        <v>66.14</v>
      </c>
      <c r="K312" s="16">
        <v>51.572142663812819</v>
      </c>
      <c r="L312" s="16">
        <v>51.635402947787142</v>
      </c>
      <c r="M312" s="16">
        <v>58.05914869996608</v>
      </c>
      <c r="N312" s="21">
        <v>54.088996887795979</v>
      </c>
      <c r="O312" s="16" t="s">
        <v>372</v>
      </c>
      <c r="P312" s="16" t="s">
        <v>372</v>
      </c>
      <c r="Q312" s="16" t="s">
        <v>372</v>
      </c>
      <c r="R312" s="21" t="s">
        <v>372</v>
      </c>
      <c r="S312" s="16">
        <v>56.794383333333329</v>
      </c>
      <c r="T312" s="16">
        <v>53.838922799840503</v>
      </c>
      <c r="U312" s="16">
        <v>55.316653066586916</v>
      </c>
      <c r="V312" s="16">
        <v>47.792695798992007</v>
      </c>
      <c r="W312" s="19">
        <v>52.207304201007993</v>
      </c>
      <c r="X312" s="19">
        <v>2</v>
      </c>
      <c r="Y312" s="16">
        <v>0.9741882058902549</v>
      </c>
      <c r="Z312" s="16">
        <v>53.888831006791975</v>
      </c>
      <c r="AA312" s="16">
        <v>0.5034664598708587</v>
      </c>
      <c r="AB312" s="49">
        <v>2</v>
      </c>
      <c r="AC312" s="15">
        <v>0</v>
      </c>
      <c r="AD312" s="15">
        <v>0</v>
      </c>
      <c r="AE312" s="15">
        <v>0</v>
      </c>
      <c r="AF312" s="15" t="s">
        <v>464</v>
      </c>
      <c r="AG312" s="15">
        <v>6</v>
      </c>
      <c r="AH312" s="15" t="s">
        <v>357</v>
      </c>
      <c r="AI312" s="15">
        <v>0</v>
      </c>
      <c r="AJ312" s="19">
        <v>0</v>
      </c>
      <c r="AK312" s="19">
        <v>0</v>
      </c>
      <c r="AL312" s="15">
        <v>28.7</v>
      </c>
      <c r="AM312" s="16">
        <v>12.149532710280374</v>
      </c>
      <c r="AN312" s="15">
        <v>17.297533989685885</v>
      </c>
      <c r="AO312" s="15" t="s">
        <v>461</v>
      </c>
      <c r="AP312" s="27">
        <v>0</v>
      </c>
      <c r="AQ312" s="27" t="s">
        <v>417</v>
      </c>
      <c r="AR312" s="29">
        <v>8269.7977129999999</v>
      </c>
      <c r="AS312" s="29">
        <v>1118.2436990000001</v>
      </c>
      <c r="AT312" s="29">
        <v>3832</v>
      </c>
      <c r="AU312" s="29">
        <v>2.1580891735386221</v>
      </c>
      <c r="AV312" s="29">
        <v>0.29181724921711905</v>
      </c>
      <c r="AW312" s="61">
        <v>48.866666666666667</v>
      </c>
      <c r="AX312" s="61">
        <v>76.504167042449552</v>
      </c>
      <c r="AY312" s="61">
        <v>58.136304347826083</v>
      </c>
      <c r="AZ312" s="61">
        <v>80.625573664953578</v>
      </c>
      <c r="BA312" s="61">
        <v>60.889159430140467</v>
      </c>
      <c r="BB312" s="61">
        <v>66.033177930473968</v>
      </c>
      <c r="BC312" s="61">
        <v>60.369637753165883</v>
      </c>
      <c r="BD312" s="15">
        <v>62</v>
      </c>
      <c r="BE312" s="15">
        <v>0</v>
      </c>
      <c r="BF312" s="15">
        <v>7</v>
      </c>
      <c r="BG312" s="29">
        <v>1125.280546</v>
      </c>
      <c r="BH312" s="32">
        <v>0.33530084424872558</v>
      </c>
      <c r="BI312" s="16" t="s">
        <v>391</v>
      </c>
      <c r="BJ312" s="29">
        <v>0</v>
      </c>
      <c r="BK312" s="32">
        <v>0</v>
      </c>
      <c r="BL312" s="15" t="s">
        <v>361</v>
      </c>
      <c r="BM312" s="16">
        <v>0.72204446082403773</v>
      </c>
      <c r="BN312" t="s">
        <v>377</v>
      </c>
      <c r="BO312" s="59">
        <v>2</v>
      </c>
      <c r="BP312" t="s">
        <v>2570</v>
      </c>
    </row>
    <row r="313" spans="1:68" x14ac:dyDescent="0.25">
      <c r="A313" s="15">
        <v>47205</v>
      </c>
      <c r="B313" s="15" t="s">
        <v>1033</v>
      </c>
      <c r="C313" s="15" t="s">
        <v>586</v>
      </c>
      <c r="D313" s="15" t="s">
        <v>350</v>
      </c>
      <c r="E313" s="15" t="s">
        <v>587</v>
      </c>
      <c r="F313" s="15" t="s">
        <v>1026</v>
      </c>
      <c r="G313" s="16">
        <v>67.53</v>
      </c>
      <c r="H313" s="16">
        <v>71.805599999999998</v>
      </c>
      <c r="I313" s="15">
        <v>40.89</v>
      </c>
      <c r="J313" s="15">
        <v>32.130000000000003</v>
      </c>
      <c r="K313" s="16">
        <v>49.01463155232026</v>
      </c>
      <c r="L313" s="16">
        <v>41.785665201152433</v>
      </c>
      <c r="M313" s="16">
        <v>46.600784729039724</v>
      </c>
      <c r="N313" s="21">
        <v>51.20415134250608</v>
      </c>
      <c r="O313" s="16" t="s">
        <v>372</v>
      </c>
      <c r="P313" s="16" t="s">
        <v>372</v>
      </c>
      <c r="Q313" s="16" t="s">
        <v>372</v>
      </c>
      <c r="R313" s="21" t="s">
        <v>372</v>
      </c>
      <c r="S313" s="16">
        <v>53.088899999999995</v>
      </c>
      <c r="T313" s="16">
        <v>47.151308206254626</v>
      </c>
      <c r="U313" s="16">
        <v>50.120104103127311</v>
      </c>
      <c r="V313" s="16">
        <v>47.906659519993731</v>
      </c>
      <c r="W313" s="19">
        <v>52.093340480006269</v>
      </c>
      <c r="X313" s="19">
        <v>2</v>
      </c>
      <c r="Y313" s="16">
        <v>0.9741882058902549</v>
      </c>
      <c r="Z313" s="16">
        <v>48.826414295258395</v>
      </c>
      <c r="AA313" s="16">
        <v>0.44014096309978129</v>
      </c>
      <c r="AB313" s="49">
        <v>3</v>
      </c>
      <c r="AC313" s="15">
        <v>0</v>
      </c>
      <c r="AD313" s="15">
        <v>0</v>
      </c>
      <c r="AE313" s="15">
        <v>0</v>
      </c>
      <c r="AF313" s="15" t="s">
        <v>464</v>
      </c>
      <c r="AG313" s="15">
        <v>6</v>
      </c>
      <c r="AH313" s="15" t="s">
        <v>465</v>
      </c>
      <c r="AI313" s="15">
        <v>0</v>
      </c>
      <c r="AJ313" s="19">
        <v>0</v>
      </c>
      <c r="AK313" s="19">
        <v>0</v>
      </c>
      <c r="AL313" s="15">
        <v>67.900000000000006</v>
      </c>
      <c r="AM313" s="16">
        <v>31.721929552732156</v>
      </c>
      <c r="AN313" s="15">
        <v>30.769230769230774</v>
      </c>
      <c r="AO313" s="15" t="s">
        <v>461</v>
      </c>
      <c r="AP313" s="27">
        <v>0</v>
      </c>
      <c r="AQ313" s="27" t="s">
        <v>417</v>
      </c>
      <c r="AR313" s="29">
        <v>36237.676268000003</v>
      </c>
      <c r="AS313" s="29">
        <v>1584.2206430000001</v>
      </c>
      <c r="AT313" s="29">
        <v>11731</v>
      </c>
      <c r="AU313" s="29">
        <v>3.0890526185320946</v>
      </c>
      <c r="AV313" s="29">
        <v>0.13504566047225303</v>
      </c>
      <c r="AW313" s="61">
        <v>55.561627906976753</v>
      </c>
      <c r="AX313" s="61">
        <v>88.985196563979187</v>
      </c>
      <c r="AY313" s="61">
        <v>44.652523571824737</v>
      </c>
      <c r="AZ313" s="61">
        <v>98.266190058975084</v>
      </c>
      <c r="BA313" s="61">
        <v>26.340684837720829</v>
      </c>
      <c r="BB313" s="61">
        <v>71.866384525438946</v>
      </c>
      <c r="BC313" s="61">
        <v>27.01389968459716</v>
      </c>
      <c r="BD313" s="15">
        <v>74</v>
      </c>
      <c r="BE313" s="15">
        <v>0</v>
      </c>
      <c r="BF313" s="15">
        <v>7</v>
      </c>
      <c r="BG313" s="29">
        <v>10693.342747000001</v>
      </c>
      <c r="BH313" s="32">
        <v>0.97749529083153197</v>
      </c>
      <c r="BI313" s="16" t="s">
        <v>407</v>
      </c>
      <c r="BJ313" s="29">
        <v>0</v>
      </c>
      <c r="BK313" s="32">
        <v>0</v>
      </c>
      <c r="BL313" s="15" t="s">
        <v>361</v>
      </c>
      <c r="BM313" s="16">
        <v>0.45252503958064316</v>
      </c>
      <c r="BN313" t="s">
        <v>537</v>
      </c>
      <c r="BO313" s="59">
        <v>0</v>
      </c>
      <c r="BP313" t="s">
        <v>2570</v>
      </c>
    </row>
    <row r="314" spans="1:68" x14ac:dyDescent="0.25">
      <c r="A314" s="15">
        <v>25769</v>
      </c>
      <c r="B314" s="15" t="s">
        <v>1034</v>
      </c>
      <c r="C314" s="15" t="s">
        <v>394</v>
      </c>
      <c r="D314" s="15" t="s">
        <v>350</v>
      </c>
      <c r="E314" s="15" t="s">
        <v>395</v>
      </c>
      <c r="F314" s="15" t="s">
        <v>1035</v>
      </c>
      <c r="G314" s="16">
        <v>87.07</v>
      </c>
      <c r="H314" s="16">
        <v>91.3136333333333</v>
      </c>
      <c r="I314" s="15">
        <v>82.44</v>
      </c>
      <c r="J314" s="15">
        <v>74.17</v>
      </c>
      <c r="K314" s="16">
        <v>62.798338806344589</v>
      </c>
      <c r="L314" s="16">
        <v>67.688691876790386</v>
      </c>
      <c r="M314" s="16">
        <v>65.739722945168381</v>
      </c>
      <c r="N314" s="21">
        <v>67.995238932455891</v>
      </c>
      <c r="O314" s="16" t="s">
        <v>354</v>
      </c>
      <c r="P314" s="16" t="s">
        <v>354</v>
      </c>
      <c r="Q314" s="16" t="s">
        <v>354</v>
      </c>
      <c r="R314" s="21" t="s">
        <v>354</v>
      </c>
      <c r="S314" s="16">
        <v>83.74840833333333</v>
      </c>
      <c r="T314" s="16">
        <v>66.055498140189812</v>
      </c>
      <c r="U314" s="16">
        <v>74.901953236761571</v>
      </c>
      <c r="V314" s="16">
        <v>48.047881305067989</v>
      </c>
      <c r="W314" s="19">
        <v>51.952118694932011</v>
      </c>
      <c r="X314" s="19">
        <v>3</v>
      </c>
      <c r="Y314" s="16">
        <v>0.81759069605862034</v>
      </c>
      <c r="Z314" s="16">
        <v>61.239140082994126</v>
      </c>
      <c r="AA314" s="16">
        <v>0.59541107845806618</v>
      </c>
      <c r="AB314" s="49">
        <v>2</v>
      </c>
      <c r="AC314" s="15">
        <v>0</v>
      </c>
      <c r="AD314" s="15">
        <v>0</v>
      </c>
      <c r="AE314" s="15">
        <v>0</v>
      </c>
      <c r="AF314" s="15" t="s">
        <v>464</v>
      </c>
      <c r="AG314" s="15">
        <v>6</v>
      </c>
      <c r="AH314" s="15" t="s">
        <v>465</v>
      </c>
      <c r="AI314" s="15">
        <v>0</v>
      </c>
      <c r="AJ314" s="19">
        <v>0</v>
      </c>
      <c r="AK314" s="19">
        <v>0</v>
      </c>
      <c r="AL314" s="15">
        <v>12.6</v>
      </c>
      <c r="AM314" s="16">
        <v>3.7483176312247646</v>
      </c>
      <c r="AN314" s="15">
        <v>4.420996267585414</v>
      </c>
      <c r="AO314" s="15" t="s">
        <v>358</v>
      </c>
      <c r="AP314" s="27">
        <v>0.94787265658504549</v>
      </c>
      <c r="AQ314" s="27" t="s">
        <v>359</v>
      </c>
      <c r="AR314" s="29">
        <v>24580.582627</v>
      </c>
      <c r="AS314" s="29">
        <v>9562.1828339999993</v>
      </c>
      <c r="AT314" s="29">
        <v>17544</v>
      </c>
      <c r="AU314" s="29">
        <v>1.4010820010829914</v>
      </c>
      <c r="AV314" s="29">
        <v>0.54504006121751025</v>
      </c>
      <c r="AW314" s="61">
        <v>66.330256410256411</v>
      </c>
      <c r="AX314" s="61">
        <v>73.097995588995289</v>
      </c>
      <c r="AY314" s="61">
        <v>47.7100500565857</v>
      </c>
      <c r="AZ314" s="61">
        <v>87.871979649775284</v>
      </c>
      <c r="BA314" s="61">
        <v>64.93558897826432</v>
      </c>
      <c r="BB314" s="61">
        <v>68.752570426403167</v>
      </c>
      <c r="BC314" s="61">
        <v>62.87613520430547</v>
      </c>
      <c r="BD314" s="15">
        <v>59</v>
      </c>
      <c r="BE314" s="15">
        <v>0</v>
      </c>
      <c r="BF314" s="15">
        <v>7</v>
      </c>
      <c r="BG314" s="29">
        <v>13319.198538000001</v>
      </c>
      <c r="BH314" s="32">
        <v>0.63742174788863981</v>
      </c>
      <c r="BI314" s="16" t="s">
        <v>386</v>
      </c>
      <c r="BJ314" s="29">
        <v>0</v>
      </c>
      <c r="BK314" s="32">
        <v>0</v>
      </c>
      <c r="BL314" s="15" t="s">
        <v>361</v>
      </c>
      <c r="BM314" s="16">
        <v>0.78399619946607946</v>
      </c>
      <c r="BN314" t="s">
        <v>362</v>
      </c>
      <c r="BO314" s="59">
        <v>4</v>
      </c>
      <c r="BP314" t="s">
        <v>2569</v>
      </c>
    </row>
    <row r="315" spans="1:68" x14ac:dyDescent="0.25">
      <c r="A315" s="15">
        <v>19780</v>
      </c>
      <c r="B315" s="15" t="s">
        <v>1036</v>
      </c>
      <c r="C315" s="15" t="s">
        <v>502</v>
      </c>
      <c r="D315" s="15" t="s">
        <v>350</v>
      </c>
      <c r="E315" s="15" t="s">
        <v>503</v>
      </c>
      <c r="F315" s="15" t="s">
        <v>1037</v>
      </c>
      <c r="G315" s="16">
        <v>50.26</v>
      </c>
      <c r="H315" s="16">
        <v>49.210566666666701</v>
      </c>
      <c r="I315" s="15">
        <v>79.89</v>
      </c>
      <c r="J315" s="15">
        <v>26.42</v>
      </c>
      <c r="K315" s="16">
        <v>57.067153033336602</v>
      </c>
      <c r="L315" s="16">
        <v>55.033613691260847</v>
      </c>
      <c r="M315" s="16">
        <v>57.350608996626889</v>
      </c>
      <c r="N315" s="21">
        <v>53.082712363078414</v>
      </c>
      <c r="O315" s="16" t="s">
        <v>372</v>
      </c>
      <c r="P315" s="16" t="s">
        <v>372</v>
      </c>
      <c r="Q315" s="16" t="s">
        <v>372</v>
      </c>
      <c r="R315" s="21" t="s">
        <v>372</v>
      </c>
      <c r="S315" s="16">
        <v>51.445141666666672</v>
      </c>
      <c r="T315" s="16">
        <v>55.633522021075692</v>
      </c>
      <c r="U315" s="16">
        <v>53.539331843871182</v>
      </c>
      <c r="V315" s="16">
        <v>47.83413387939428</v>
      </c>
      <c r="W315" s="19">
        <v>52.16586612060572</v>
      </c>
      <c r="X315" s="19">
        <v>2</v>
      </c>
      <c r="Y315" s="16">
        <v>0.9741882058902549</v>
      </c>
      <c r="Z315" s="16">
        <v>52.157385633543861</v>
      </c>
      <c r="AA315" s="30">
        <v>0.48180790336698182</v>
      </c>
      <c r="AB315" s="49">
        <v>2</v>
      </c>
      <c r="AC315" s="15">
        <v>0</v>
      </c>
      <c r="AD315" s="15">
        <v>0</v>
      </c>
      <c r="AE315" s="15">
        <v>1</v>
      </c>
      <c r="AF315" s="15" t="s">
        <v>972</v>
      </c>
      <c r="AG315" s="15">
        <v>6</v>
      </c>
      <c r="AH315" s="15" t="s">
        <v>465</v>
      </c>
      <c r="AI315" s="15">
        <v>1</v>
      </c>
      <c r="AJ315" s="19">
        <v>0</v>
      </c>
      <c r="AK315" s="19">
        <v>0</v>
      </c>
      <c r="AL315" s="15">
        <v>44.1</v>
      </c>
      <c r="AM315" s="16">
        <v>28.57215654300856</v>
      </c>
      <c r="AN315" s="15">
        <v>5.646923076923076</v>
      </c>
      <c r="AO315" s="15" t="s">
        <v>417</v>
      </c>
      <c r="AP315" s="27">
        <v>18.758891929994867</v>
      </c>
      <c r="AQ315" s="27" t="s">
        <v>516</v>
      </c>
      <c r="AR315" s="29">
        <v>40530.661347000001</v>
      </c>
      <c r="AS315" s="29">
        <v>4930.2077710000003</v>
      </c>
      <c r="AT315" s="29">
        <v>33762</v>
      </c>
      <c r="AU315" s="29">
        <v>1.2004816464368224</v>
      </c>
      <c r="AV315" s="29">
        <v>0.14602830907529177</v>
      </c>
      <c r="AW315" s="61">
        <v>36.914823232323243</v>
      </c>
      <c r="AX315" s="61">
        <v>87.322038583812173</v>
      </c>
      <c r="AY315" s="61">
        <v>36.474337991774938</v>
      </c>
      <c r="AZ315" s="61">
        <v>92.534195419002955</v>
      </c>
      <c r="BA315" s="61">
        <v>44.939821668739967</v>
      </c>
      <c r="BB315" s="61">
        <v>63.311348806728333</v>
      </c>
      <c r="BC315" s="61">
        <v>45.666692009664303</v>
      </c>
      <c r="BD315" s="15">
        <v>32</v>
      </c>
      <c r="BE315" s="15">
        <v>0</v>
      </c>
      <c r="BF315" s="15">
        <v>7</v>
      </c>
      <c r="BG315" s="29">
        <v>9415.4016659999998</v>
      </c>
      <c r="BH315" s="32">
        <v>0.23982904138597869</v>
      </c>
      <c r="BI315" s="16" t="s">
        <v>360</v>
      </c>
      <c r="BJ315" s="29">
        <v>594.78390000000002</v>
      </c>
      <c r="BK315" s="32">
        <v>1.5150331088255649E-2</v>
      </c>
      <c r="BL315" s="15" t="s">
        <v>392</v>
      </c>
      <c r="BM315" s="16">
        <v>0.72230270295331944</v>
      </c>
      <c r="BN315" t="s">
        <v>377</v>
      </c>
      <c r="BO315" s="59">
        <v>0</v>
      </c>
      <c r="BP315" t="s">
        <v>2570</v>
      </c>
    </row>
    <row r="316" spans="1:68" x14ac:dyDescent="0.25">
      <c r="A316" s="15">
        <v>15778</v>
      </c>
      <c r="B316" s="15" t="s">
        <v>1038</v>
      </c>
      <c r="C316" s="15" t="s">
        <v>439</v>
      </c>
      <c r="D316" s="15" t="s">
        <v>350</v>
      </c>
      <c r="E316" s="15" t="s">
        <v>440</v>
      </c>
      <c r="F316" s="15" t="s">
        <v>1039</v>
      </c>
      <c r="G316" s="16">
        <v>71.19</v>
      </c>
      <c r="H316" s="16">
        <v>75.674766666666699</v>
      </c>
      <c r="I316" s="15">
        <v>57.58</v>
      </c>
      <c r="J316" s="15">
        <v>62.77</v>
      </c>
      <c r="K316" s="16">
        <v>63.809484140084642</v>
      </c>
      <c r="L316" s="16">
        <v>47.813523517134918</v>
      </c>
      <c r="M316" s="16">
        <v>42.849072309845326</v>
      </c>
      <c r="N316" s="21">
        <v>47.930746981359128</v>
      </c>
      <c r="O316" s="16" t="s">
        <v>354</v>
      </c>
      <c r="P316" s="16" t="s">
        <v>372</v>
      </c>
      <c r="Q316" s="16" t="s">
        <v>372</v>
      </c>
      <c r="R316" s="21" t="s">
        <v>372</v>
      </c>
      <c r="S316" s="16">
        <v>66.803691666666666</v>
      </c>
      <c r="T316" s="16">
        <v>50.600706737106002</v>
      </c>
      <c r="U316" s="16">
        <v>58.70219920188633</v>
      </c>
      <c r="V316" s="16">
        <v>47.831397417173044</v>
      </c>
      <c r="W316" s="19">
        <v>52.168602582826956</v>
      </c>
      <c r="X316" s="19">
        <v>2</v>
      </c>
      <c r="Y316" s="16">
        <v>0.9741882058902549</v>
      </c>
      <c r="Z316" s="16">
        <v>57.186990122297999</v>
      </c>
      <c r="AA316" s="16">
        <v>0.54472295381843139</v>
      </c>
      <c r="AB316" s="49">
        <v>2</v>
      </c>
      <c r="AC316" s="15">
        <v>0</v>
      </c>
      <c r="AD316" s="15">
        <v>0</v>
      </c>
      <c r="AE316" s="15">
        <v>0</v>
      </c>
      <c r="AF316" s="15" t="s">
        <v>464</v>
      </c>
      <c r="AG316" s="15">
        <v>6</v>
      </c>
      <c r="AH316" s="15" t="s">
        <v>465</v>
      </c>
      <c r="AI316" s="15">
        <v>0</v>
      </c>
      <c r="AJ316" s="19">
        <v>0</v>
      </c>
      <c r="AK316" s="19">
        <v>0</v>
      </c>
      <c r="AL316" s="15">
        <v>47.4</v>
      </c>
      <c r="AM316" s="16">
        <v>11.749497270899166</v>
      </c>
      <c r="AN316" s="15">
        <v>5.6235660377358494</v>
      </c>
      <c r="AO316" s="15" t="s">
        <v>417</v>
      </c>
      <c r="AP316" s="27">
        <v>0</v>
      </c>
      <c r="AQ316" s="27" t="s">
        <v>417</v>
      </c>
      <c r="AR316" s="29">
        <v>17648.228419999999</v>
      </c>
      <c r="AS316" s="29">
        <v>1547.1373550000001</v>
      </c>
      <c r="AT316" s="29">
        <v>4469</v>
      </c>
      <c r="AU316" s="29">
        <v>3.9490329872454688</v>
      </c>
      <c r="AV316" s="29">
        <v>0.34619318751398526</v>
      </c>
      <c r="AW316" s="61">
        <v>49.41456140350877</v>
      </c>
      <c r="AX316" s="61">
        <v>86.556988717088089</v>
      </c>
      <c r="AY316" s="61">
        <v>43.181027974384897</v>
      </c>
      <c r="AZ316" s="61">
        <v>92.046267069387369</v>
      </c>
      <c r="BA316" s="61">
        <v>44.998737801446048</v>
      </c>
      <c r="BB316" s="61">
        <v>67.799711291092279</v>
      </c>
      <c r="BC316" s="61">
        <v>44.88749091375113</v>
      </c>
      <c r="BD316" s="15">
        <v>98</v>
      </c>
      <c r="BE316" s="15">
        <v>0</v>
      </c>
      <c r="BF316" s="15">
        <v>7</v>
      </c>
      <c r="BG316" s="29">
        <v>259.68107300000003</v>
      </c>
      <c r="BH316" s="32">
        <v>6.3246759145320047E-2</v>
      </c>
      <c r="BI316" s="16" t="s">
        <v>360</v>
      </c>
      <c r="BJ316" s="29">
        <v>0</v>
      </c>
      <c r="BK316" s="32">
        <v>0</v>
      </c>
      <c r="BL316" s="15" t="s">
        <v>361</v>
      </c>
      <c r="BM316" s="16">
        <v>0.71831744160642363</v>
      </c>
      <c r="BN316" t="s">
        <v>377</v>
      </c>
      <c r="BO316" s="59">
        <v>1</v>
      </c>
      <c r="BP316" t="s">
        <v>2570</v>
      </c>
    </row>
    <row r="317" spans="1:68" x14ac:dyDescent="0.25">
      <c r="A317" s="15">
        <v>70110</v>
      </c>
      <c r="B317" s="15" t="s">
        <v>1040</v>
      </c>
      <c r="C317" s="15" t="s">
        <v>434</v>
      </c>
      <c r="D317" s="15" t="s">
        <v>350</v>
      </c>
      <c r="E317" s="15" t="s">
        <v>435</v>
      </c>
      <c r="F317" s="15" t="s">
        <v>1014</v>
      </c>
      <c r="G317" s="16">
        <v>43.39</v>
      </c>
      <c r="H317" s="16">
        <v>47.211433333333297</v>
      </c>
      <c r="I317" s="15">
        <v>60.72</v>
      </c>
      <c r="J317" s="15">
        <v>57.04</v>
      </c>
      <c r="K317" s="16">
        <v>66.789020100290216</v>
      </c>
      <c r="L317" s="16">
        <v>48.433273008138855</v>
      </c>
      <c r="M317" s="16">
        <v>63.046281139229784</v>
      </c>
      <c r="N317" s="21">
        <v>55.398077337434231</v>
      </c>
      <c r="O317" s="16" t="s">
        <v>354</v>
      </c>
      <c r="P317" s="16" t="s">
        <v>372</v>
      </c>
      <c r="Q317" s="16" t="s">
        <v>354</v>
      </c>
      <c r="R317" s="21" t="s">
        <v>372</v>
      </c>
      <c r="S317" s="16">
        <v>52.09035833333332</v>
      </c>
      <c r="T317" s="16">
        <v>58.416662896273266</v>
      </c>
      <c r="U317" s="16">
        <v>55.25351061480329</v>
      </c>
      <c r="V317" s="16">
        <v>48.012626278010934</v>
      </c>
      <c r="W317" s="19">
        <v>51.987373721989066</v>
      </c>
      <c r="X317" s="19">
        <v>3</v>
      </c>
      <c r="Y317" s="16">
        <v>0.81759069605862034</v>
      </c>
      <c r="Z317" s="16">
        <v>45.17475620323939</v>
      </c>
      <c r="AA317" s="16">
        <v>0.39446256957907549</v>
      </c>
      <c r="AB317" s="49">
        <v>3</v>
      </c>
      <c r="AC317" s="15">
        <v>0</v>
      </c>
      <c r="AD317" s="15">
        <v>0</v>
      </c>
      <c r="AE317" s="15">
        <v>0</v>
      </c>
      <c r="AF317" s="15" t="s">
        <v>464</v>
      </c>
      <c r="AG317" s="15">
        <v>6</v>
      </c>
      <c r="AH317" s="15" t="s">
        <v>465</v>
      </c>
      <c r="AI317" s="15">
        <v>0</v>
      </c>
      <c r="AJ317" s="19">
        <v>0</v>
      </c>
      <c r="AK317" s="19">
        <v>0</v>
      </c>
      <c r="AL317" s="15">
        <v>49.1</v>
      </c>
      <c r="AM317" s="16">
        <v>36.571714142928535</v>
      </c>
      <c r="AN317" s="15">
        <v>58.055555555555557</v>
      </c>
      <c r="AO317" s="15" t="s">
        <v>516</v>
      </c>
      <c r="AP317" s="27">
        <v>0.39454485898921915</v>
      </c>
      <c r="AQ317" s="27" t="s">
        <v>359</v>
      </c>
      <c r="AR317" s="29">
        <v>25144.23732</v>
      </c>
      <c r="AS317" s="29">
        <v>3092.5968229999999</v>
      </c>
      <c r="AT317" s="29">
        <v>11231</v>
      </c>
      <c r="AU317" s="29">
        <v>2.2388244430593893</v>
      </c>
      <c r="AV317" s="29">
        <v>0.27536255213249039</v>
      </c>
      <c r="AW317" s="61">
        <v>52.645641025641027</v>
      </c>
      <c r="AX317" s="61">
        <v>96.735226901730329</v>
      </c>
      <c r="AY317" s="61">
        <v>12.310548757879131</v>
      </c>
      <c r="AZ317" s="61">
        <v>95.527111972081769</v>
      </c>
      <c r="BA317" s="61">
        <v>52.31658194628104</v>
      </c>
      <c r="BB317" s="61">
        <v>64.304632164333057</v>
      </c>
      <c r="BC317" s="61">
        <v>51.831839584443543</v>
      </c>
      <c r="BD317" s="15">
        <v>9</v>
      </c>
      <c r="BE317" s="15">
        <v>0</v>
      </c>
      <c r="BF317" s="15">
        <v>7</v>
      </c>
      <c r="BG317" s="29">
        <v>93.420829999999995</v>
      </c>
      <c r="BH317" s="32">
        <v>6.3813398606747942E-3</v>
      </c>
      <c r="BI317" s="16" t="s">
        <v>360</v>
      </c>
      <c r="BJ317" s="29">
        <v>0</v>
      </c>
      <c r="BK317" s="32">
        <v>0</v>
      </c>
      <c r="BL317" s="15" t="s">
        <v>361</v>
      </c>
      <c r="BM317" s="16">
        <v>0.62952172458016009</v>
      </c>
      <c r="BN317" t="s">
        <v>377</v>
      </c>
      <c r="BO317" s="59">
        <v>0</v>
      </c>
      <c r="BP317" t="s">
        <v>2570</v>
      </c>
    </row>
    <row r="318" spans="1:68" x14ac:dyDescent="0.25">
      <c r="A318" s="15">
        <v>15204</v>
      </c>
      <c r="B318" s="15" t="s">
        <v>1041</v>
      </c>
      <c r="C318" s="15" t="s">
        <v>439</v>
      </c>
      <c r="D318" s="15" t="s">
        <v>350</v>
      </c>
      <c r="E318" s="15" t="s">
        <v>440</v>
      </c>
      <c r="F318" s="15" t="s">
        <v>1042</v>
      </c>
      <c r="G318" s="16">
        <v>54.04</v>
      </c>
      <c r="H318" s="16">
        <v>67.388999999999996</v>
      </c>
      <c r="I318" s="15">
        <v>84.75</v>
      </c>
      <c r="J318" s="15">
        <v>85.99</v>
      </c>
      <c r="K318" s="16">
        <v>58.329646583120713</v>
      </c>
      <c r="L318" s="16">
        <v>69.458743415022468</v>
      </c>
      <c r="M318" s="16">
        <v>66.491821400284891</v>
      </c>
      <c r="N318" s="21">
        <v>61.369204168814107</v>
      </c>
      <c r="O318" s="16" t="s">
        <v>372</v>
      </c>
      <c r="P318" s="16" t="s">
        <v>354</v>
      </c>
      <c r="Q318" s="16" t="s">
        <v>354</v>
      </c>
      <c r="R318" s="21" t="s">
        <v>354</v>
      </c>
      <c r="S318" s="16">
        <v>73.042249999999996</v>
      </c>
      <c r="T318" s="16">
        <v>63.91235389181054</v>
      </c>
      <c r="U318" s="16">
        <v>68.477301945905268</v>
      </c>
      <c r="V318" s="16">
        <v>48.121170186755236</v>
      </c>
      <c r="W318" s="19">
        <v>51.878829813244764</v>
      </c>
      <c r="X318" s="19">
        <v>3</v>
      </c>
      <c r="Y318" s="16">
        <v>0.81759069605862034</v>
      </c>
      <c r="Z318" s="16">
        <v>55.986404962169004</v>
      </c>
      <c r="AA318" s="16">
        <v>0.52970489900126472</v>
      </c>
      <c r="AB318" s="49">
        <v>2</v>
      </c>
      <c r="AC318" s="15">
        <v>0</v>
      </c>
      <c r="AD318" s="15">
        <v>0</v>
      </c>
      <c r="AE318" s="15">
        <v>0</v>
      </c>
      <c r="AF318" s="15" t="s">
        <v>972</v>
      </c>
      <c r="AG318" s="15">
        <v>6</v>
      </c>
      <c r="AH318" s="15" t="s">
        <v>357</v>
      </c>
      <c r="AI318" s="15">
        <v>0</v>
      </c>
      <c r="AJ318" s="19">
        <v>0</v>
      </c>
      <c r="AK318" s="19">
        <v>0</v>
      </c>
      <c r="AL318" s="15">
        <v>36.1</v>
      </c>
      <c r="AM318" s="16">
        <v>10.523498554758591</v>
      </c>
      <c r="AN318" s="15">
        <v>11.412852277006072</v>
      </c>
      <c r="AO318" s="15" t="s">
        <v>417</v>
      </c>
      <c r="AP318" s="27">
        <v>9.6100387086345602</v>
      </c>
      <c r="AQ318" s="27" t="s">
        <v>461</v>
      </c>
      <c r="AR318" s="29">
        <v>15787.930926999999</v>
      </c>
      <c r="AS318" s="29">
        <v>4724.7455829999999</v>
      </c>
      <c r="AT318" s="29">
        <v>13896</v>
      </c>
      <c r="AU318" s="29">
        <v>1.136149318293034</v>
      </c>
      <c r="AV318" s="29">
        <v>0.34000759808578007</v>
      </c>
      <c r="AW318" s="61">
        <v>56.887446808510639</v>
      </c>
      <c r="AX318" s="61">
        <v>81.821979777393977</v>
      </c>
      <c r="AY318" s="61">
        <v>39.599177215189883</v>
      </c>
      <c r="AZ318" s="61">
        <v>91.690166505633215</v>
      </c>
      <c r="BA318" s="61">
        <v>59.393403482773323</v>
      </c>
      <c r="BB318" s="61">
        <v>67.499692576681923</v>
      </c>
      <c r="BC318" s="61">
        <v>59.860608428098082</v>
      </c>
      <c r="BD318" s="15">
        <v>79</v>
      </c>
      <c r="BE318" s="15">
        <v>0</v>
      </c>
      <c r="BF318" s="15">
        <v>7</v>
      </c>
      <c r="BG318" s="29">
        <v>3218.5615379999999</v>
      </c>
      <c r="BH318" s="32">
        <v>0.22192654767340578</v>
      </c>
      <c r="BI318" s="16" t="s">
        <v>360</v>
      </c>
      <c r="BJ318" s="29">
        <v>0</v>
      </c>
      <c r="BK318" s="32">
        <v>0</v>
      </c>
      <c r="BL318" s="15" t="s">
        <v>361</v>
      </c>
      <c r="BM318" s="16">
        <v>0.76865034952731393</v>
      </c>
      <c r="BN318" t="s">
        <v>362</v>
      </c>
      <c r="BO318" s="59">
        <v>3</v>
      </c>
      <c r="BP318" t="s">
        <v>2569</v>
      </c>
    </row>
    <row r="319" spans="1:68" x14ac:dyDescent="0.25">
      <c r="A319" s="15">
        <v>52207</v>
      </c>
      <c r="B319" s="15" t="s">
        <v>1043</v>
      </c>
      <c r="C319" s="15" t="s">
        <v>620</v>
      </c>
      <c r="D319" s="15" t="s">
        <v>350</v>
      </c>
      <c r="E319" s="15" t="s">
        <v>621</v>
      </c>
      <c r="F319" s="15" t="s">
        <v>1044</v>
      </c>
      <c r="G319" s="16">
        <v>56.52</v>
      </c>
      <c r="H319" s="16">
        <v>58.561966666666699</v>
      </c>
      <c r="I319" s="15">
        <v>57.97</v>
      </c>
      <c r="J319" s="15">
        <v>51.32</v>
      </c>
      <c r="K319" s="16">
        <v>59.788594096959002</v>
      </c>
      <c r="L319" s="16">
        <v>44.130580106218865</v>
      </c>
      <c r="M319" s="16">
        <v>54.259536433536404</v>
      </c>
      <c r="N319" s="21">
        <v>63.862613278650969</v>
      </c>
      <c r="O319" s="16" t="s">
        <v>372</v>
      </c>
      <c r="P319" s="16" t="s">
        <v>372</v>
      </c>
      <c r="Q319" s="16" t="s">
        <v>372</v>
      </c>
      <c r="R319" s="21" t="s">
        <v>354</v>
      </c>
      <c r="S319" s="16">
        <v>56.092991666666677</v>
      </c>
      <c r="T319" s="16">
        <v>55.51033097884131</v>
      </c>
      <c r="U319" s="16">
        <v>55.801661322753993</v>
      </c>
      <c r="V319" s="16">
        <v>48.041243595292244</v>
      </c>
      <c r="W319" s="19">
        <v>51.958756404707756</v>
      </c>
      <c r="X319" s="19">
        <v>3</v>
      </c>
      <c r="Y319" s="16">
        <v>0.81759069605862034</v>
      </c>
      <c r="Z319" s="16">
        <v>45.622919122097834</v>
      </c>
      <c r="AA319" s="16">
        <v>0.40006861528574938</v>
      </c>
      <c r="AB319" s="49">
        <v>3</v>
      </c>
      <c r="AC319" s="15">
        <v>0</v>
      </c>
      <c r="AD319" s="15">
        <v>0</v>
      </c>
      <c r="AE319" s="15">
        <v>0</v>
      </c>
      <c r="AF319" s="15" t="s">
        <v>464</v>
      </c>
      <c r="AG319" s="15">
        <v>6</v>
      </c>
      <c r="AH319" s="15" t="s">
        <v>465</v>
      </c>
      <c r="AI319" s="15">
        <v>0</v>
      </c>
      <c r="AJ319" s="19">
        <v>0</v>
      </c>
      <c r="AK319" s="19">
        <v>1</v>
      </c>
      <c r="AL319" s="15">
        <v>34.9</v>
      </c>
      <c r="AM319" s="16">
        <v>13.428401663695782</v>
      </c>
      <c r="AN319" s="15">
        <v>43.295484852441895</v>
      </c>
      <c r="AO319" s="15" t="s">
        <v>516</v>
      </c>
      <c r="AP319" s="27">
        <v>4.0286616874244743E-2</v>
      </c>
      <c r="AQ319" s="27" t="s">
        <v>417</v>
      </c>
      <c r="AR319" s="29">
        <v>23831.297788</v>
      </c>
      <c r="AS319" s="29">
        <v>1763.0705700000001</v>
      </c>
      <c r="AT319" s="29">
        <v>14400</v>
      </c>
      <c r="AU319" s="29">
        <v>1.6549512352777778</v>
      </c>
      <c r="AV319" s="29">
        <v>0.12243545625</v>
      </c>
      <c r="AW319" s="61">
        <v>47.51627627627628</v>
      </c>
      <c r="AX319" s="61">
        <v>79.321582222222219</v>
      </c>
      <c r="AY319" s="61">
        <v>53.065237334550439</v>
      </c>
      <c r="AZ319" s="61">
        <v>93.671948668810657</v>
      </c>
      <c r="BA319" s="61">
        <v>51.463454920619668</v>
      </c>
      <c r="BB319" s="61">
        <v>68.393761125464891</v>
      </c>
      <c r="BC319" s="61">
        <v>51.637814932033798</v>
      </c>
      <c r="BD319" s="15">
        <v>80</v>
      </c>
      <c r="BE319" s="15">
        <v>0</v>
      </c>
      <c r="BF319" s="15">
        <v>7</v>
      </c>
      <c r="BG319" s="29">
        <v>4483.8560729999999</v>
      </c>
      <c r="BH319" s="32">
        <v>0.37530984367435871</v>
      </c>
      <c r="BI319" s="16" t="s">
        <v>391</v>
      </c>
      <c r="BJ319" s="29">
        <v>0</v>
      </c>
      <c r="BK319" s="32">
        <v>0</v>
      </c>
      <c r="BL319" s="15" t="s">
        <v>361</v>
      </c>
      <c r="BM319" s="16">
        <v>0.72210099777298975</v>
      </c>
      <c r="BN319" t="s">
        <v>377</v>
      </c>
      <c r="BO319" s="59">
        <v>1</v>
      </c>
      <c r="BP319" t="s">
        <v>2570</v>
      </c>
    </row>
    <row r="320" spans="1:68" x14ac:dyDescent="0.25">
      <c r="A320" s="15">
        <v>25599</v>
      </c>
      <c r="B320" s="15" t="s">
        <v>1045</v>
      </c>
      <c r="C320" s="15" t="s">
        <v>394</v>
      </c>
      <c r="D320" s="15" t="s">
        <v>350</v>
      </c>
      <c r="E320" s="15" t="s">
        <v>395</v>
      </c>
      <c r="F320" s="15" t="s">
        <v>1046</v>
      </c>
      <c r="G320" s="16">
        <v>60.03</v>
      </c>
      <c r="H320" s="16">
        <v>61.6327</v>
      </c>
      <c r="I320" s="15">
        <v>50.71</v>
      </c>
      <c r="J320" s="15">
        <v>51.28</v>
      </c>
      <c r="K320" s="16">
        <v>55.148488687975174</v>
      </c>
      <c r="L320" s="16">
        <v>47.209754890212487</v>
      </c>
      <c r="M320" s="16">
        <v>43.828874663458151</v>
      </c>
      <c r="N320" s="21">
        <v>66.263279937602363</v>
      </c>
      <c r="O320" s="16" t="s">
        <v>372</v>
      </c>
      <c r="P320" s="16" t="s">
        <v>372</v>
      </c>
      <c r="Q320" s="16" t="s">
        <v>372</v>
      </c>
      <c r="R320" s="21" t="s">
        <v>354</v>
      </c>
      <c r="S320" s="16">
        <v>55.913175000000003</v>
      </c>
      <c r="T320" s="16">
        <v>53.112599544812042</v>
      </c>
      <c r="U320" s="16">
        <v>54.512887272406019</v>
      </c>
      <c r="V320" s="16">
        <v>47.994840753681281</v>
      </c>
      <c r="W320" s="19">
        <v>52.005159246318719</v>
      </c>
      <c r="X320" s="19">
        <v>3</v>
      </c>
      <c r="Y320" s="16">
        <v>0.81759069605862034</v>
      </c>
      <c r="Z320" s="16">
        <v>44.569229449211541</v>
      </c>
      <c r="AA320" s="16">
        <v>0.38688806817155003</v>
      </c>
      <c r="AB320" s="49">
        <v>3</v>
      </c>
      <c r="AC320" s="15">
        <v>0</v>
      </c>
      <c r="AD320" s="15">
        <v>0</v>
      </c>
      <c r="AE320" s="15">
        <v>0</v>
      </c>
      <c r="AF320" s="15" t="s">
        <v>464</v>
      </c>
      <c r="AG320" s="15">
        <v>6</v>
      </c>
      <c r="AH320" s="15" t="s">
        <v>465</v>
      </c>
      <c r="AI320" s="15">
        <v>0</v>
      </c>
      <c r="AJ320" s="19">
        <v>0</v>
      </c>
      <c r="AK320" s="19">
        <v>0</v>
      </c>
      <c r="AL320" s="15">
        <v>28.4</v>
      </c>
      <c r="AM320" s="16">
        <v>18.406374501992033</v>
      </c>
      <c r="AN320" s="15">
        <v>21.500499999999999</v>
      </c>
      <c r="AO320" s="15" t="s">
        <v>461</v>
      </c>
      <c r="AP320" s="27">
        <v>20.322082552744419</v>
      </c>
      <c r="AQ320" s="27" t="s">
        <v>516</v>
      </c>
      <c r="AR320" s="29">
        <v>21905.651428000001</v>
      </c>
      <c r="AS320" s="29">
        <v>4722.0036739999996</v>
      </c>
      <c r="AT320" s="29">
        <v>9561</v>
      </c>
      <c r="AU320" s="29">
        <v>2.2911464729630793</v>
      </c>
      <c r="AV320" s="29">
        <v>0.49388177742913919</v>
      </c>
      <c r="AW320" s="61">
        <v>46.256280193236712</v>
      </c>
      <c r="AX320" s="61">
        <v>85.314725574033403</v>
      </c>
      <c r="AY320" s="61">
        <v>41.233361581920903</v>
      </c>
      <c r="AZ320" s="61">
        <v>78.086040645110543</v>
      </c>
      <c r="BA320" s="61">
        <v>55.871407680480743</v>
      </c>
      <c r="BB320" s="61">
        <v>62.722601998575392</v>
      </c>
      <c r="BC320" s="61">
        <v>57.290893126753403</v>
      </c>
      <c r="BD320" s="15">
        <v>93</v>
      </c>
      <c r="BE320" s="15">
        <v>0</v>
      </c>
      <c r="BF320" s="15">
        <v>7</v>
      </c>
      <c r="BG320" s="29">
        <v>7106.4061579999998</v>
      </c>
      <c r="BH320" s="32">
        <v>0.58349396639376772</v>
      </c>
      <c r="BI320" s="16" t="s">
        <v>386</v>
      </c>
      <c r="BJ320" s="29">
        <v>0</v>
      </c>
      <c r="BK320" s="32">
        <v>0</v>
      </c>
      <c r="BL320" s="15" t="s">
        <v>361</v>
      </c>
      <c r="BM320" s="16">
        <v>0.76237649934256568</v>
      </c>
      <c r="BN320" t="s">
        <v>362</v>
      </c>
      <c r="BO320" s="59">
        <v>2</v>
      </c>
      <c r="BP320" t="s">
        <v>2570</v>
      </c>
    </row>
    <row r="321" spans="1:68" x14ac:dyDescent="0.25">
      <c r="A321" s="15">
        <v>47268</v>
      </c>
      <c r="B321" s="15" t="s">
        <v>1047</v>
      </c>
      <c r="C321" s="15" t="s">
        <v>586</v>
      </c>
      <c r="D321" s="15" t="s">
        <v>350</v>
      </c>
      <c r="E321" s="15" t="s">
        <v>587</v>
      </c>
      <c r="F321" s="15" t="s">
        <v>1048</v>
      </c>
      <c r="G321" s="16">
        <v>49.52</v>
      </c>
      <c r="H321" s="16">
        <v>52.131999999999998</v>
      </c>
      <c r="I321" s="15">
        <v>72.67</v>
      </c>
      <c r="J321" s="15">
        <v>33.68</v>
      </c>
      <c r="K321" s="16">
        <v>59.785621738183657</v>
      </c>
      <c r="L321" s="16">
        <v>60.018644506686357</v>
      </c>
      <c r="M321" s="16">
        <v>53.414022208329158</v>
      </c>
      <c r="N321" s="21">
        <v>48.503733093946231</v>
      </c>
      <c r="O321" s="16" t="s">
        <v>372</v>
      </c>
      <c r="P321" s="16" t="s">
        <v>354</v>
      </c>
      <c r="Q321" s="16" t="s">
        <v>372</v>
      </c>
      <c r="R321" s="21" t="s">
        <v>372</v>
      </c>
      <c r="S321" s="16">
        <v>52.000500000000002</v>
      </c>
      <c r="T321" s="16">
        <v>55.430505386786351</v>
      </c>
      <c r="U321" s="16">
        <v>53.715502693393177</v>
      </c>
      <c r="V321" s="16">
        <v>48.148809675450984</v>
      </c>
      <c r="W321" s="19">
        <v>51.851190324549016</v>
      </c>
      <c r="X321" s="19">
        <v>3</v>
      </c>
      <c r="Y321" s="16">
        <v>0.81759069605862034</v>
      </c>
      <c r="Z321" s="16">
        <v>43.917295236230025</v>
      </c>
      <c r="AA321" s="16">
        <v>0.37873305837058691</v>
      </c>
      <c r="AB321" s="49">
        <v>3</v>
      </c>
      <c r="AC321" s="15">
        <v>0</v>
      </c>
      <c r="AD321" s="15">
        <v>0</v>
      </c>
      <c r="AE321" s="15">
        <v>0</v>
      </c>
      <c r="AF321" s="15" t="s">
        <v>464</v>
      </c>
      <c r="AG321" s="15">
        <v>6</v>
      </c>
      <c r="AH321" s="15" t="s">
        <v>465</v>
      </c>
      <c r="AI321" s="15">
        <v>1</v>
      </c>
      <c r="AJ321" s="19">
        <v>0</v>
      </c>
      <c r="AK321" s="19">
        <v>0</v>
      </c>
      <c r="AL321" s="15">
        <v>63.6</v>
      </c>
      <c r="AM321" s="16">
        <v>35.466528818816229</v>
      </c>
      <c r="AN321" s="15">
        <v>0</v>
      </c>
      <c r="AO321" s="15" t="s">
        <v>358</v>
      </c>
      <c r="AP321" s="27">
        <v>4.3091949354131032</v>
      </c>
      <c r="AQ321" s="27" t="s">
        <v>359</v>
      </c>
      <c r="AR321" s="29">
        <v>33898.489375999998</v>
      </c>
      <c r="AS321" s="29">
        <v>2478.3315520000001</v>
      </c>
      <c r="AT321" s="29">
        <v>21634</v>
      </c>
      <c r="AU321" s="29">
        <v>1.566908078764907</v>
      </c>
      <c r="AV321" s="29">
        <v>0.11455725025422946</v>
      </c>
      <c r="AW321" s="61">
        <v>51.373806228373702</v>
      </c>
      <c r="AX321" s="61">
        <v>87.408625085004417</v>
      </c>
      <c r="AY321" s="61">
        <v>0.93</v>
      </c>
      <c r="AZ321" s="61">
        <v>91.204047465963754</v>
      </c>
      <c r="BA321" s="61">
        <v>49.812660699957583</v>
      </c>
      <c r="BB321" s="61">
        <v>57.729119694835468</v>
      </c>
      <c r="BC321" s="61">
        <v>48.311443504860193</v>
      </c>
      <c r="BD321" s="15">
        <v>42</v>
      </c>
      <c r="BE321" s="15">
        <v>0</v>
      </c>
      <c r="BF321" s="15">
        <v>7</v>
      </c>
      <c r="BG321" s="29">
        <v>26189.435208999999</v>
      </c>
      <c r="BH321" s="32">
        <v>0.99999999938906659</v>
      </c>
      <c r="BI321" s="16" t="s">
        <v>407</v>
      </c>
      <c r="BJ321" s="29">
        <v>0</v>
      </c>
      <c r="BK321" s="32">
        <v>0</v>
      </c>
      <c r="BL321" s="15" t="s">
        <v>361</v>
      </c>
      <c r="BM321" s="16">
        <v>0.72783923534157124</v>
      </c>
      <c r="BN321" t="s">
        <v>377</v>
      </c>
      <c r="BO321" s="59">
        <v>0</v>
      </c>
      <c r="BP321" t="s">
        <v>2570</v>
      </c>
    </row>
    <row r="322" spans="1:68" x14ac:dyDescent="0.25">
      <c r="A322" s="15">
        <v>19110</v>
      </c>
      <c r="B322" s="15" t="s">
        <v>1049</v>
      </c>
      <c r="C322" s="15" t="s">
        <v>502</v>
      </c>
      <c r="D322" s="15" t="s">
        <v>350</v>
      </c>
      <c r="E322" s="15" t="s">
        <v>503</v>
      </c>
      <c r="F322" s="15" t="s">
        <v>1050</v>
      </c>
      <c r="G322" s="16">
        <v>44.71</v>
      </c>
      <c r="H322" s="16">
        <v>48.712699999999998</v>
      </c>
      <c r="I322" s="15">
        <v>56.39</v>
      </c>
      <c r="J322" s="15">
        <v>32.06</v>
      </c>
      <c r="K322" s="16">
        <v>37.507508310860082</v>
      </c>
      <c r="L322" s="16">
        <v>46.915558095165579</v>
      </c>
      <c r="M322" s="16">
        <v>54.644077945954315</v>
      </c>
      <c r="N322" s="21">
        <v>56.624554909888793</v>
      </c>
      <c r="O322" s="16" t="s">
        <v>476</v>
      </c>
      <c r="P322" s="16" t="s">
        <v>372</v>
      </c>
      <c r="Q322" s="16" t="s">
        <v>372</v>
      </c>
      <c r="R322" s="21" t="s">
        <v>372</v>
      </c>
      <c r="S322" s="16">
        <v>45.468175000000002</v>
      </c>
      <c r="T322" s="16">
        <v>48.922924815467191</v>
      </c>
      <c r="U322" s="16">
        <v>47.195549907733593</v>
      </c>
      <c r="V322" s="16">
        <v>48.173527924142959</v>
      </c>
      <c r="W322" s="19">
        <v>51.826472075857041</v>
      </c>
      <c r="X322" s="19">
        <v>3</v>
      </c>
      <c r="Y322" s="16">
        <v>0.81759069605862034</v>
      </c>
      <c r="Z322" s="16">
        <v>38.586642499933262</v>
      </c>
      <c r="AA322" s="16">
        <v>0.3120522116771437</v>
      </c>
      <c r="AB322" s="49">
        <v>4</v>
      </c>
      <c r="AC322" s="15">
        <v>0</v>
      </c>
      <c r="AD322" s="15">
        <v>0</v>
      </c>
      <c r="AE322" s="15">
        <v>1</v>
      </c>
      <c r="AF322" s="15" t="s">
        <v>972</v>
      </c>
      <c r="AG322" s="15">
        <v>6</v>
      </c>
      <c r="AH322" s="15" t="s">
        <v>465</v>
      </c>
      <c r="AI322" s="15">
        <v>1</v>
      </c>
      <c r="AJ322" s="19">
        <v>0</v>
      </c>
      <c r="AK322" s="19">
        <v>0</v>
      </c>
      <c r="AL322" s="15">
        <v>42.5</v>
      </c>
      <c r="AM322" s="16">
        <v>15.180694246314788</v>
      </c>
      <c r="AN322" s="15">
        <v>0</v>
      </c>
      <c r="AO322" s="15" t="s">
        <v>358</v>
      </c>
      <c r="AP322" s="27">
        <v>34.519835459905082</v>
      </c>
      <c r="AQ322" s="27" t="s">
        <v>633</v>
      </c>
      <c r="AR322" s="29">
        <v>40288.604003</v>
      </c>
      <c r="AS322" s="29">
        <v>2764.0412080000001</v>
      </c>
      <c r="AT322" s="29">
        <v>35168</v>
      </c>
      <c r="AU322" s="29">
        <v>1.1456040719688354</v>
      </c>
      <c r="AV322" s="29">
        <v>7.8595348271155593E-2</v>
      </c>
      <c r="AW322" s="61">
        <v>38.031774580335728</v>
      </c>
      <c r="AX322" s="61">
        <v>84.852987030522598</v>
      </c>
      <c r="AY322" s="61">
        <v>36.984191237080722</v>
      </c>
      <c r="AZ322" s="61">
        <v>92.167409493424287</v>
      </c>
      <c r="BA322" s="61">
        <v>50.007535074755431</v>
      </c>
      <c r="BB322" s="61">
        <v>63.009090585340829</v>
      </c>
      <c r="BC322" s="61">
        <v>50.221913455289702</v>
      </c>
      <c r="BD322" s="15">
        <v>32</v>
      </c>
      <c r="BE322" s="15">
        <v>0</v>
      </c>
      <c r="BF322" s="15">
        <v>7</v>
      </c>
      <c r="BG322" s="29">
        <v>30671.090813999999</v>
      </c>
      <c r="BH322" s="32">
        <v>0.70488971721767235</v>
      </c>
      <c r="BI322" s="16" t="s">
        <v>407</v>
      </c>
      <c r="BJ322" s="29">
        <v>2011.0971039999999</v>
      </c>
      <c r="BK322" s="32">
        <v>4.6219473494850963E-2</v>
      </c>
      <c r="BL322" s="15" t="s">
        <v>392</v>
      </c>
      <c r="BM322" s="16">
        <v>0.74015294840935375</v>
      </c>
      <c r="BN322" t="s">
        <v>377</v>
      </c>
      <c r="BO322" s="59">
        <v>0</v>
      </c>
      <c r="BP322" t="s">
        <v>2570</v>
      </c>
    </row>
    <row r="323" spans="1:68" x14ac:dyDescent="0.25">
      <c r="A323" s="15">
        <v>73671</v>
      </c>
      <c r="B323" s="15" t="s">
        <v>1051</v>
      </c>
      <c r="C323" s="15" t="s">
        <v>543</v>
      </c>
      <c r="D323" s="15" t="s">
        <v>350</v>
      </c>
      <c r="E323" s="15" t="s">
        <v>544</v>
      </c>
      <c r="F323" s="15" t="s">
        <v>1052</v>
      </c>
      <c r="G323" s="16">
        <v>81.47</v>
      </c>
      <c r="H323" s="16">
        <v>83.166166666666697</v>
      </c>
      <c r="I323" s="15">
        <v>74.38</v>
      </c>
      <c r="J323" s="15">
        <v>63.56</v>
      </c>
      <c r="K323" s="16">
        <v>50.828960030735949</v>
      </c>
      <c r="L323" s="16">
        <v>46.503841191017322</v>
      </c>
      <c r="M323" s="16">
        <v>59.139363823261945</v>
      </c>
      <c r="N323" s="21">
        <v>41.28098145277616</v>
      </c>
      <c r="O323" s="16" t="s">
        <v>372</v>
      </c>
      <c r="P323" s="16" t="s">
        <v>372</v>
      </c>
      <c r="Q323" s="16" t="s">
        <v>372</v>
      </c>
      <c r="R323" s="21" t="s">
        <v>372</v>
      </c>
      <c r="S323" s="16">
        <v>75.644041666666681</v>
      </c>
      <c r="T323" s="16">
        <v>49.438286624447848</v>
      </c>
      <c r="U323" s="16">
        <v>62.541164145557261</v>
      </c>
      <c r="V323" s="16">
        <v>48.162432637874517</v>
      </c>
      <c r="W323" s="19">
        <v>51.837567362125483</v>
      </c>
      <c r="X323" s="19">
        <v>3</v>
      </c>
      <c r="Y323" s="16">
        <v>0.81759069605862034</v>
      </c>
      <c r="Z323" s="16">
        <v>51.133073926082588</v>
      </c>
      <c r="AA323" s="16">
        <v>0.46899484363295496</v>
      </c>
      <c r="AB323" s="49">
        <v>3</v>
      </c>
      <c r="AC323" s="15">
        <v>0</v>
      </c>
      <c r="AD323" s="15">
        <v>0</v>
      </c>
      <c r="AE323" s="15">
        <v>0</v>
      </c>
      <c r="AF323" s="15" t="s">
        <v>464</v>
      </c>
      <c r="AG323" s="15">
        <v>6</v>
      </c>
      <c r="AH323" s="15" t="s">
        <v>465</v>
      </c>
      <c r="AI323" s="15">
        <v>0</v>
      </c>
      <c r="AJ323" s="19">
        <v>0</v>
      </c>
      <c r="AK323" s="19">
        <v>0</v>
      </c>
      <c r="AL323" s="15">
        <v>36.299999999999997</v>
      </c>
      <c r="AM323" s="16">
        <v>19.946015058957236</v>
      </c>
      <c r="AN323" s="15">
        <v>1.3510000000000002</v>
      </c>
      <c r="AO323" s="15" t="s">
        <v>358</v>
      </c>
      <c r="AP323" s="27">
        <v>1.4747373351992272</v>
      </c>
      <c r="AQ323" s="27" t="s">
        <v>359</v>
      </c>
      <c r="AR323" s="29">
        <v>30686.165281000001</v>
      </c>
      <c r="AS323" s="29">
        <v>8300.2605309999999</v>
      </c>
      <c r="AT323" s="29">
        <v>14882</v>
      </c>
      <c r="AU323" s="29">
        <v>2.0619651445370248</v>
      </c>
      <c r="AV323" s="29">
        <v>0.55773824291089902</v>
      </c>
      <c r="AW323" s="61">
        <v>53.438039215686267</v>
      </c>
      <c r="AX323" s="61">
        <v>90.210529751377507</v>
      </c>
      <c r="AY323" s="61">
        <v>58.18</v>
      </c>
      <c r="AZ323" s="61">
        <v>85.714234844772236</v>
      </c>
      <c r="BA323" s="61">
        <v>61.52943134723435</v>
      </c>
      <c r="BB323" s="61">
        <v>71.885700952958999</v>
      </c>
      <c r="BC323" s="61">
        <v>61.456802091041951</v>
      </c>
      <c r="BD323" s="15">
        <v>6</v>
      </c>
      <c r="BE323" s="15">
        <v>0</v>
      </c>
      <c r="BF323" s="15">
        <v>6</v>
      </c>
      <c r="BG323" s="29">
        <v>2328.1084580000002</v>
      </c>
      <c r="BH323" s="32">
        <v>0.12056137241165929</v>
      </c>
      <c r="BI323" s="16" t="s">
        <v>360</v>
      </c>
      <c r="BJ323" s="29">
        <v>0</v>
      </c>
      <c r="BK323" s="32">
        <v>0</v>
      </c>
      <c r="BL323" s="15" t="s">
        <v>361</v>
      </c>
      <c r="BM323" s="16">
        <v>0.70515648005420595</v>
      </c>
      <c r="BN323" t="s">
        <v>377</v>
      </c>
      <c r="BO323" s="59">
        <v>2</v>
      </c>
      <c r="BP323" t="s">
        <v>2570</v>
      </c>
    </row>
    <row r="324" spans="1:68" x14ac:dyDescent="0.25">
      <c r="A324" s="15">
        <v>52885</v>
      </c>
      <c r="B324" s="15" t="s">
        <v>1053</v>
      </c>
      <c r="C324" s="15" t="s">
        <v>620</v>
      </c>
      <c r="D324" s="15" t="s">
        <v>350</v>
      </c>
      <c r="E324" s="15" t="s">
        <v>621</v>
      </c>
      <c r="F324" s="15" t="s">
        <v>1054</v>
      </c>
      <c r="G324" s="16">
        <v>60.47</v>
      </c>
      <c r="H324" s="16">
        <v>60.508466666666699</v>
      </c>
      <c r="I324" s="15">
        <v>46.62</v>
      </c>
      <c r="J324" s="15">
        <v>49.11</v>
      </c>
      <c r="K324" s="16">
        <v>49.479988933899108</v>
      </c>
      <c r="L324" s="16">
        <v>52.947505353691497</v>
      </c>
      <c r="M324" s="16">
        <v>52.489124998035294</v>
      </c>
      <c r="N324" s="21">
        <v>61.82622099370834</v>
      </c>
      <c r="O324" s="16" t="s">
        <v>372</v>
      </c>
      <c r="P324" s="16" t="s">
        <v>372</v>
      </c>
      <c r="Q324" s="16" t="s">
        <v>372</v>
      </c>
      <c r="R324" s="21" t="s">
        <v>354</v>
      </c>
      <c r="S324" s="16">
        <v>54.177116666666677</v>
      </c>
      <c r="T324" s="16">
        <v>54.185710069833561</v>
      </c>
      <c r="U324" s="16">
        <v>54.181413368250119</v>
      </c>
      <c r="V324" s="16">
        <v>48.205111967264294</v>
      </c>
      <c r="W324" s="19">
        <v>51.794888032735706</v>
      </c>
      <c r="X324" s="19">
        <v>3</v>
      </c>
      <c r="Y324" s="16">
        <v>0.81759069605862034</v>
      </c>
      <c r="Z324" s="16">
        <v>44.298219469187451</v>
      </c>
      <c r="AA324" s="16">
        <v>0.38349801899289471</v>
      </c>
      <c r="AB324" s="49">
        <v>3</v>
      </c>
      <c r="AC324" s="15">
        <v>0</v>
      </c>
      <c r="AD324" s="15">
        <v>0</v>
      </c>
      <c r="AE324" s="15">
        <v>0</v>
      </c>
      <c r="AF324" s="15" t="s">
        <v>464</v>
      </c>
      <c r="AG324" s="15">
        <v>6</v>
      </c>
      <c r="AH324" s="15" t="s">
        <v>465</v>
      </c>
      <c r="AI324" s="15">
        <v>0</v>
      </c>
      <c r="AJ324" s="19">
        <v>0</v>
      </c>
      <c r="AK324" s="19">
        <v>1</v>
      </c>
      <c r="AL324" s="15">
        <v>44.2</v>
      </c>
      <c r="AM324" s="16">
        <v>18.205879572738443</v>
      </c>
      <c r="AN324" s="15">
        <v>42.507491270849783</v>
      </c>
      <c r="AO324" s="15" t="s">
        <v>516</v>
      </c>
      <c r="AP324" s="27">
        <v>0</v>
      </c>
      <c r="AQ324" s="27" t="s">
        <v>417</v>
      </c>
      <c r="AR324" s="29">
        <v>21820.337076</v>
      </c>
      <c r="AS324" s="29">
        <v>3036.4904430000001</v>
      </c>
      <c r="AT324" s="29">
        <v>11404</v>
      </c>
      <c r="AU324" s="29">
        <v>1.9133932897229042</v>
      </c>
      <c r="AV324" s="29">
        <v>0.26626538433882851</v>
      </c>
      <c r="AW324" s="61">
        <v>50.674583333333331</v>
      </c>
      <c r="AX324" s="61">
        <v>87.160521502396819</v>
      </c>
      <c r="AY324" s="61">
        <v>47.58</v>
      </c>
      <c r="AZ324" s="61">
        <v>94.713882387689253</v>
      </c>
      <c r="BA324" s="61">
        <v>52.524541647527798</v>
      </c>
      <c r="BB324" s="61">
        <v>70.032246805854854</v>
      </c>
      <c r="BC324" s="61">
        <v>52.528270416972212</v>
      </c>
      <c r="BD324" s="15">
        <v>80</v>
      </c>
      <c r="BE324" s="15">
        <v>0</v>
      </c>
      <c r="BF324" s="15">
        <v>7</v>
      </c>
      <c r="BG324" s="29">
        <v>1405.6982310000001</v>
      </c>
      <c r="BH324" s="32">
        <v>0.13669509262831034</v>
      </c>
      <c r="BI324" s="16" t="s">
        <v>360</v>
      </c>
      <c r="BJ324" s="29">
        <v>0</v>
      </c>
      <c r="BK324" s="32">
        <v>0</v>
      </c>
      <c r="BL324" s="15" t="s">
        <v>361</v>
      </c>
      <c r="BM324" s="16">
        <v>0.68542639790184223</v>
      </c>
      <c r="BN324" t="s">
        <v>377</v>
      </c>
      <c r="BO324" s="59">
        <v>1</v>
      </c>
      <c r="BP324" t="s">
        <v>2570</v>
      </c>
    </row>
    <row r="325" spans="1:68" x14ac:dyDescent="0.25">
      <c r="A325" s="15">
        <v>25317</v>
      </c>
      <c r="B325" s="15" t="s">
        <v>1055</v>
      </c>
      <c r="C325" s="15" t="s">
        <v>394</v>
      </c>
      <c r="D325" s="15" t="s">
        <v>350</v>
      </c>
      <c r="E325" s="15" t="s">
        <v>395</v>
      </c>
      <c r="F325" s="15" t="s">
        <v>1056</v>
      </c>
      <c r="G325" s="16">
        <v>56.56</v>
      </c>
      <c r="H325" s="16">
        <v>61.910499999999999</v>
      </c>
      <c r="I325" s="15">
        <v>66.41</v>
      </c>
      <c r="J325" s="15">
        <v>55.76</v>
      </c>
      <c r="K325" s="16">
        <v>56.2046307159493</v>
      </c>
      <c r="L325" s="16">
        <v>58.258083728479704</v>
      </c>
      <c r="M325" s="16">
        <v>64.540622405180031</v>
      </c>
      <c r="N325" s="21">
        <v>76.49918808684339</v>
      </c>
      <c r="O325" s="16" t="s">
        <v>372</v>
      </c>
      <c r="P325" s="16" t="s">
        <v>372</v>
      </c>
      <c r="Q325" s="16" t="s">
        <v>354</v>
      </c>
      <c r="R325" s="21" t="s">
        <v>353</v>
      </c>
      <c r="S325" s="16">
        <v>60.160124999999994</v>
      </c>
      <c r="T325" s="16">
        <v>63.875631234113101</v>
      </c>
      <c r="U325" s="16">
        <v>62.017878117056547</v>
      </c>
      <c r="V325" s="16">
        <v>48.501025194909019</v>
      </c>
      <c r="W325" s="19">
        <v>51.498974805090981</v>
      </c>
      <c r="X325" s="19">
        <v>3</v>
      </c>
      <c r="Y325" s="16">
        <v>0.81759069605862034</v>
      </c>
      <c r="Z325" s="16">
        <v>50.705240137802939</v>
      </c>
      <c r="AA325" s="16">
        <v>0.46364309392089831</v>
      </c>
      <c r="AB325" s="49">
        <v>3</v>
      </c>
      <c r="AC325" s="15">
        <v>0</v>
      </c>
      <c r="AD325" s="15">
        <v>0</v>
      </c>
      <c r="AE325" s="15">
        <v>0</v>
      </c>
      <c r="AF325" s="15" t="s">
        <v>464</v>
      </c>
      <c r="AG325" s="15">
        <v>6</v>
      </c>
      <c r="AH325" s="15" t="s">
        <v>465</v>
      </c>
      <c r="AI325" s="15">
        <v>0</v>
      </c>
      <c r="AJ325" s="19">
        <v>0</v>
      </c>
      <c r="AK325" s="19">
        <v>0</v>
      </c>
      <c r="AL325" s="15">
        <v>25.7</v>
      </c>
      <c r="AM325" s="16">
        <v>11.892284124808514</v>
      </c>
      <c r="AN325" s="15">
        <v>1.6096581759254573</v>
      </c>
      <c r="AO325" s="15" t="s">
        <v>358</v>
      </c>
      <c r="AP325" s="27">
        <v>0</v>
      </c>
      <c r="AQ325" s="27" t="s">
        <v>417</v>
      </c>
      <c r="AR325" s="29">
        <v>35426.272018999996</v>
      </c>
      <c r="AS325" s="29">
        <v>7924.0136389999998</v>
      </c>
      <c r="AT325" s="29">
        <v>15528</v>
      </c>
      <c r="AU325" s="29">
        <v>2.2814446174008243</v>
      </c>
      <c r="AV325" s="29">
        <v>0.51030484537609477</v>
      </c>
      <c r="AW325" s="61">
        <v>48.739598108747053</v>
      </c>
      <c r="AX325" s="61">
        <v>93.389624741542164</v>
      </c>
      <c r="AY325" s="61">
        <v>56.318981878874581</v>
      </c>
      <c r="AZ325" s="61">
        <v>0</v>
      </c>
      <c r="BA325" s="61">
        <v>61.294305862400783</v>
      </c>
      <c r="BB325" s="61">
        <v>66.14940157638793</v>
      </c>
      <c r="BC325" s="61">
        <v>63.166300524327063</v>
      </c>
      <c r="BD325" s="15">
        <v>36</v>
      </c>
      <c r="BE325" s="15">
        <v>0</v>
      </c>
      <c r="BF325" s="15">
        <v>7</v>
      </c>
      <c r="BG325" s="29">
        <v>2378.095284</v>
      </c>
      <c r="BH325" s="32">
        <v>0.13995519079180424</v>
      </c>
      <c r="BI325" s="16" t="s">
        <v>360</v>
      </c>
      <c r="BJ325" s="29">
        <v>0</v>
      </c>
      <c r="BK325" s="32">
        <v>0</v>
      </c>
      <c r="BL325" s="15" t="s">
        <v>361</v>
      </c>
      <c r="BM325" s="16">
        <v>0.64306206940199662</v>
      </c>
      <c r="BN325" t="s">
        <v>377</v>
      </c>
      <c r="BO325" s="59">
        <v>2</v>
      </c>
      <c r="BP325" t="s">
        <v>2570</v>
      </c>
    </row>
    <row r="326" spans="1:68" x14ac:dyDescent="0.25">
      <c r="A326" s="15">
        <v>76377</v>
      </c>
      <c r="B326" s="15" t="s">
        <v>1057</v>
      </c>
      <c r="C326" s="15" t="s">
        <v>388</v>
      </c>
      <c r="D326" s="15" t="s">
        <v>350</v>
      </c>
      <c r="E326" s="15" t="s">
        <v>389</v>
      </c>
      <c r="F326" s="15" t="s">
        <v>1058</v>
      </c>
      <c r="G326" s="16">
        <v>52.48</v>
      </c>
      <c r="H326" s="16">
        <v>54.781333333333301</v>
      </c>
      <c r="I326" s="15">
        <v>65.23</v>
      </c>
      <c r="J326" s="15">
        <v>56.17</v>
      </c>
      <c r="K326" s="16">
        <v>65.063127736875842</v>
      </c>
      <c r="L326" s="16">
        <v>63.670243600477235</v>
      </c>
      <c r="M326" s="16">
        <v>64.345907888858534</v>
      </c>
      <c r="N326" s="21">
        <v>12.180237076747249</v>
      </c>
      <c r="O326" s="16" t="s">
        <v>354</v>
      </c>
      <c r="P326" s="16" t="s">
        <v>354</v>
      </c>
      <c r="Q326" s="16" t="s">
        <v>354</v>
      </c>
      <c r="R326" s="21" t="s">
        <v>476</v>
      </c>
      <c r="S326" s="16">
        <v>57.165333333333322</v>
      </c>
      <c r="T326" s="16">
        <v>51.314879075739718</v>
      </c>
      <c r="U326" s="16">
        <v>54.240106204536517</v>
      </c>
      <c r="V326" s="16">
        <v>48.223990783797078</v>
      </c>
      <c r="W326" s="19">
        <v>51.776009216202922</v>
      </c>
      <c r="X326" s="19">
        <v>3</v>
      </c>
      <c r="Y326" s="16">
        <v>0.81759069605862034</v>
      </c>
      <c r="Z326" s="16">
        <v>44.346206186060499</v>
      </c>
      <c r="AA326" s="16">
        <v>0.38409828223820908</v>
      </c>
      <c r="AB326" s="49">
        <v>3</v>
      </c>
      <c r="AC326" s="15">
        <v>0</v>
      </c>
      <c r="AD326" s="15">
        <v>0</v>
      </c>
      <c r="AE326" s="15">
        <v>0</v>
      </c>
      <c r="AF326" s="15" t="s">
        <v>972</v>
      </c>
      <c r="AG326" s="15">
        <v>6</v>
      </c>
      <c r="AH326" s="15" t="s">
        <v>465</v>
      </c>
      <c r="AI326" s="15">
        <v>0</v>
      </c>
      <c r="AJ326" s="19">
        <v>0</v>
      </c>
      <c r="AK326" s="19">
        <v>1</v>
      </c>
      <c r="AL326" s="15">
        <v>25.3</v>
      </c>
      <c r="AM326" s="16">
        <v>9.2374795544824355</v>
      </c>
      <c r="AN326" s="15">
        <v>2.1774754618690499</v>
      </c>
      <c r="AO326" s="15" t="s">
        <v>358</v>
      </c>
      <c r="AP326" s="27">
        <v>1.0734168695666337</v>
      </c>
      <c r="AQ326" s="27" t="s">
        <v>359</v>
      </c>
      <c r="AR326" s="29">
        <v>0</v>
      </c>
      <c r="AS326" s="29">
        <v>0</v>
      </c>
      <c r="AT326" s="29">
        <v>17280</v>
      </c>
      <c r="AU326" s="29">
        <v>0</v>
      </c>
      <c r="AV326" s="29">
        <v>0</v>
      </c>
      <c r="AW326" s="61">
        <v>49.071010101010103</v>
      </c>
      <c r="AX326" s="61">
        <v>84.361168024691352</v>
      </c>
      <c r="AY326" s="61">
        <v>41.121342416195198</v>
      </c>
      <c r="AZ326" s="61">
        <v>93.530697827399194</v>
      </c>
      <c r="BA326" s="61">
        <v>39.56388888888889</v>
      </c>
      <c r="BB326" s="61">
        <v>67.021054592323964</v>
      </c>
      <c r="BC326" s="61">
        <v>40.671590799226138</v>
      </c>
      <c r="BD326" s="15">
        <v>85</v>
      </c>
      <c r="BE326" s="15">
        <v>0</v>
      </c>
      <c r="BF326" s="15">
        <v>7</v>
      </c>
      <c r="BG326" s="29">
        <v>16666.163183000001</v>
      </c>
      <c r="BH326" s="32">
        <v>0.65232868797678811</v>
      </c>
      <c r="BI326" s="16" t="s">
        <v>386</v>
      </c>
      <c r="BJ326" s="29">
        <v>0</v>
      </c>
      <c r="BK326" s="32">
        <v>0</v>
      </c>
      <c r="BL326" s="15" t="s">
        <v>361</v>
      </c>
      <c r="BM326" s="16">
        <v>0.22624237037037037</v>
      </c>
      <c r="BN326" t="s">
        <v>537</v>
      </c>
      <c r="BO326" s="59">
        <v>0</v>
      </c>
      <c r="BP326" t="s">
        <v>2570</v>
      </c>
    </row>
    <row r="327" spans="1:68" x14ac:dyDescent="0.25">
      <c r="A327" s="15">
        <v>15224</v>
      </c>
      <c r="B327" s="15" t="s">
        <v>1059</v>
      </c>
      <c r="C327" s="15" t="s">
        <v>439</v>
      </c>
      <c r="D327" s="15" t="s">
        <v>350</v>
      </c>
      <c r="E327" s="15" t="s">
        <v>440</v>
      </c>
      <c r="F327" s="15" t="s">
        <v>1060</v>
      </c>
      <c r="G327" s="16">
        <v>80.010000000000005</v>
      </c>
      <c r="H327" s="16">
        <v>78.933166666666693</v>
      </c>
      <c r="I327" s="15">
        <v>64.62</v>
      </c>
      <c r="J327" s="15">
        <v>33.479999999999997</v>
      </c>
      <c r="K327" s="16">
        <v>53.969630803461222</v>
      </c>
      <c r="L327" s="16">
        <v>54.704011510647753</v>
      </c>
      <c r="M327" s="16">
        <v>50.180203265519026</v>
      </c>
      <c r="N327" s="21">
        <v>44.439316747869334</v>
      </c>
      <c r="O327" s="16" t="s">
        <v>372</v>
      </c>
      <c r="P327" s="16" t="s">
        <v>372</v>
      </c>
      <c r="Q327" s="16" t="s">
        <v>372</v>
      </c>
      <c r="R327" s="21" t="s">
        <v>372</v>
      </c>
      <c r="S327" s="16">
        <v>64.260791666666677</v>
      </c>
      <c r="T327" s="16">
        <v>50.823290581874332</v>
      </c>
      <c r="U327" s="16">
        <v>57.542041124270504</v>
      </c>
      <c r="V327" s="16">
        <v>48.379375071608713</v>
      </c>
      <c r="W327" s="19">
        <v>51.620624928391287</v>
      </c>
      <c r="X327" s="19">
        <v>3</v>
      </c>
      <c r="Y327" s="16">
        <v>0.81759069605862034</v>
      </c>
      <c r="Z327" s="16">
        <v>47.045837455426081</v>
      </c>
      <c r="AA327" s="16">
        <v>0.41786782373838349</v>
      </c>
      <c r="AB327" s="49">
        <v>3</v>
      </c>
      <c r="AC327" s="15">
        <v>0</v>
      </c>
      <c r="AD327" s="15">
        <v>0</v>
      </c>
      <c r="AE327" s="15">
        <v>0</v>
      </c>
      <c r="AF327" s="15" t="s">
        <v>464</v>
      </c>
      <c r="AG327" s="15">
        <v>6</v>
      </c>
      <c r="AH327" s="15" t="s">
        <v>465</v>
      </c>
      <c r="AI327" s="15">
        <v>0</v>
      </c>
      <c r="AJ327" s="19">
        <v>0</v>
      </c>
      <c r="AK327" s="19">
        <v>0</v>
      </c>
      <c r="AL327" s="15">
        <v>25.9</v>
      </c>
      <c r="AM327" s="16">
        <v>10.962962962962964</v>
      </c>
      <c r="AN327" s="15">
        <v>16.251218221895666</v>
      </c>
      <c r="AO327" s="15" t="s">
        <v>461</v>
      </c>
      <c r="AP327" s="27">
        <v>2.2173008626421384</v>
      </c>
      <c r="AQ327" s="27" t="s">
        <v>359</v>
      </c>
      <c r="AR327" s="29">
        <v>10351.987870000001</v>
      </c>
      <c r="AS327" s="29">
        <v>2289.8981819999999</v>
      </c>
      <c r="AT327" s="29">
        <v>3980</v>
      </c>
      <c r="AU327" s="29">
        <v>2.6010019773869351</v>
      </c>
      <c r="AV327" s="29">
        <v>0.57535130201005025</v>
      </c>
      <c r="AW327" s="61">
        <v>50.766666666666673</v>
      </c>
      <c r="AX327" s="61">
        <v>93.232830820770516</v>
      </c>
      <c r="AY327" s="61">
        <v>52.428030303030297</v>
      </c>
      <c r="AZ327" s="61">
        <v>80.796587104955009</v>
      </c>
      <c r="BA327" s="61">
        <v>59.419381248215537</v>
      </c>
      <c r="BB327" s="61">
        <v>69.306028723855619</v>
      </c>
      <c r="BC327" s="61">
        <v>58.298733296770322</v>
      </c>
      <c r="BD327" s="15">
        <v>79</v>
      </c>
      <c r="BE327" s="15">
        <v>0</v>
      </c>
      <c r="BF327" s="15">
        <v>7</v>
      </c>
      <c r="BG327" s="29">
        <v>1119.451626</v>
      </c>
      <c r="BH327" s="32">
        <v>0.26616768833792842</v>
      </c>
      <c r="BI327" s="16" t="s">
        <v>360</v>
      </c>
      <c r="BJ327" s="29">
        <v>0</v>
      </c>
      <c r="BK327" s="32">
        <v>0</v>
      </c>
      <c r="BL327" s="15" t="s">
        <v>361</v>
      </c>
      <c r="BM327" s="16">
        <v>0.39296157257203512</v>
      </c>
      <c r="BN327" t="s">
        <v>537</v>
      </c>
      <c r="BO327" s="59">
        <v>0</v>
      </c>
      <c r="BP327" t="s">
        <v>2570</v>
      </c>
    </row>
    <row r="328" spans="1:68" x14ac:dyDescent="0.25">
      <c r="A328" s="15">
        <v>70204</v>
      </c>
      <c r="B328" s="15" t="s">
        <v>1061</v>
      </c>
      <c r="C328" s="15" t="s">
        <v>434</v>
      </c>
      <c r="D328" s="15" t="s">
        <v>350</v>
      </c>
      <c r="E328" s="15" t="s">
        <v>435</v>
      </c>
      <c r="F328" s="15" t="s">
        <v>1062</v>
      </c>
      <c r="G328" s="16">
        <v>46.72</v>
      </c>
      <c r="H328" s="16">
        <v>48.616500000000002</v>
      </c>
      <c r="I328" s="15">
        <v>50.42</v>
      </c>
      <c r="J328" s="15">
        <v>37.31</v>
      </c>
      <c r="K328" s="16">
        <v>50.555279832434678</v>
      </c>
      <c r="L328" s="16">
        <v>51.940623685784963</v>
      </c>
      <c r="M328" s="16">
        <v>54.839443514859717</v>
      </c>
      <c r="N328" s="21">
        <v>56.82276191277407</v>
      </c>
      <c r="O328" s="16" t="s">
        <v>372</v>
      </c>
      <c r="P328" s="16" t="s">
        <v>372</v>
      </c>
      <c r="Q328" s="16" t="s">
        <v>372</v>
      </c>
      <c r="R328" s="21" t="s">
        <v>372</v>
      </c>
      <c r="S328" s="16">
        <v>45.766625000000005</v>
      </c>
      <c r="T328" s="16">
        <v>53.539527236463357</v>
      </c>
      <c r="U328" s="16">
        <v>49.653076118231681</v>
      </c>
      <c r="V328" s="16">
        <v>48.377101443330879</v>
      </c>
      <c r="W328" s="19">
        <v>51.622898556669121</v>
      </c>
      <c r="X328" s="19">
        <v>3</v>
      </c>
      <c r="Y328" s="16">
        <v>0.81759069605862034</v>
      </c>
      <c r="Z328" s="16">
        <v>40.595893064956698</v>
      </c>
      <c r="AA328" s="16">
        <v>0.33718581829585537</v>
      </c>
      <c r="AB328" s="49">
        <v>4</v>
      </c>
      <c r="AC328" s="15">
        <v>0</v>
      </c>
      <c r="AD328" s="15">
        <v>0</v>
      </c>
      <c r="AE328" s="15">
        <v>1</v>
      </c>
      <c r="AF328" s="15" t="s">
        <v>464</v>
      </c>
      <c r="AG328" s="15">
        <v>6</v>
      </c>
      <c r="AH328" s="15" t="s">
        <v>465</v>
      </c>
      <c r="AI328" s="15">
        <v>0</v>
      </c>
      <c r="AJ328" s="19">
        <v>0</v>
      </c>
      <c r="AK328" s="19">
        <v>0</v>
      </c>
      <c r="AL328" s="15">
        <v>59.6</v>
      </c>
      <c r="AM328" s="16">
        <v>61.027809816737154</v>
      </c>
      <c r="AN328" s="15">
        <v>33.51063829787234</v>
      </c>
      <c r="AO328" s="15" t="s">
        <v>461</v>
      </c>
      <c r="AP328" s="27">
        <v>10.475341821260011</v>
      </c>
      <c r="AQ328" s="27" t="s">
        <v>461</v>
      </c>
      <c r="AR328" s="29">
        <v>25461.720793</v>
      </c>
      <c r="AS328" s="29">
        <v>3010.049082</v>
      </c>
      <c r="AT328" s="29">
        <v>9325</v>
      </c>
      <c r="AU328" s="29">
        <v>2.7304794416085789</v>
      </c>
      <c r="AV328" s="29">
        <v>0.32279346723860591</v>
      </c>
      <c r="AW328" s="61">
        <v>48.143741496598643</v>
      </c>
      <c r="AX328" s="61">
        <v>94.899016979445932</v>
      </c>
      <c r="AY328" s="61">
        <v>62.356666666666669</v>
      </c>
      <c r="AZ328" s="61">
        <v>95.207711608837855</v>
      </c>
      <c r="BA328" s="61">
        <v>46.578478965704939</v>
      </c>
      <c r="BB328" s="61">
        <v>75.151784187887273</v>
      </c>
      <c r="BC328" s="61">
        <v>48.145384321777762</v>
      </c>
      <c r="BD328" s="15">
        <v>43</v>
      </c>
      <c r="BE328" s="15">
        <v>0</v>
      </c>
      <c r="BF328" s="15">
        <v>7</v>
      </c>
      <c r="BG328" s="29">
        <v>4768.4050850000003</v>
      </c>
      <c r="BH328" s="32">
        <v>0.36370413221742209</v>
      </c>
      <c r="BI328" s="16" t="s">
        <v>391</v>
      </c>
      <c r="BJ328" s="29">
        <v>0.32261899999999999</v>
      </c>
      <c r="BK328" s="32">
        <v>2.4607360603855339E-5</v>
      </c>
      <c r="BL328" s="15" t="s">
        <v>392</v>
      </c>
      <c r="BM328" s="16">
        <v>0.60188597107213804</v>
      </c>
      <c r="BN328" t="s">
        <v>377</v>
      </c>
      <c r="BO328" s="59">
        <v>0</v>
      </c>
      <c r="BP328" t="s">
        <v>2570</v>
      </c>
    </row>
    <row r="329" spans="1:68" x14ac:dyDescent="0.25">
      <c r="A329" s="15">
        <v>73349</v>
      </c>
      <c r="B329" s="15" t="s">
        <v>1063</v>
      </c>
      <c r="C329" s="15" t="s">
        <v>543</v>
      </c>
      <c r="D329" s="15" t="s">
        <v>350</v>
      </c>
      <c r="E329" s="15" t="s">
        <v>544</v>
      </c>
      <c r="F329" s="15" t="s">
        <v>1064</v>
      </c>
      <c r="G329" s="16">
        <v>53.19</v>
      </c>
      <c r="H329" s="16">
        <v>54.262999999999998</v>
      </c>
      <c r="I329" s="15">
        <v>38.28</v>
      </c>
      <c r="J329" s="15">
        <v>40.33</v>
      </c>
      <c r="K329" s="16">
        <v>53.165095683843887</v>
      </c>
      <c r="L329" s="16">
        <v>47.295507506020158</v>
      </c>
      <c r="M329" s="16">
        <v>48.027687962380796</v>
      </c>
      <c r="N329" s="21">
        <v>51.656218627744437</v>
      </c>
      <c r="O329" s="16" t="s">
        <v>372</v>
      </c>
      <c r="P329" s="16" t="s">
        <v>372</v>
      </c>
      <c r="Q329" s="16" t="s">
        <v>372</v>
      </c>
      <c r="R329" s="21" t="s">
        <v>372</v>
      </c>
      <c r="S329" s="16">
        <v>46.515749999999997</v>
      </c>
      <c r="T329" s="16">
        <v>50.036127444997319</v>
      </c>
      <c r="U329" s="16">
        <v>48.275938722498658</v>
      </c>
      <c r="V329" s="16">
        <v>48.604559809174511</v>
      </c>
      <c r="W329" s="19">
        <v>51.395440190825489</v>
      </c>
      <c r="X329" s="19">
        <v>3</v>
      </c>
      <c r="Y329" s="16">
        <v>0.81759069605862034</v>
      </c>
      <c r="Z329" s="16">
        <v>39.46995834301098</v>
      </c>
      <c r="AA329" s="16">
        <v>0.3231015617713825</v>
      </c>
      <c r="AB329" s="49">
        <v>4</v>
      </c>
      <c r="AC329" s="15">
        <v>0</v>
      </c>
      <c r="AD329" s="15">
        <v>0</v>
      </c>
      <c r="AE329" s="15">
        <v>0</v>
      </c>
      <c r="AF329" s="15" t="s">
        <v>356</v>
      </c>
      <c r="AG329" s="15">
        <v>6</v>
      </c>
      <c r="AH329" s="15" t="s">
        <v>437</v>
      </c>
      <c r="AI329" s="15">
        <v>0</v>
      </c>
      <c r="AJ329" s="19">
        <v>0</v>
      </c>
      <c r="AK329" s="19">
        <v>0</v>
      </c>
      <c r="AL329" s="15">
        <v>25.8</v>
      </c>
      <c r="AM329" s="16">
        <v>10.301938205950863</v>
      </c>
      <c r="AN329" s="15">
        <v>1.914146341463415</v>
      </c>
      <c r="AO329" s="15" t="s">
        <v>358</v>
      </c>
      <c r="AP329" s="27">
        <v>3.9373348214204955</v>
      </c>
      <c r="AQ329" s="27" t="s">
        <v>359</v>
      </c>
      <c r="AR329" s="29">
        <v>37279.692086000003</v>
      </c>
      <c r="AS329" s="29">
        <v>9803.9176540000008</v>
      </c>
      <c r="AT329" s="29">
        <v>25997</v>
      </c>
      <c r="AU329" s="29">
        <v>1.4339997725122131</v>
      </c>
      <c r="AV329" s="29">
        <v>0.37711726945416779</v>
      </c>
      <c r="AW329" s="61">
        <v>54.219478458049878</v>
      </c>
      <c r="AX329" s="61">
        <v>90.825641670349086</v>
      </c>
      <c r="AY329" s="61">
        <v>58.916666666666657</v>
      </c>
      <c r="AZ329" s="61">
        <v>79.006438531685788</v>
      </c>
      <c r="BA329" s="61">
        <v>53.935501548614809</v>
      </c>
      <c r="BB329" s="61">
        <v>70.742056331687849</v>
      </c>
      <c r="BC329" s="61">
        <v>56.314287034181142</v>
      </c>
      <c r="BD329" s="15">
        <v>52</v>
      </c>
      <c r="BE329" s="15">
        <v>0</v>
      </c>
      <c r="BF329" s="15">
        <v>5</v>
      </c>
      <c r="BG329" s="29">
        <v>1823.6742509999999</v>
      </c>
      <c r="BH329" s="32">
        <v>5.9861744539508474E-2</v>
      </c>
      <c r="BI329" s="16" t="s">
        <v>360</v>
      </c>
      <c r="BJ329" s="29">
        <v>0</v>
      </c>
      <c r="BK329" s="32">
        <v>0</v>
      </c>
      <c r="BL329" s="15" t="s">
        <v>361</v>
      </c>
      <c r="BM329" s="16">
        <v>0.66189635182002426</v>
      </c>
      <c r="BN329" t="s">
        <v>377</v>
      </c>
      <c r="BO329" s="59">
        <v>0</v>
      </c>
      <c r="BP329" t="s">
        <v>2570</v>
      </c>
    </row>
    <row r="330" spans="1:68" x14ac:dyDescent="0.25">
      <c r="A330" s="15">
        <v>13433</v>
      </c>
      <c r="B330" s="15" t="s">
        <v>1065</v>
      </c>
      <c r="C330" s="15" t="s">
        <v>419</v>
      </c>
      <c r="D330" s="15" t="s">
        <v>350</v>
      </c>
      <c r="E330" s="15" t="s">
        <v>420</v>
      </c>
      <c r="F330" s="15" t="s">
        <v>1066</v>
      </c>
      <c r="G330" s="16">
        <v>60.24</v>
      </c>
      <c r="H330" s="16">
        <v>62.552566666666699</v>
      </c>
      <c r="I330" s="15">
        <v>66.02</v>
      </c>
      <c r="J330" s="15">
        <v>44.44</v>
      </c>
      <c r="K330" s="16">
        <v>38.010125977185609</v>
      </c>
      <c r="L330" s="16">
        <v>38.618292097863403</v>
      </c>
      <c r="M330" s="16">
        <v>38.109537734073548</v>
      </c>
      <c r="N330" s="21">
        <v>33.563755388038459</v>
      </c>
      <c r="O330" s="16" t="s">
        <v>476</v>
      </c>
      <c r="P330" s="16" t="s">
        <v>476</v>
      </c>
      <c r="Q330" s="16" t="s">
        <v>476</v>
      </c>
      <c r="R330" s="21" t="s">
        <v>476</v>
      </c>
      <c r="S330" s="16">
        <v>58.313141666666674</v>
      </c>
      <c r="T330" s="16">
        <v>37.075427799290253</v>
      </c>
      <c r="U330" s="16">
        <v>47.69428473297846</v>
      </c>
      <c r="V330" s="16">
        <v>48.359291276550174</v>
      </c>
      <c r="W330" s="19">
        <v>51.640708723449826</v>
      </c>
      <c r="X330" s="19">
        <v>3</v>
      </c>
      <c r="Y330" s="16">
        <v>0.81759069605862034</v>
      </c>
      <c r="Z330" s="16">
        <v>38.994403452853888</v>
      </c>
      <c r="AA330" s="16">
        <v>0.31715287137762188</v>
      </c>
      <c r="AB330" s="49">
        <v>4</v>
      </c>
      <c r="AC330" s="15">
        <v>0</v>
      </c>
      <c r="AD330" s="15">
        <v>0</v>
      </c>
      <c r="AE330" s="15">
        <v>0</v>
      </c>
      <c r="AF330" s="15" t="s">
        <v>464</v>
      </c>
      <c r="AG330" s="15">
        <v>6</v>
      </c>
      <c r="AH330" s="15" t="s">
        <v>465</v>
      </c>
      <c r="AI330" s="15">
        <v>0</v>
      </c>
      <c r="AJ330" s="19">
        <v>0</v>
      </c>
      <c r="AK330" s="19">
        <v>1</v>
      </c>
      <c r="AL330" s="15">
        <v>54.3</v>
      </c>
      <c r="AM330" s="16">
        <v>28.639608877851931</v>
      </c>
      <c r="AN330" s="15">
        <v>16.680342474079907</v>
      </c>
      <c r="AO330" s="15" t="s">
        <v>461</v>
      </c>
      <c r="AP330" s="27">
        <v>0.98296748050538463</v>
      </c>
      <c r="AQ330" s="27" t="s">
        <v>359</v>
      </c>
      <c r="AR330" s="29">
        <v>36528.106963999999</v>
      </c>
      <c r="AS330" s="29">
        <v>2361.7541259999998</v>
      </c>
      <c r="AT330" s="29">
        <v>30104</v>
      </c>
      <c r="AU330" s="29">
        <v>1.2133971221100186</v>
      </c>
      <c r="AV330" s="29">
        <v>7.845316655593941E-2</v>
      </c>
      <c r="AW330" s="61">
        <v>51.632251082251081</v>
      </c>
      <c r="AX330" s="61">
        <v>91.845859387013903</v>
      </c>
      <c r="AY330" s="61">
        <v>49.74</v>
      </c>
      <c r="AZ330" s="61">
        <v>94.981485553107547</v>
      </c>
      <c r="BA330" s="61">
        <v>24.316570081902469</v>
      </c>
      <c r="BB330" s="61">
        <v>72.049899005593133</v>
      </c>
      <c r="BC330" s="61">
        <v>24.41784164794592</v>
      </c>
      <c r="BD330" s="15">
        <v>48</v>
      </c>
      <c r="BE330" s="15">
        <v>0</v>
      </c>
      <c r="BF330" s="15">
        <v>7</v>
      </c>
      <c r="BG330" s="29">
        <v>8329.0925929999994</v>
      </c>
      <c r="BH330" s="32">
        <v>0.19276067578394646</v>
      </c>
      <c r="BI330" s="16" t="s">
        <v>360</v>
      </c>
      <c r="BJ330" s="29">
        <v>3186.5328330000002</v>
      </c>
      <c r="BK330" s="32">
        <v>7.3746115250662034E-2</v>
      </c>
      <c r="BL330" s="15" t="s">
        <v>392</v>
      </c>
      <c r="BM330" s="16">
        <v>0.52227651504491557</v>
      </c>
      <c r="BN330" t="s">
        <v>377</v>
      </c>
      <c r="BO330" s="59">
        <v>0</v>
      </c>
      <c r="BP330" t="s">
        <v>2570</v>
      </c>
    </row>
    <row r="331" spans="1:68" x14ac:dyDescent="0.25">
      <c r="A331" s="15">
        <v>52506</v>
      </c>
      <c r="B331" s="15" t="s">
        <v>1067</v>
      </c>
      <c r="C331" s="15" t="s">
        <v>620</v>
      </c>
      <c r="D331" s="15" t="s">
        <v>350</v>
      </c>
      <c r="E331" s="15" t="s">
        <v>621</v>
      </c>
      <c r="F331" s="15" t="s">
        <v>1068</v>
      </c>
      <c r="G331" s="16">
        <v>61.69</v>
      </c>
      <c r="H331" s="16">
        <v>63.491866666666702</v>
      </c>
      <c r="I331" s="15">
        <v>62.09</v>
      </c>
      <c r="J331" s="15">
        <v>57.59</v>
      </c>
      <c r="K331" s="16">
        <v>61.624586106127317</v>
      </c>
      <c r="L331" s="16">
        <v>58.626021319934324</v>
      </c>
      <c r="M331" s="16">
        <v>72.701235285578719</v>
      </c>
      <c r="N331" s="21">
        <v>68.728488493440807</v>
      </c>
      <c r="O331" s="16" t="s">
        <v>354</v>
      </c>
      <c r="P331" s="16" t="s">
        <v>372</v>
      </c>
      <c r="Q331" s="16" t="s">
        <v>353</v>
      </c>
      <c r="R331" s="21" t="s">
        <v>354</v>
      </c>
      <c r="S331" s="16">
        <v>61.215466666666678</v>
      </c>
      <c r="T331" s="16">
        <v>65.420082801270297</v>
      </c>
      <c r="U331" s="16">
        <v>63.317774733968491</v>
      </c>
      <c r="V331" s="16">
        <v>48.353932928316965</v>
      </c>
      <c r="W331" s="19">
        <v>51.646067071683035</v>
      </c>
      <c r="X331" s="19">
        <v>3</v>
      </c>
      <c r="Y331" s="16">
        <v>0.81759069605862034</v>
      </c>
      <c r="Z331" s="16">
        <v>51.768023517628222</v>
      </c>
      <c r="AA331" s="16">
        <v>0.47693739372323379</v>
      </c>
      <c r="AB331" s="49">
        <v>3</v>
      </c>
      <c r="AC331" s="15">
        <v>0</v>
      </c>
      <c r="AD331" s="15">
        <v>0</v>
      </c>
      <c r="AE331" s="15">
        <v>0</v>
      </c>
      <c r="AF331" s="15" t="s">
        <v>464</v>
      </c>
      <c r="AG331" s="15">
        <v>6</v>
      </c>
      <c r="AH331" s="15" t="s">
        <v>465</v>
      </c>
      <c r="AI331" s="15">
        <v>0</v>
      </c>
      <c r="AJ331" s="19">
        <v>0</v>
      </c>
      <c r="AK331" s="19">
        <v>1</v>
      </c>
      <c r="AL331" s="15">
        <v>28.9</v>
      </c>
      <c r="AM331" s="16">
        <v>15.844636251541306</v>
      </c>
      <c r="AN331" s="15">
        <v>50.404997564539698</v>
      </c>
      <c r="AO331" s="15" t="s">
        <v>516</v>
      </c>
      <c r="AP331" s="27">
        <v>0.10552764338160044</v>
      </c>
      <c r="AQ331" s="27" t="s">
        <v>417</v>
      </c>
      <c r="AR331" s="29">
        <v>24424.394852000001</v>
      </c>
      <c r="AS331" s="29">
        <v>2098.7157379999999</v>
      </c>
      <c r="AT331" s="29">
        <v>7393</v>
      </c>
      <c r="AU331" s="29">
        <v>3.3037190385499797</v>
      </c>
      <c r="AV331" s="29">
        <v>0.28387876883538482</v>
      </c>
      <c r="AW331" s="61">
        <v>54.298888888888889</v>
      </c>
      <c r="AX331" s="61">
        <v>85.945199602777407</v>
      </c>
      <c r="AY331" s="61">
        <v>48.076027818211223</v>
      </c>
      <c r="AZ331" s="61">
        <v>93.471311205529133</v>
      </c>
      <c r="BA331" s="61">
        <v>53.522262010045253</v>
      </c>
      <c r="BB331" s="61">
        <v>70.447856878851667</v>
      </c>
      <c r="BC331" s="61">
        <v>54.606316783397553</v>
      </c>
      <c r="BD331" s="15">
        <v>70</v>
      </c>
      <c r="BE331" s="15">
        <v>0</v>
      </c>
      <c r="BF331" s="15">
        <v>7</v>
      </c>
      <c r="BG331" s="29">
        <v>726.39530400000001</v>
      </c>
      <c r="BH331" s="32">
        <v>0.11190515883304247</v>
      </c>
      <c r="BI331" s="16" t="s">
        <v>360</v>
      </c>
      <c r="BJ331" s="29">
        <v>0</v>
      </c>
      <c r="BK331" s="32">
        <v>0</v>
      </c>
      <c r="BL331" s="15" t="s">
        <v>361</v>
      </c>
      <c r="BM331" s="16">
        <v>0.72813762680703964</v>
      </c>
      <c r="BN331" t="s">
        <v>377</v>
      </c>
      <c r="BO331" s="59">
        <v>1</v>
      </c>
      <c r="BP331" t="s">
        <v>2570</v>
      </c>
    </row>
    <row r="332" spans="1:68" x14ac:dyDescent="0.25">
      <c r="A332" s="15">
        <v>25524</v>
      </c>
      <c r="B332" s="15" t="s">
        <v>1069</v>
      </c>
      <c r="C332" s="15" t="s">
        <v>394</v>
      </c>
      <c r="D332" s="15" t="s">
        <v>350</v>
      </c>
      <c r="E332" s="15" t="s">
        <v>395</v>
      </c>
      <c r="F332" s="15" t="s">
        <v>1070</v>
      </c>
      <c r="G332" s="16">
        <v>67.34</v>
      </c>
      <c r="H332" s="16">
        <v>67.052533333333301</v>
      </c>
      <c r="I332" s="15">
        <v>42.2</v>
      </c>
      <c r="J332" s="15">
        <v>59.76</v>
      </c>
      <c r="K332" s="16">
        <v>59.20201341517614</v>
      </c>
      <c r="L332" s="16">
        <v>54.046146421866972</v>
      </c>
      <c r="M332" s="16">
        <v>57.826933269166986</v>
      </c>
      <c r="N332" s="21">
        <v>65.499525269850082</v>
      </c>
      <c r="O332" s="16" t="s">
        <v>372</v>
      </c>
      <c r="P332" s="16" t="s">
        <v>372</v>
      </c>
      <c r="Q332" s="16" t="s">
        <v>372</v>
      </c>
      <c r="R332" s="21" t="s">
        <v>354</v>
      </c>
      <c r="S332" s="16">
        <v>59.088133333333317</v>
      </c>
      <c r="T332" s="16">
        <v>59.143654594015047</v>
      </c>
      <c r="U332" s="16">
        <v>59.115893963674182</v>
      </c>
      <c r="V332" s="16">
        <v>48.424322257280018</v>
      </c>
      <c r="W332" s="19">
        <v>51.575677742719982</v>
      </c>
      <c r="X332" s="19">
        <v>3</v>
      </c>
      <c r="Y332" s="16">
        <v>0.81759069605862034</v>
      </c>
      <c r="Z332" s="16">
        <v>48.332604893887968</v>
      </c>
      <c r="AA332" s="16">
        <v>0.43396392801281042</v>
      </c>
      <c r="AB332" s="49">
        <v>3</v>
      </c>
      <c r="AC332" s="15">
        <v>0</v>
      </c>
      <c r="AD332" s="15">
        <v>0</v>
      </c>
      <c r="AE332" s="15">
        <v>0</v>
      </c>
      <c r="AF332" s="15" t="s">
        <v>972</v>
      </c>
      <c r="AG332" s="15">
        <v>6</v>
      </c>
      <c r="AH332" s="15" t="s">
        <v>465</v>
      </c>
      <c r="AI332" s="15">
        <v>0</v>
      </c>
      <c r="AJ332" s="19">
        <v>0</v>
      </c>
      <c r="AK332" s="19">
        <v>0</v>
      </c>
      <c r="AL332" s="15">
        <v>36.700000000000003</v>
      </c>
      <c r="AM332" s="16">
        <v>12.864385297845374</v>
      </c>
      <c r="AN332" s="15">
        <v>1.5058333333333334</v>
      </c>
      <c r="AO332" s="15" t="s">
        <v>358</v>
      </c>
      <c r="AP332" s="27">
        <v>0.12912377203283545</v>
      </c>
      <c r="AQ332" s="27" t="s">
        <v>417</v>
      </c>
      <c r="AR332" s="29">
        <v>16780.295492000001</v>
      </c>
      <c r="AS332" s="29">
        <v>1437.9222159999999</v>
      </c>
      <c r="AT332" s="29">
        <v>5792</v>
      </c>
      <c r="AU332" s="29">
        <v>2.8971504647790058</v>
      </c>
      <c r="AV332" s="29">
        <v>0.24826005110497237</v>
      </c>
      <c r="AW332" s="61">
        <v>47.913974358974357</v>
      </c>
      <c r="AX332" s="61">
        <v>76.997786519337012</v>
      </c>
      <c r="AY332" s="61">
        <v>47.727239082785367</v>
      </c>
      <c r="AZ332" s="61">
        <v>90.858236331799944</v>
      </c>
      <c r="BA332" s="61">
        <v>52.654040676962239</v>
      </c>
      <c r="BB332" s="61">
        <v>65.874309073224168</v>
      </c>
      <c r="BC332" s="61">
        <v>52.425362371428101</v>
      </c>
      <c r="BD332" s="15">
        <v>78</v>
      </c>
      <c r="BE332" s="15">
        <v>0</v>
      </c>
      <c r="BF332" s="15">
        <v>7</v>
      </c>
      <c r="BG332" s="29">
        <v>2141.8955059999998</v>
      </c>
      <c r="BH332" s="32">
        <v>0.29903547231651456</v>
      </c>
      <c r="BI332" s="16" t="s">
        <v>360</v>
      </c>
      <c r="BJ332" s="29">
        <v>0</v>
      </c>
      <c r="BK332" s="32">
        <v>0</v>
      </c>
      <c r="BL332" s="15" t="s">
        <v>361</v>
      </c>
      <c r="BM332" s="16">
        <v>0.83706764437435743</v>
      </c>
      <c r="BN332" t="s">
        <v>362</v>
      </c>
      <c r="BO332" s="59">
        <v>2</v>
      </c>
      <c r="BP332" t="s">
        <v>2570</v>
      </c>
    </row>
    <row r="333" spans="1:68" x14ac:dyDescent="0.25">
      <c r="A333" s="15">
        <v>76497</v>
      </c>
      <c r="B333" s="15" t="s">
        <v>1071</v>
      </c>
      <c r="C333" s="15" t="s">
        <v>388</v>
      </c>
      <c r="D333" s="15" t="s">
        <v>350</v>
      </c>
      <c r="E333" s="15" t="s">
        <v>389</v>
      </c>
      <c r="F333" s="15" t="s">
        <v>1072</v>
      </c>
      <c r="G333" s="16">
        <v>74.06</v>
      </c>
      <c r="H333" s="16">
        <v>77.034599999999998</v>
      </c>
      <c r="I333" s="15">
        <v>82.2</v>
      </c>
      <c r="J333" s="15">
        <v>70.56</v>
      </c>
      <c r="K333" s="16">
        <v>59.191020901927658</v>
      </c>
      <c r="L333" s="16">
        <v>53.535713012927914</v>
      </c>
      <c r="M333" s="16">
        <v>66.084586283779757</v>
      </c>
      <c r="N333" s="21">
        <v>61.130026403868229</v>
      </c>
      <c r="O333" s="16" t="s">
        <v>372</v>
      </c>
      <c r="P333" s="16" t="s">
        <v>372</v>
      </c>
      <c r="Q333" s="16" t="s">
        <v>354</v>
      </c>
      <c r="R333" s="21" t="s">
        <v>354</v>
      </c>
      <c r="S333" s="16">
        <v>75.963650000000001</v>
      </c>
      <c r="T333" s="16">
        <v>59.985336650625882</v>
      </c>
      <c r="U333" s="16">
        <v>67.974493325312949</v>
      </c>
      <c r="V333" s="16">
        <v>48.430574509965311</v>
      </c>
      <c r="W333" s="19">
        <v>51.569425490034689</v>
      </c>
      <c r="X333" s="19">
        <v>3</v>
      </c>
      <c r="Y333" s="16">
        <v>0.81759069605862034</v>
      </c>
      <c r="Z333" s="16">
        <v>55.575313312074655</v>
      </c>
      <c r="AA333" s="16">
        <v>0.52456257579002896</v>
      </c>
      <c r="AB333" s="49">
        <v>2</v>
      </c>
      <c r="AC333" s="15">
        <v>0</v>
      </c>
      <c r="AD333" s="15">
        <v>0</v>
      </c>
      <c r="AE333" s="15">
        <v>0</v>
      </c>
      <c r="AF333" s="15" t="s">
        <v>464</v>
      </c>
      <c r="AG333" s="15">
        <v>6</v>
      </c>
      <c r="AH333" s="15" t="s">
        <v>465</v>
      </c>
      <c r="AI333" s="15">
        <v>1</v>
      </c>
      <c r="AJ333" s="19">
        <v>0</v>
      </c>
      <c r="AK333" s="19">
        <v>0</v>
      </c>
      <c r="AL333" s="15">
        <v>31.2</v>
      </c>
      <c r="AM333" s="16">
        <v>12.342752962625342</v>
      </c>
      <c r="AN333" s="15">
        <v>8.9719283658458586</v>
      </c>
      <c r="AO333" s="15" t="s">
        <v>417</v>
      </c>
      <c r="AP333" s="27">
        <v>14.382853280456429</v>
      </c>
      <c r="AQ333" s="27" t="s">
        <v>516</v>
      </c>
      <c r="AR333" s="29">
        <v>25312.900721000002</v>
      </c>
      <c r="AS333" s="29">
        <v>5146.5832609999998</v>
      </c>
      <c r="AT333" s="29">
        <v>12615</v>
      </c>
      <c r="AU333" s="29">
        <v>2.0065715989694808</v>
      </c>
      <c r="AV333" s="29">
        <v>0.40797330646056279</v>
      </c>
      <c r="AW333" s="61">
        <v>39.499239766081871</v>
      </c>
      <c r="AX333" s="61">
        <v>86.100709792574975</v>
      </c>
      <c r="AY333" s="61">
        <v>46.818949635520212</v>
      </c>
      <c r="AZ333" s="61">
        <v>76.325603050653655</v>
      </c>
      <c r="BA333" s="61">
        <v>70.411531065148566</v>
      </c>
      <c r="BB333" s="61">
        <v>62.186125561207668</v>
      </c>
      <c r="BC333" s="61">
        <v>68.670534979342648</v>
      </c>
      <c r="BD333" s="15">
        <v>91</v>
      </c>
      <c r="BE333" s="15">
        <v>0</v>
      </c>
      <c r="BF333" s="15">
        <v>7</v>
      </c>
      <c r="BG333" s="29">
        <v>1318.9748199999999</v>
      </c>
      <c r="BH333" s="32">
        <v>6.1441004737549224E-2</v>
      </c>
      <c r="BI333" s="16" t="s">
        <v>360</v>
      </c>
      <c r="BJ333" s="29">
        <v>0</v>
      </c>
      <c r="BK333" s="32">
        <v>0</v>
      </c>
      <c r="BL333" s="15" t="s">
        <v>361</v>
      </c>
      <c r="BM333" s="16">
        <v>0.79865593382604572</v>
      </c>
      <c r="BN333" t="s">
        <v>362</v>
      </c>
      <c r="BO333" s="59">
        <v>4</v>
      </c>
      <c r="BP333" t="s">
        <v>2569</v>
      </c>
    </row>
    <row r="334" spans="1:68" x14ac:dyDescent="0.25">
      <c r="A334" s="15">
        <v>25873</v>
      </c>
      <c r="B334" s="15" t="s">
        <v>1073</v>
      </c>
      <c r="C334" s="15" t="s">
        <v>394</v>
      </c>
      <c r="D334" s="15" t="s">
        <v>350</v>
      </c>
      <c r="E334" s="15" t="s">
        <v>395</v>
      </c>
      <c r="F334" s="15" t="s">
        <v>1074</v>
      </c>
      <c r="G334" s="16">
        <v>58.63</v>
      </c>
      <c r="H334" s="16">
        <v>66.123233333333303</v>
      </c>
      <c r="I334" s="15">
        <v>64.599999999999994</v>
      </c>
      <c r="J334" s="15">
        <v>60.17</v>
      </c>
      <c r="K334" s="16">
        <v>61.033606444918604</v>
      </c>
      <c r="L334" s="16">
        <v>57.812649635412598</v>
      </c>
      <c r="M334" s="16">
        <v>62.962053668648672</v>
      </c>
      <c r="N334" s="21">
        <v>70.940527924604623</v>
      </c>
      <c r="O334" s="16" t="s">
        <v>354</v>
      </c>
      <c r="P334" s="16" t="s">
        <v>372</v>
      </c>
      <c r="Q334" s="16" t="s">
        <v>354</v>
      </c>
      <c r="R334" s="21" t="s">
        <v>353</v>
      </c>
      <c r="S334" s="16">
        <v>62.38080833333332</v>
      </c>
      <c r="T334" s="16">
        <v>63.187209418396122</v>
      </c>
      <c r="U334" s="16">
        <v>62.784008875864721</v>
      </c>
      <c r="V334" s="16">
        <v>48.432256962879201</v>
      </c>
      <c r="W334" s="19">
        <v>51.567743037120799</v>
      </c>
      <c r="X334" s="19">
        <v>3</v>
      </c>
      <c r="Y334" s="16">
        <v>0.81759069605862034</v>
      </c>
      <c r="Z334" s="16">
        <v>51.331621518168838</v>
      </c>
      <c r="AA334" s="16">
        <v>0.47147846472106453</v>
      </c>
      <c r="AB334" s="49">
        <v>3</v>
      </c>
      <c r="AC334" s="15">
        <v>0</v>
      </c>
      <c r="AD334" s="15">
        <v>0</v>
      </c>
      <c r="AE334" s="15">
        <v>0</v>
      </c>
      <c r="AF334" s="15" t="s">
        <v>464</v>
      </c>
      <c r="AG334" s="15">
        <v>6</v>
      </c>
      <c r="AH334" s="15" t="s">
        <v>465</v>
      </c>
      <c r="AI334" s="15">
        <v>0</v>
      </c>
      <c r="AJ334" s="19">
        <v>0</v>
      </c>
      <c r="AK334" s="19">
        <v>0</v>
      </c>
      <c r="AL334" s="15">
        <v>31.4</v>
      </c>
      <c r="AM334" s="16">
        <v>8.7580624762868347</v>
      </c>
      <c r="AN334" s="15">
        <v>0.26619949494949491</v>
      </c>
      <c r="AO334" s="15" t="s">
        <v>358</v>
      </c>
      <c r="AP334" s="27">
        <v>0.43049376319407878</v>
      </c>
      <c r="AQ334" s="27" t="s">
        <v>359</v>
      </c>
      <c r="AR334" s="29">
        <v>33600.971726000003</v>
      </c>
      <c r="AS334" s="29">
        <v>7721.2737800000004</v>
      </c>
      <c r="AT334" s="29">
        <v>20062</v>
      </c>
      <c r="AU334" s="29">
        <v>1.6748565310537336</v>
      </c>
      <c r="AV334" s="29">
        <v>0.38487059017047154</v>
      </c>
      <c r="AW334" s="61">
        <v>59.18109289617486</v>
      </c>
      <c r="AX334" s="61">
        <v>89.135318138437512</v>
      </c>
      <c r="AY334" s="61">
        <v>56.395000000000003</v>
      </c>
      <c r="AZ334" s="61">
        <v>90.261003413545481</v>
      </c>
      <c r="BA334" s="61">
        <v>61.25819077500087</v>
      </c>
      <c r="BB334" s="61">
        <v>73.743103612039462</v>
      </c>
      <c r="BC334" s="61">
        <v>63.465584808923794</v>
      </c>
      <c r="BD334" s="15">
        <v>96</v>
      </c>
      <c r="BE334" s="15">
        <v>1</v>
      </c>
      <c r="BF334" s="15">
        <v>7</v>
      </c>
      <c r="BG334" s="29">
        <v>13715.279613999999</v>
      </c>
      <c r="BH334" s="32">
        <v>0.60739775038536747</v>
      </c>
      <c r="BI334" s="16" t="s">
        <v>386</v>
      </c>
      <c r="BJ334" s="29">
        <v>0</v>
      </c>
      <c r="BK334" s="32">
        <v>0</v>
      </c>
      <c r="BL334" s="15" t="s">
        <v>361</v>
      </c>
      <c r="BM334" s="16">
        <v>0.88623193747150597</v>
      </c>
      <c r="BN334" t="s">
        <v>424</v>
      </c>
      <c r="BO334" s="59">
        <v>4</v>
      </c>
      <c r="BP334" t="s">
        <v>2569</v>
      </c>
    </row>
    <row r="335" spans="1:68" x14ac:dyDescent="0.25">
      <c r="A335" s="15">
        <v>25878</v>
      </c>
      <c r="B335" s="15" t="s">
        <v>1075</v>
      </c>
      <c r="C335" s="15" t="s">
        <v>394</v>
      </c>
      <c r="D335" s="15" t="s">
        <v>350</v>
      </c>
      <c r="E335" s="15" t="s">
        <v>395</v>
      </c>
      <c r="F335" s="15" t="s">
        <v>1076</v>
      </c>
      <c r="G335" s="16">
        <v>49.48</v>
      </c>
      <c r="H335" s="16">
        <v>50.927333333333301</v>
      </c>
      <c r="I335" s="15">
        <v>61.1</v>
      </c>
      <c r="J335" s="15">
        <v>30.79</v>
      </c>
      <c r="K335" s="16">
        <v>55.746289298993204</v>
      </c>
      <c r="L335" s="16">
        <v>51.738822265138459</v>
      </c>
      <c r="M335" s="16">
        <v>63.73820446006507</v>
      </c>
      <c r="N335" s="21">
        <v>67.299052732703871</v>
      </c>
      <c r="O335" s="16" t="s">
        <v>372</v>
      </c>
      <c r="P335" s="16" t="s">
        <v>372</v>
      </c>
      <c r="Q335" s="16" t="s">
        <v>354</v>
      </c>
      <c r="R335" s="21" t="s">
        <v>354</v>
      </c>
      <c r="S335" s="16">
        <v>48.074333333333321</v>
      </c>
      <c r="T335" s="16">
        <v>59.630592189225155</v>
      </c>
      <c r="U335" s="16">
        <v>53.852462761279241</v>
      </c>
      <c r="V335" s="16">
        <v>48.310581262176591</v>
      </c>
      <c r="W335" s="19">
        <v>51.689418737823409</v>
      </c>
      <c r="X335" s="19">
        <v>3</v>
      </c>
      <c r="Y335" s="16">
        <v>0.81759069605862034</v>
      </c>
      <c r="Z335" s="16">
        <v>44.029272513465223</v>
      </c>
      <c r="AA335" s="16">
        <v>0.38013377607362314</v>
      </c>
      <c r="AB335" s="49">
        <v>3</v>
      </c>
      <c r="AC335" s="15">
        <v>0</v>
      </c>
      <c r="AD335" s="15">
        <v>0</v>
      </c>
      <c r="AE335" s="15">
        <v>0</v>
      </c>
      <c r="AF335" s="15" t="s">
        <v>464</v>
      </c>
      <c r="AG335" s="15">
        <v>6</v>
      </c>
      <c r="AH335" s="15" t="s">
        <v>465</v>
      </c>
      <c r="AI335" s="15">
        <v>0</v>
      </c>
      <c r="AJ335" s="19">
        <v>0</v>
      </c>
      <c r="AK335" s="19">
        <v>0</v>
      </c>
      <c r="AL335" s="15">
        <v>36.299999999999997</v>
      </c>
      <c r="AM335" s="16">
        <v>14.587653533258893</v>
      </c>
      <c r="AN335" s="15">
        <v>4.2884615384615383</v>
      </c>
      <c r="AO335" s="15" t="s">
        <v>358</v>
      </c>
      <c r="AP335" s="27">
        <v>0.7702985026494531</v>
      </c>
      <c r="AQ335" s="27" t="s">
        <v>359</v>
      </c>
      <c r="AR335" s="29">
        <v>29893.339175000001</v>
      </c>
      <c r="AS335" s="29">
        <v>3965.800064</v>
      </c>
      <c r="AT335" s="29">
        <v>15255</v>
      </c>
      <c r="AU335" s="29">
        <v>1.9595764782038676</v>
      </c>
      <c r="AV335" s="29">
        <v>0.25996722805637495</v>
      </c>
      <c r="AW335" s="61">
        <v>57.339094412331413</v>
      </c>
      <c r="AX335" s="61">
        <v>88.727293502807015</v>
      </c>
      <c r="AY335" s="61">
        <v>49.501666666666672</v>
      </c>
      <c r="AZ335" s="61">
        <v>86.245005459425471</v>
      </c>
      <c r="BA335" s="61">
        <v>47.246639768304348</v>
      </c>
      <c r="BB335" s="61">
        <v>70.453265010307632</v>
      </c>
      <c r="BC335" s="61">
        <v>47.224701969998591</v>
      </c>
      <c r="BD335" s="15">
        <v>93</v>
      </c>
      <c r="BE335" s="15">
        <v>0</v>
      </c>
      <c r="BF335" s="15">
        <v>7</v>
      </c>
      <c r="BG335" s="29">
        <v>6663.3342670000002</v>
      </c>
      <c r="BH335" s="32">
        <v>0.33126565559580756</v>
      </c>
      <c r="BI335" s="16" t="s">
        <v>391</v>
      </c>
      <c r="BJ335" s="29">
        <v>0</v>
      </c>
      <c r="BK335" s="32">
        <v>0</v>
      </c>
      <c r="BL335" s="15" t="s">
        <v>361</v>
      </c>
      <c r="BM335" s="16">
        <v>0.74737746698848539</v>
      </c>
      <c r="BN335" t="s">
        <v>377</v>
      </c>
      <c r="BO335" s="59">
        <v>1</v>
      </c>
      <c r="BP335" t="s">
        <v>2570</v>
      </c>
    </row>
    <row r="336" spans="1:68" x14ac:dyDescent="0.25">
      <c r="A336" s="15">
        <v>76041</v>
      </c>
      <c r="B336" s="15" t="s">
        <v>1077</v>
      </c>
      <c r="C336" s="15" t="s">
        <v>388</v>
      </c>
      <c r="D336" s="15" t="s">
        <v>350</v>
      </c>
      <c r="E336" s="15" t="s">
        <v>389</v>
      </c>
      <c r="F336" s="15" t="s">
        <v>1078</v>
      </c>
      <c r="G336" s="16">
        <v>67.03</v>
      </c>
      <c r="H336" s="16">
        <v>70.033000000000001</v>
      </c>
      <c r="I336" s="15">
        <v>58.46</v>
      </c>
      <c r="J336" s="15">
        <v>49.81</v>
      </c>
      <c r="K336" s="16">
        <v>52.652486253797761</v>
      </c>
      <c r="L336" s="16">
        <v>52.395850738035087</v>
      </c>
      <c r="M336" s="16">
        <v>60.604363246180057</v>
      </c>
      <c r="N336" s="21">
        <v>55.39700030954473</v>
      </c>
      <c r="O336" s="16" t="s">
        <v>372</v>
      </c>
      <c r="P336" s="16" t="s">
        <v>372</v>
      </c>
      <c r="Q336" s="16" t="s">
        <v>354</v>
      </c>
      <c r="R336" s="21" t="s">
        <v>372</v>
      </c>
      <c r="S336" s="16">
        <v>61.33325</v>
      </c>
      <c r="T336" s="16">
        <v>55.262425136889412</v>
      </c>
      <c r="U336" s="16">
        <v>58.297837568444706</v>
      </c>
      <c r="V336" s="16">
        <v>48.496148607535552</v>
      </c>
      <c r="W336" s="19">
        <v>51.503851392464448</v>
      </c>
      <c r="X336" s="19">
        <v>3</v>
      </c>
      <c r="Y336" s="16">
        <v>0.81759069605862034</v>
      </c>
      <c r="Z336" s="16">
        <v>47.663769596297094</v>
      </c>
      <c r="AA336" s="16">
        <v>0.42559750345880665</v>
      </c>
      <c r="AB336" s="49">
        <v>3</v>
      </c>
      <c r="AC336" s="15">
        <v>0</v>
      </c>
      <c r="AD336" s="15">
        <v>0</v>
      </c>
      <c r="AE336" s="15">
        <v>0</v>
      </c>
      <c r="AF336" s="15" t="s">
        <v>464</v>
      </c>
      <c r="AG336" s="15">
        <v>6</v>
      </c>
      <c r="AH336" s="15" t="s">
        <v>465</v>
      </c>
      <c r="AI336" s="15">
        <v>0</v>
      </c>
      <c r="AJ336" s="19">
        <v>0</v>
      </c>
      <c r="AK336" s="19">
        <v>0</v>
      </c>
      <c r="AL336" s="15">
        <v>31.3</v>
      </c>
      <c r="AM336" s="16">
        <v>12.759568078717015</v>
      </c>
      <c r="AN336" s="15">
        <v>11.061219095442341</v>
      </c>
      <c r="AO336" s="15" t="s">
        <v>417</v>
      </c>
      <c r="AP336" s="27">
        <v>17.747153791919224</v>
      </c>
      <c r="AQ336" s="27" t="s">
        <v>516</v>
      </c>
      <c r="AR336" s="29">
        <v>28261.326892000001</v>
      </c>
      <c r="AS336" s="29">
        <v>4403.019131</v>
      </c>
      <c r="AT336" s="29">
        <v>18270</v>
      </c>
      <c r="AU336" s="29">
        <v>1.5468706563765737</v>
      </c>
      <c r="AV336" s="29">
        <v>0.24099721570881227</v>
      </c>
      <c r="AW336" s="61">
        <v>42.826350364963503</v>
      </c>
      <c r="AX336" s="61">
        <v>91.94476568403195</v>
      </c>
      <c r="AY336" s="61">
        <v>35.952880716643087</v>
      </c>
      <c r="AZ336" s="61">
        <v>70.948504025074755</v>
      </c>
      <c r="BA336" s="61">
        <v>62.321224762334118</v>
      </c>
      <c r="BB336" s="61">
        <v>60.418125197678322</v>
      </c>
      <c r="BC336" s="61">
        <v>60.933829056323432</v>
      </c>
      <c r="BD336" s="15">
        <v>91</v>
      </c>
      <c r="BE336" s="15">
        <v>0</v>
      </c>
      <c r="BF336" s="15">
        <v>7</v>
      </c>
      <c r="BG336" s="29">
        <v>1769.443358</v>
      </c>
      <c r="BH336" s="32">
        <v>5.7926822245939286E-2</v>
      </c>
      <c r="BI336" s="16" t="s">
        <v>360</v>
      </c>
      <c r="BJ336" s="29">
        <v>64.795879999999997</v>
      </c>
      <c r="BK336" s="32">
        <v>2.12124304858885E-3</v>
      </c>
      <c r="BL336" s="15" t="s">
        <v>392</v>
      </c>
      <c r="BM336" s="16">
        <v>0.58543403620346623</v>
      </c>
      <c r="BN336" t="s">
        <v>377</v>
      </c>
      <c r="BO336" s="59">
        <v>1</v>
      </c>
      <c r="BP336" t="s">
        <v>2570</v>
      </c>
    </row>
    <row r="337" spans="1:68" x14ac:dyDescent="0.25">
      <c r="A337" s="15">
        <v>70235</v>
      </c>
      <c r="B337" s="15" t="s">
        <v>1079</v>
      </c>
      <c r="C337" s="15" t="s">
        <v>434</v>
      </c>
      <c r="D337" s="15" t="s">
        <v>350</v>
      </c>
      <c r="E337" s="15" t="s">
        <v>435</v>
      </c>
      <c r="F337" s="15" t="s">
        <v>1080</v>
      </c>
      <c r="G337" s="16">
        <v>45.19</v>
      </c>
      <c r="H337" s="16">
        <v>43.072233333333301</v>
      </c>
      <c r="I337" s="15">
        <v>33.36</v>
      </c>
      <c r="J337" s="15">
        <v>44.58</v>
      </c>
      <c r="K337" s="16">
        <v>46.235997531831224</v>
      </c>
      <c r="L337" s="16">
        <v>50.123062937837467</v>
      </c>
      <c r="M337" s="16">
        <v>54.671659708492818</v>
      </c>
      <c r="N337" s="21">
        <v>56.919834500187761</v>
      </c>
      <c r="O337" s="16" t="s">
        <v>372</v>
      </c>
      <c r="P337" s="16" t="s">
        <v>372</v>
      </c>
      <c r="Q337" s="16" t="s">
        <v>372</v>
      </c>
      <c r="R337" s="21" t="s">
        <v>372</v>
      </c>
      <c r="S337" s="16">
        <v>41.550558333333328</v>
      </c>
      <c r="T337" s="16">
        <v>51.987638669587319</v>
      </c>
      <c r="U337" s="16">
        <v>46.76909850146032</v>
      </c>
      <c r="V337" s="16">
        <v>48.512433148357012</v>
      </c>
      <c r="W337" s="19">
        <v>51.487566851642988</v>
      </c>
      <c r="X337" s="19">
        <v>3</v>
      </c>
      <c r="Y337" s="16">
        <v>0.81759069605862034</v>
      </c>
      <c r="Z337" s="16">
        <v>38.237979797843117</v>
      </c>
      <c r="AA337" s="16">
        <v>0.30769080879912658</v>
      </c>
      <c r="AB337" s="49">
        <v>4</v>
      </c>
      <c r="AC337" s="15">
        <v>0</v>
      </c>
      <c r="AD337" s="15">
        <v>0</v>
      </c>
      <c r="AE337" s="15">
        <v>0</v>
      </c>
      <c r="AF337" s="15" t="s">
        <v>464</v>
      </c>
      <c r="AG337" s="15">
        <v>6</v>
      </c>
      <c r="AH337" s="15" t="s">
        <v>465</v>
      </c>
      <c r="AI337" s="15">
        <v>0</v>
      </c>
      <c r="AJ337" s="19">
        <v>0</v>
      </c>
      <c r="AK337" s="19">
        <v>1</v>
      </c>
      <c r="AL337" s="15">
        <v>46.1</v>
      </c>
      <c r="AM337" s="16">
        <v>26.992440337961362</v>
      </c>
      <c r="AN337" s="15">
        <v>4.5731707317073145</v>
      </c>
      <c r="AO337" s="15" t="s">
        <v>358</v>
      </c>
      <c r="AP337" s="27">
        <v>2.4983226656895559</v>
      </c>
      <c r="AQ337" s="27" t="s">
        <v>359</v>
      </c>
      <c r="AR337" s="29">
        <v>50025.747392999998</v>
      </c>
      <c r="AS337" s="29">
        <v>3318.9443719999999</v>
      </c>
      <c r="AT337" s="29">
        <v>24257</v>
      </c>
      <c r="AU337" s="29">
        <v>2.0623221087933379</v>
      </c>
      <c r="AV337" s="29">
        <v>0.13682418980088221</v>
      </c>
      <c r="AW337" s="61">
        <v>54.504672131147537</v>
      </c>
      <c r="AX337" s="61">
        <v>96.236138022014259</v>
      </c>
      <c r="AY337" s="61">
        <v>51.693333333333342</v>
      </c>
      <c r="AZ337" s="61">
        <v>95.836429701458826</v>
      </c>
      <c r="BA337" s="61">
        <v>57.70540611298744</v>
      </c>
      <c r="BB337" s="61">
        <v>74.567643296988493</v>
      </c>
      <c r="BC337" s="61">
        <v>58.358518991397638</v>
      </c>
      <c r="BD337" s="15">
        <v>9</v>
      </c>
      <c r="BE337" s="15">
        <v>0</v>
      </c>
      <c r="BF337" s="15">
        <v>7</v>
      </c>
      <c r="BG337" s="29">
        <v>636.84457199999997</v>
      </c>
      <c r="BH337" s="32">
        <v>1.9799890140891188E-2</v>
      </c>
      <c r="BI337" s="16" t="s">
        <v>360</v>
      </c>
      <c r="BJ337" s="29">
        <v>0</v>
      </c>
      <c r="BK337" s="32">
        <v>0</v>
      </c>
      <c r="BL337" s="15" t="s">
        <v>361</v>
      </c>
      <c r="BM337" s="16">
        <v>0.64788769121147827</v>
      </c>
      <c r="BN337" t="s">
        <v>377</v>
      </c>
      <c r="BO337" s="59">
        <v>0</v>
      </c>
      <c r="BP337" t="s">
        <v>2570</v>
      </c>
    </row>
    <row r="338" spans="1:68" x14ac:dyDescent="0.25">
      <c r="A338" s="15">
        <v>13657</v>
      </c>
      <c r="B338" s="15" t="s">
        <v>1081</v>
      </c>
      <c r="C338" s="15" t="s">
        <v>419</v>
      </c>
      <c r="D338" s="15" t="s">
        <v>350</v>
      </c>
      <c r="E338" s="15" t="s">
        <v>420</v>
      </c>
      <c r="F338" s="15" t="s">
        <v>1082</v>
      </c>
      <c r="G338" s="16">
        <v>51.26</v>
      </c>
      <c r="H338" s="16">
        <v>56.449833333333302</v>
      </c>
      <c r="I338" s="15">
        <v>68.92</v>
      </c>
      <c r="J338" s="15">
        <v>77.569999999999993</v>
      </c>
      <c r="K338" s="16">
        <v>56.130387127570472</v>
      </c>
      <c r="L338" s="16">
        <v>57.695631040892771</v>
      </c>
      <c r="M338" s="16">
        <v>51.380262744385853</v>
      </c>
      <c r="N338" s="21">
        <v>56.189011839772341</v>
      </c>
      <c r="O338" s="16" t="s">
        <v>372</v>
      </c>
      <c r="P338" s="16" t="s">
        <v>372</v>
      </c>
      <c r="Q338" s="16" t="s">
        <v>372</v>
      </c>
      <c r="R338" s="21" t="s">
        <v>372</v>
      </c>
      <c r="S338" s="16">
        <v>63.549958333333322</v>
      </c>
      <c r="T338" s="16">
        <v>55.348823188155357</v>
      </c>
      <c r="U338" s="16">
        <v>59.449390760744336</v>
      </c>
      <c r="V338" s="16">
        <v>48.554958713376422</v>
      </c>
      <c r="W338" s="19">
        <v>51.445041286623578</v>
      </c>
      <c r="X338" s="19">
        <v>3</v>
      </c>
      <c r="Y338" s="16">
        <v>0.81759069605862034</v>
      </c>
      <c r="Z338" s="16">
        <v>48.605268772337872</v>
      </c>
      <c r="AA338" s="16">
        <v>0.43737466571739936</v>
      </c>
      <c r="AB338" s="49">
        <v>3</v>
      </c>
      <c r="AC338" s="15">
        <v>0</v>
      </c>
      <c r="AD338" s="15">
        <v>0</v>
      </c>
      <c r="AE338" s="15">
        <v>1</v>
      </c>
      <c r="AF338" s="15" t="s">
        <v>464</v>
      </c>
      <c r="AG338" s="15">
        <v>6</v>
      </c>
      <c r="AH338" s="15" t="s">
        <v>465</v>
      </c>
      <c r="AI338" s="15">
        <v>1</v>
      </c>
      <c r="AJ338" s="19">
        <v>0</v>
      </c>
      <c r="AK338" s="19">
        <v>1</v>
      </c>
      <c r="AL338" s="15">
        <v>56.2</v>
      </c>
      <c r="AM338" s="16">
        <v>38.390940923980573</v>
      </c>
      <c r="AN338" s="15">
        <v>18.75</v>
      </c>
      <c r="AO338" s="15" t="s">
        <v>461</v>
      </c>
      <c r="AP338" s="27">
        <v>2.0452454635123209</v>
      </c>
      <c r="AQ338" s="27" t="s">
        <v>359</v>
      </c>
      <c r="AR338" s="29">
        <v>62343.331553000004</v>
      </c>
      <c r="AS338" s="29">
        <v>5129.0319440000003</v>
      </c>
      <c r="AT338" s="29">
        <v>40020</v>
      </c>
      <c r="AU338" s="29">
        <v>1.5578043866316842</v>
      </c>
      <c r="AV338" s="29">
        <v>0.12816171774112944</v>
      </c>
      <c r="AW338" s="61">
        <v>57.181568627450979</v>
      </c>
      <c r="AX338" s="61">
        <v>93.290327168294155</v>
      </c>
      <c r="AY338" s="61">
        <v>31.634291725105189</v>
      </c>
      <c r="AZ338" s="61">
        <v>93.120804068665734</v>
      </c>
      <c r="BA338" s="61">
        <v>48.250103244117987</v>
      </c>
      <c r="BB338" s="61">
        <v>68.806747897379012</v>
      </c>
      <c r="BC338" s="61">
        <v>48.045811969219727</v>
      </c>
      <c r="BD338" s="15">
        <v>12</v>
      </c>
      <c r="BE338" s="15">
        <v>0</v>
      </c>
      <c r="BF338" s="15">
        <v>7</v>
      </c>
      <c r="BG338" s="29">
        <v>13548.761956</v>
      </c>
      <c r="BH338" s="32">
        <v>0.21478163359369609</v>
      </c>
      <c r="BI338" s="16" t="s">
        <v>360</v>
      </c>
      <c r="BJ338" s="29">
        <v>30.333378</v>
      </c>
      <c r="BK338" s="32">
        <v>4.8085961657699095E-4</v>
      </c>
      <c r="BL338" s="15" t="s">
        <v>392</v>
      </c>
      <c r="BM338" s="16">
        <v>0.55543104054710546</v>
      </c>
      <c r="BN338" t="s">
        <v>377</v>
      </c>
      <c r="BO338" s="59">
        <v>1</v>
      </c>
      <c r="BP338" t="s">
        <v>2570</v>
      </c>
    </row>
    <row r="339" spans="1:68" x14ac:dyDescent="0.25">
      <c r="A339" s="15">
        <v>15638</v>
      </c>
      <c r="B339" s="15" t="s">
        <v>1083</v>
      </c>
      <c r="C339" s="15" t="s">
        <v>439</v>
      </c>
      <c r="D339" s="15" t="s">
        <v>350</v>
      </c>
      <c r="E339" s="15" t="s">
        <v>440</v>
      </c>
      <c r="F339" s="15" t="s">
        <v>1084</v>
      </c>
      <c r="G339" s="16">
        <v>69.78</v>
      </c>
      <c r="H339" s="16">
        <v>68.601666666666702</v>
      </c>
      <c r="I339" s="15">
        <v>55.66</v>
      </c>
      <c r="J339" s="15">
        <v>57.33</v>
      </c>
      <c r="K339" s="16">
        <v>67.746425964566697</v>
      </c>
      <c r="L339" s="16">
        <v>60.209033814077934</v>
      </c>
      <c r="M339" s="16">
        <v>73.051737029861897</v>
      </c>
      <c r="N339" s="21">
        <v>61.221330679868338</v>
      </c>
      <c r="O339" s="16" t="s">
        <v>354</v>
      </c>
      <c r="P339" s="16" t="s">
        <v>354</v>
      </c>
      <c r="Q339" s="16" t="s">
        <v>353</v>
      </c>
      <c r="R339" s="21" t="s">
        <v>354</v>
      </c>
      <c r="S339" s="16">
        <v>62.842916666666682</v>
      </c>
      <c r="T339" s="16">
        <v>65.55713187209372</v>
      </c>
      <c r="U339" s="16">
        <v>64.200024269380208</v>
      </c>
      <c r="V339" s="16">
        <v>48.678489091431864</v>
      </c>
      <c r="W339" s="19">
        <v>51.321510908568136</v>
      </c>
      <c r="X339" s="19">
        <v>3</v>
      </c>
      <c r="Y339" s="16">
        <v>0.81759069605862034</v>
      </c>
      <c r="Z339" s="16">
        <v>52.489342529382881</v>
      </c>
      <c r="AA339" s="16">
        <v>0.48596033421837703</v>
      </c>
      <c r="AB339" s="49">
        <v>2</v>
      </c>
      <c r="AC339" s="15">
        <v>0</v>
      </c>
      <c r="AD339" s="15">
        <v>0</v>
      </c>
      <c r="AE339" s="15">
        <v>0</v>
      </c>
      <c r="AF339" s="15" t="s">
        <v>464</v>
      </c>
      <c r="AG339" s="15">
        <v>6</v>
      </c>
      <c r="AH339" s="15" t="s">
        <v>465</v>
      </c>
      <c r="AI339" s="15">
        <v>0</v>
      </c>
      <c r="AJ339" s="19">
        <v>0</v>
      </c>
      <c r="AK339" s="19">
        <v>0</v>
      </c>
      <c r="AL339" s="15">
        <v>23.8</v>
      </c>
      <c r="AM339" s="16">
        <v>9.0192826041882643</v>
      </c>
      <c r="AN339" s="15">
        <v>14.555188716726262</v>
      </c>
      <c r="AO339" s="15" t="s">
        <v>461</v>
      </c>
      <c r="AP339" s="27">
        <v>0</v>
      </c>
      <c r="AQ339" s="27" t="s">
        <v>417</v>
      </c>
      <c r="AR339" s="29">
        <v>14040.848059</v>
      </c>
      <c r="AS339" s="29">
        <v>4815.0561340000004</v>
      </c>
      <c r="AT339" s="29">
        <v>5868</v>
      </c>
      <c r="AU339" s="29">
        <v>2.3927825594751191</v>
      </c>
      <c r="AV339" s="29">
        <v>0.82056171336059991</v>
      </c>
      <c r="AW339" s="61">
        <v>53.907857142857146</v>
      </c>
      <c r="AX339" s="61">
        <v>89.615508668484438</v>
      </c>
      <c r="AY339" s="61">
        <v>53.310883668903813</v>
      </c>
      <c r="AZ339" s="61">
        <v>90.042034508046385</v>
      </c>
      <c r="BA339" s="61">
        <v>67.433155545374092</v>
      </c>
      <c r="BB339" s="61">
        <v>71.719070997072947</v>
      </c>
      <c r="BC339" s="61">
        <v>67.056153737166156</v>
      </c>
      <c r="BD339" s="15">
        <v>68</v>
      </c>
      <c r="BE339" s="15">
        <v>0</v>
      </c>
      <c r="BF339" s="15">
        <v>7</v>
      </c>
      <c r="BG339" s="29">
        <v>1009.695964</v>
      </c>
      <c r="BH339" s="32">
        <v>0.15819707681499012</v>
      </c>
      <c r="BI339" s="16" t="s">
        <v>360</v>
      </c>
      <c r="BJ339" s="29">
        <v>0</v>
      </c>
      <c r="BK339" s="32">
        <v>0</v>
      </c>
      <c r="BL339" s="15" t="s">
        <v>361</v>
      </c>
      <c r="BM339" s="16">
        <v>0.74401952393459614</v>
      </c>
      <c r="BN339" t="s">
        <v>377</v>
      </c>
      <c r="BO339" s="59">
        <v>2</v>
      </c>
      <c r="BP339" t="s">
        <v>2570</v>
      </c>
    </row>
    <row r="340" spans="1:68" x14ac:dyDescent="0.25">
      <c r="A340" s="15">
        <v>25815</v>
      </c>
      <c r="B340" s="15" t="s">
        <v>1085</v>
      </c>
      <c r="C340" s="15" t="s">
        <v>394</v>
      </c>
      <c r="D340" s="15" t="s">
        <v>350</v>
      </c>
      <c r="E340" s="15" t="s">
        <v>395</v>
      </c>
      <c r="F340" s="15" t="s">
        <v>1086</v>
      </c>
      <c r="G340" s="16">
        <v>69.55</v>
      </c>
      <c r="H340" s="16">
        <v>70.6143</v>
      </c>
      <c r="I340" s="15">
        <v>61.57</v>
      </c>
      <c r="J340" s="15">
        <v>61.1</v>
      </c>
      <c r="K340" s="16">
        <v>60.743447869228213</v>
      </c>
      <c r="L340" s="16">
        <v>66.957319659631423</v>
      </c>
      <c r="M340" s="16">
        <v>64.396705819585833</v>
      </c>
      <c r="N340" s="21">
        <v>71.105219200134243</v>
      </c>
      <c r="O340" s="16" t="s">
        <v>354</v>
      </c>
      <c r="P340" s="16" t="s">
        <v>354</v>
      </c>
      <c r="Q340" s="16" t="s">
        <v>354</v>
      </c>
      <c r="R340" s="21" t="s">
        <v>353</v>
      </c>
      <c r="S340" s="16">
        <v>65.708574999999996</v>
      </c>
      <c r="T340" s="16">
        <v>65.800673137144926</v>
      </c>
      <c r="U340" s="16">
        <v>65.754624068572468</v>
      </c>
      <c r="V340" s="16">
        <v>48.481287500562352</v>
      </c>
      <c r="W340" s="19">
        <v>51.518712499437648</v>
      </c>
      <c r="X340" s="19">
        <v>3</v>
      </c>
      <c r="Y340" s="16">
        <v>0.81759069605862034</v>
      </c>
      <c r="Z340" s="16">
        <v>53.760368861297074</v>
      </c>
      <c r="AA340" s="16">
        <v>0.50185953384258264</v>
      </c>
      <c r="AB340" s="49">
        <v>2</v>
      </c>
      <c r="AC340" s="15">
        <v>0</v>
      </c>
      <c r="AD340" s="15">
        <v>0</v>
      </c>
      <c r="AE340" s="15">
        <v>0</v>
      </c>
      <c r="AF340" s="15" t="s">
        <v>464</v>
      </c>
      <c r="AG340" s="15">
        <v>6</v>
      </c>
      <c r="AH340" s="15" t="s">
        <v>465</v>
      </c>
      <c r="AI340" s="15">
        <v>0</v>
      </c>
      <c r="AJ340" s="19">
        <v>0</v>
      </c>
      <c r="AK340" s="19">
        <v>0</v>
      </c>
      <c r="AL340" s="15">
        <v>24.4</v>
      </c>
      <c r="AM340" s="16">
        <v>11.171439196727407</v>
      </c>
      <c r="AN340" s="15">
        <v>3.5563318664390993</v>
      </c>
      <c r="AO340" s="15" t="s">
        <v>358</v>
      </c>
      <c r="AP340" s="27">
        <v>2.8662851838398544</v>
      </c>
      <c r="AQ340" s="27" t="s">
        <v>359</v>
      </c>
      <c r="AR340" s="29">
        <v>40137.105929999998</v>
      </c>
      <c r="AS340" s="29">
        <v>8656.5617450000009</v>
      </c>
      <c r="AT340" s="29">
        <v>18304</v>
      </c>
      <c r="AU340" s="29">
        <v>2.1928051753715034</v>
      </c>
      <c r="AV340" s="29">
        <v>0.47293278764204549</v>
      </c>
      <c r="AW340" s="61">
        <v>44.607011494252873</v>
      </c>
      <c r="AX340" s="61">
        <v>83.950319067599068</v>
      </c>
      <c r="AY340" s="61">
        <v>44.297318116975752</v>
      </c>
      <c r="AZ340" s="61">
        <v>85.502140787776995</v>
      </c>
      <c r="BA340" s="61">
        <v>63.604651056939453</v>
      </c>
      <c r="BB340" s="61">
        <v>64.589197366651177</v>
      </c>
      <c r="BC340" s="61">
        <v>64.642175073012169</v>
      </c>
      <c r="BD340" s="15">
        <v>55</v>
      </c>
      <c r="BE340" s="15">
        <v>0</v>
      </c>
      <c r="BF340" s="15">
        <v>7</v>
      </c>
      <c r="BG340" s="29">
        <v>9616.658539</v>
      </c>
      <c r="BH340" s="32">
        <v>0.39149817630439943</v>
      </c>
      <c r="BI340" s="16" t="s">
        <v>391</v>
      </c>
      <c r="BJ340" s="29">
        <v>0</v>
      </c>
      <c r="BK340" s="32">
        <v>0</v>
      </c>
      <c r="BL340" s="15" t="s">
        <v>361</v>
      </c>
      <c r="BM340" s="16">
        <v>0.66597496999532646</v>
      </c>
      <c r="BN340" t="s">
        <v>377</v>
      </c>
      <c r="BO340" s="59">
        <v>3</v>
      </c>
      <c r="BP340" t="s">
        <v>2569</v>
      </c>
    </row>
    <row r="341" spans="1:68" x14ac:dyDescent="0.25">
      <c r="A341" s="15">
        <v>47288</v>
      </c>
      <c r="B341" s="15" t="s">
        <v>1087</v>
      </c>
      <c r="C341" s="15" t="s">
        <v>586</v>
      </c>
      <c r="D341" s="15" t="s">
        <v>350</v>
      </c>
      <c r="E341" s="15" t="s">
        <v>587</v>
      </c>
      <c r="F341" s="15" t="s">
        <v>1088</v>
      </c>
      <c r="G341" s="16">
        <v>64.05</v>
      </c>
      <c r="H341" s="16">
        <v>63.101233333333298</v>
      </c>
      <c r="I341" s="15">
        <v>57.53</v>
      </c>
      <c r="J341" s="15">
        <v>59.21</v>
      </c>
      <c r="K341" s="16">
        <v>59.235181832030463</v>
      </c>
      <c r="L341" s="16">
        <v>59.976181320312108</v>
      </c>
      <c r="M341" s="16">
        <v>56.862856340184351</v>
      </c>
      <c r="N341" s="21">
        <v>54.302477282439604</v>
      </c>
      <c r="O341" s="16" t="s">
        <v>372</v>
      </c>
      <c r="P341" s="16" t="s">
        <v>372</v>
      </c>
      <c r="Q341" s="16" t="s">
        <v>372</v>
      </c>
      <c r="R341" s="21" t="s">
        <v>372</v>
      </c>
      <c r="S341" s="16">
        <v>60.972808333333326</v>
      </c>
      <c r="T341" s="16">
        <v>57.594174193741637</v>
      </c>
      <c r="U341" s="16">
        <v>59.283491263537485</v>
      </c>
      <c r="V341" s="16">
        <v>48.617382511536903</v>
      </c>
      <c r="W341" s="19">
        <v>51.382617488463097</v>
      </c>
      <c r="X341" s="19">
        <v>3</v>
      </c>
      <c r="Y341" s="16">
        <v>0.81759069605862034</v>
      </c>
      <c r="Z341" s="16">
        <v>48.469630886940749</v>
      </c>
      <c r="AA341" s="16">
        <v>0.43567797874688929</v>
      </c>
      <c r="AB341" s="49">
        <v>3</v>
      </c>
      <c r="AC341" s="15">
        <v>0</v>
      </c>
      <c r="AD341" s="15">
        <v>0</v>
      </c>
      <c r="AE341" s="15">
        <v>1</v>
      </c>
      <c r="AF341" s="15" t="s">
        <v>464</v>
      </c>
      <c r="AG341" s="15">
        <v>6</v>
      </c>
      <c r="AH341" s="15" t="s">
        <v>465</v>
      </c>
      <c r="AI341" s="15">
        <v>0</v>
      </c>
      <c r="AJ341" s="19">
        <v>0</v>
      </c>
      <c r="AK341" s="19">
        <v>1</v>
      </c>
      <c r="AL341" s="15">
        <v>43.9</v>
      </c>
      <c r="AM341" s="16">
        <v>25.233731370915486</v>
      </c>
      <c r="AN341" s="15">
        <v>2.9871323529411775</v>
      </c>
      <c r="AO341" s="15" t="s">
        <v>358</v>
      </c>
      <c r="AP341" s="27">
        <v>3.8569137455931735</v>
      </c>
      <c r="AQ341" s="27" t="s">
        <v>359</v>
      </c>
      <c r="AR341" s="29">
        <v>109801.955027</v>
      </c>
      <c r="AS341" s="29">
        <v>12330.759222999999</v>
      </c>
      <c r="AT341" s="29">
        <v>74175</v>
      </c>
      <c r="AU341" s="29">
        <v>1.4803094712099765</v>
      </c>
      <c r="AV341" s="29">
        <v>0.16623874921469498</v>
      </c>
      <c r="AW341" s="61">
        <v>51.089018328673497</v>
      </c>
      <c r="AX341" s="61">
        <v>89.806004509803927</v>
      </c>
      <c r="AY341" s="61">
        <v>44.673354725053493</v>
      </c>
      <c r="AZ341" s="61">
        <v>82.265808443654038</v>
      </c>
      <c r="BA341" s="61">
        <v>48.338186716396827</v>
      </c>
      <c r="BB341" s="61">
        <v>66.958546501796235</v>
      </c>
      <c r="BC341" s="61">
        <v>50.200486154512703</v>
      </c>
      <c r="BD341" s="15">
        <v>42</v>
      </c>
      <c r="BE341" s="15">
        <v>0</v>
      </c>
      <c r="BF341" s="15">
        <v>6</v>
      </c>
      <c r="BG341" s="29">
        <v>76674.801888999995</v>
      </c>
      <c r="BH341" s="32">
        <v>0.79000497871315711</v>
      </c>
      <c r="BI341" s="16" t="s">
        <v>407</v>
      </c>
      <c r="BJ341" s="29">
        <v>39171.608971000001</v>
      </c>
      <c r="BK341" s="32">
        <v>0.40359760115317034</v>
      </c>
      <c r="BL341" s="15" t="s">
        <v>391</v>
      </c>
      <c r="BM341" s="16">
        <v>0.66541266159911883</v>
      </c>
      <c r="BN341" t="s">
        <v>377</v>
      </c>
      <c r="BO341" s="59">
        <v>0</v>
      </c>
      <c r="BP341" t="s">
        <v>2570</v>
      </c>
    </row>
    <row r="342" spans="1:68" x14ac:dyDescent="0.25">
      <c r="A342" s="15">
        <v>25178</v>
      </c>
      <c r="B342" s="15" t="s">
        <v>1089</v>
      </c>
      <c r="C342" s="15" t="s">
        <v>394</v>
      </c>
      <c r="D342" s="15" t="s">
        <v>350</v>
      </c>
      <c r="E342" s="15" t="s">
        <v>395</v>
      </c>
      <c r="F342" s="15" t="s">
        <v>1090</v>
      </c>
      <c r="G342" s="16">
        <v>78.900000000000006</v>
      </c>
      <c r="H342" s="16">
        <v>79.084766666666695</v>
      </c>
      <c r="I342" s="15">
        <v>97.18</v>
      </c>
      <c r="J342" s="15">
        <v>86.73</v>
      </c>
      <c r="K342" s="16">
        <v>65.596490082865884</v>
      </c>
      <c r="L342" s="16">
        <v>77.13940704162107</v>
      </c>
      <c r="M342" s="16">
        <v>79.372124193900703</v>
      </c>
      <c r="N342" s="21">
        <v>79.425877887916869</v>
      </c>
      <c r="O342" s="16" t="s">
        <v>354</v>
      </c>
      <c r="P342" s="16" t="s">
        <v>353</v>
      </c>
      <c r="Q342" s="16" t="s">
        <v>353</v>
      </c>
      <c r="R342" s="21" t="s">
        <v>353</v>
      </c>
      <c r="S342" s="16">
        <v>85.473691666666681</v>
      </c>
      <c r="T342" s="16">
        <v>75.383474801576128</v>
      </c>
      <c r="U342" s="16">
        <v>80.428583234121405</v>
      </c>
      <c r="V342" s="16">
        <v>48.783441188577385</v>
      </c>
      <c r="W342" s="19">
        <v>51.216558811422615</v>
      </c>
      <c r="X342" s="19">
        <v>3</v>
      </c>
      <c r="Y342" s="16">
        <v>0.81759069605862034</v>
      </c>
      <c r="Z342" s="16">
        <v>65.757661349393999</v>
      </c>
      <c r="AA342" s="16">
        <v>0.65193301653036062</v>
      </c>
      <c r="AB342" s="49">
        <v>1</v>
      </c>
      <c r="AC342" s="15">
        <v>0</v>
      </c>
      <c r="AD342" s="15">
        <v>0</v>
      </c>
      <c r="AE342" s="15">
        <v>0</v>
      </c>
      <c r="AF342" s="15" t="s">
        <v>464</v>
      </c>
      <c r="AG342" s="15">
        <v>6</v>
      </c>
      <c r="AH342" s="15" t="s">
        <v>465</v>
      </c>
      <c r="AI342" s="15">
        <v>0</v>
      </c>
      <c r="AJ342" s="19">
        <v>0</v>
      </c>
      <c r="AK342" s="19">
        <v>0</v>
      </c>
      <c r="AL342" s="15">
        <v>31.1</v>
      </c>
      <c r="AM342" s="16">
        <v>9.5199443413729128</v>
      </c>
      <c r="AN342" s="15">
        <v>12.545348107540677</v>
      </c>
      <c r="AO342" s="15" t="s">
        <v>417</v>
      </c>
      <c r="AP342" s="27">
        <v>1.5779715762693363</v>
      </c>
      <c r="AQ342" s="27" t="s">
        <v>359</v>
      </c>
      <c r="AR342" s="29">
        <v>56339.652644000002</v>
      </c>
      <c r="AS342" s="29">
        <v>6088.033332</v>
      </c>
      <c r="AT342" s="29">
        <v>11011</v>
      </c>
      <c r="AU342" s="29">
        <v>5.1166699340659338</v>
      </c>
      <c r="AV342" s="29">
        <v>0.55290467096539819</v>
      </c>
      <c r="AW342" s="61">
        <v>45.85007662835249</v>
      </c>
      <c r="AX342" s="61">
        <v>89.256198347107443</v>
      </c>
      <c r="AY342" s="61">
        <v>50.624530744336568</v>
      </c>
      <c r="AZ342" s="61">
        <v>89.835095139640941</v>
      </c>
      <c r="BA342" s="61">
        <v>54.471458909424712</v>
      </c>
      <c r="BB342" s="61">
        <v>68.891475214859355</v>
      </c>
      <c r="BC342" s="61">
        <v>55.136763164393678</v>
      </c>
      <c r="BD342" s="15">
        <v>40</v>
      </c>
      <c r="BE342" s="15">
        <v>0</v>
      </c>
      <c r="BF342" s="15">
        <v>7</v>
      </c>
      <c r="BG342" s="29">
        <v>4721.4578700000002</v>
      </c>
      <c r="BH342" s="32">
        <v>0.31400981801787042</v>
      </c>
      <c r="BI342" s="16" t="s">
        <v>391</v>
      </c>
      <c r="BJ342" s="29">
        <v>0</v>
      </c>
      <c r="BK342" s="32">
        <v>0</v>
      </c>
      <c r="BL342" s="15" t="s">
        <v>361</v>
      </c>
      <c r="BM342" s="16">
        <v>0.60377938235488438</v>
      </c>
      <c r="BN342" t="s">
        <v>377</v>
      </c>
      <c r="BO342" s="59">
        <v>2</v>
      </c>
      <c r="BP342" t="s">
        <v>2570</v>
      </c>
    </row>
    <row r="343" spans="1:68" x14ac:dyDescent="0.25">
      <c r="A343" s="15">
        <v>76828</v>
      </c>
      <c r="B343" s="15" t="s">
        <v>1091</v>
      </c>
      <c r="C343" s="15" t="s">
        <v>388</v>
      </c>
      <c r="D343" s="15" t="s">
        <v>350</v>
      </c>
      <c r="E343" s="15" t="s">
        <v>389</v>
      </c>
      <c r="F343" s="15" t="s">
        <v>1092</v>
      </c>
      <c r="G343" s="16">
        <v>62.78</v>
      </c>
      <c r="H343" s="16">
        <v>64.520366666666703</v>
      </c>
      <c r="I343" s="15">
        <v>53.82</v>
      </c>
      <c r="J343" s="15">
        <v>57.38</v>
      </c>
      <c r="K343" s="16">
        <v>52.383581989049389</v>
      </c>
      <c r="L343" s="16">
        <v>54.059804333792016</v>
      </c>
      <c r="M343" s="16">
        <v>56.880441478725743</v>
      </c>
      <c r="N343" s="21">
        <v>63.979454242545913</v>
      </c>
      <c r="O343" s="16" t="s">
        <v>372</v>
      </c>
      <c r="P343" s="16" t="s">
        <v>372</v>
      </c>
      <c r="Q343" s="16" t="s">
        <v>372</v>
      </c>
      <c r="R343" s="21" t="s">
        <v>354</v>
      </c>
      <c r="S343" s="16">
        <v>59.625091666666677</v>
      </c>
      <c r="T343" s="16">
        <v>56.825820511028269</v>
      </c>
      <c r="U343" s="16">
        <v>58.225456088847473</v>
      </c>
      <c r="V343" s="16">
        <v>48.613917735034939</v>
      </c>
      <c r="W343" s="19">
        <v>51.386082264965061</v>
      </c>
      <c r="X343" s="19">
        <v>3</v>
      </c>
      <c r="Y343" s="16">
        <v>0.81759069605862034</v>
      </c>
      <c r="Z343" s="16">
        <v>47.604591172011439</v>
      </c>
      <c r="AA343" s="16">
        <v>0.42485724375093215</v>
      </c>
      <c r="AB343" s="49">
        <v>3</v>
      </c>
      <c r="AC343" s="15">
        <v>0</v>
      </c>
      <c r="AD343" s="15">
        <v>0</v>
      </c>
      <c r="AE343" s="15">
        <v>0</v>
      </c>
      <c r="AF343" s="15" t="s">
        <v>464</v>
      </c>
      <c r="AG343" s="15">
        <v>6</v>
      </c>
      <c r="AH343" s="15" t="s">
        <v>465</v>
      </c>
      <c r="AI343" s="15">
        <v>0</v>
      </c>
      <c r="AJ343" s="19">
        <v>0</v>
      </c>
      <c r="AK343" s="19">
        <v>0</v>
      </c>
      <c r="AL343" s="15">
        <v>34.9</v>
      </c>
      <c r="AM343" s="16">
        <v>14.952541151027274</v>
      </c>
      <c r="AN343" s="15">
        <v>11.854187527740793</v>
      </c>
      <c r="AO343" s="15" t="s">
        <v>417</v>
      </c>
      <c r="AP343" s="27">
        <v>6.6310678814672368</v>
      </c>
      <c r="AQ343" s="27" t="s">
        <v>461</v>
      </c>
      <c r="AR343" s="29">
        <v>34389.057100999999</v>
      </c>
      <c r="AS343" s="29">
        <v>3990.05035</v>
      </c>
      <c r="AT343" s="29">
        <v>19701</v>
      </c>
      <c r="AU343" s="29">
        <v>1.7455488097558498</v>
      </c>
      <c r="AV343" s="29">
        <v>0.20253034617532104</v>
      </c>
      <c r="AW343" s="61">
        <v>46.552169625246549</v>
      </c>
      <c r="AX343" s="61">
        <v>91.95182350455984</v>
      </c>
      <c r="AY343" s="61">
        <v>44.732860631432061</v>
      </c>
      <c r="AZ343" s="61">
        <v>87.512400025628736</v>
      </c>
      <c r="BA343" s="61">
        <v>54.023263449825002</v>
      </c>
      <c r="BB343" s="61">
        <v>67.6873134467168</v>
      </c>
      <c r="BC343" s="61">
        <v>54.814839061853078</v>
      </c>
      <c r="BD343" s="15">
        <v>66</v>
      </c>
      <c r="BE343" s="15">
        <v>0</v>
      </c>
      <c r="BF343" s="15">
        <v>7</v>
      </c>
      <c r="BG343" s="29">
        <v>11779.956091</v>
      </c>
      <c r="BH343" s="32">
        <v>0.38281417835537712</v>
      </c>
      <c r="BI343" s="16" t="s">
        <v>391</v>
      </c>
      <c r="BJ343" s="29">
        <v>200.40994699999999</v>
      </c>
      <c r="BK343" s="32">
        <v>6.5127381292757374E-3</v>
      </c>
      <c r="BL343" s="15" t="s">
        <v>392</v>
      </c>
      <c r="BM343" s="16">
        <v>0.77528312418822931</v>
      </c>
      <c r="BN343" t="s">
        <v>362</v>
      </c>
      <c r="BO343" s="59">
        <v>2</v>
      </c>
      <c r="BP343" t="s">
        <v>2570</v>
      </c>
    </row>
    <row r="344" spans="1:68" x14ac:dyDescent="0.25">
      <c r="A344" s="15">
        <v>25224</v>
      </c>
      <c r="B344" s="15" t="s">
        <v>1093</v>
      </c>
      <c r="C344" s="15" t="s">
        <v>394</v>
      </c>
      <c r="D344" s="15" t="s">
        <v>350</v>
      </c>
      <c r="E344" s="15" t="s">
        <v>395</v>
      </c>
      <c r="F344" s="15" t="s">
        <v>1094</v>
      </c>
      <c r="G344" s="16">
        <v>51.24</v>
      </c>
      <c r="H344" s="16">
        <v>61.4726</v>
      </c>
      <c r="I344" s="15">
        <v>86.57</v>
      </c>
      <c r="J344" s="15">
        <v>85.11</v>
      </c>
      <c r="K344" s="16">
        <v>61.67236152601896</v>
      </c>
      <c r="L344" s="16">
        <v>53.993204340878535</v>
      </c>
      <c r="M344" s="16">
        <v>60.059580986764338</v>
      </c>
      <c r="N344" s="21">
        <v>65.774932410954577</v>
      </c>
      <c r="O344" s="16" t="s">
        <v>354</v>
      </c>
      <c r="P344" s="16" t="s">
        <v>372</v>
      </c>
      <c r="Q344" s="16" t="s">
        <v>354</v>
      </c>
      <c r="R344" s="21" t="s">
        <v>354</v>
      </c>
      <c r="S344" s="16">
        <v>71.098150000000004</v>
      </c>
      <c r="T344" s="16">
        <v>60.375019816154108</v>
      </c>
      <c r="U344" s="16">
        <v>65.736584908077049</v>
      </c>
      <c r="V344" s="16">
        <v>48.965355239273585</v>
      </c>
      <c r="W344" s="19">
        <v>51.034644760726415</v>
      </c>
      <c r="X344" s="19">
        <v>3</v>
      </c>
      <c r="Y344" s="16">
        <v>0.81759069605862034</v>
      </c>
      <c r="Z344" s="16">
        <v>53.745620211511309</v>
      </c>
      <c r="AA344" s="30">
        <v>0.50167504378030492</v>
      </c>
      <c r="AB344" s="49">
        <v>2</v>
      </c>
      <c r="AC344" s="15">
        <v>0</v>
      </c>
      <c r="AD344" s="15">
        <v>0</v>
      </c>
      <c r="AE344" s="15">
        <v>0</v>
      </c>
      <c r="AF344" s="15" t="s">
        <v>972</v>
      </c>
      <c r="AG344" s="15">
        <v>6</v>
      </c>
      <c r="AH344" s="15" t="s">
        <v>465</v>
      </c>
      <c r="AI344" s="15">
        <v>0</v>
      </c>
      <c r="AJ344" s="19">
        <v>0</v>
      </c>
      <c r="AK344" s="19">
        <v>1</v>
      </c>
      <c r="AL344" s="15">
        <v>25</v>
      </c>
      <c r="AM344" s="16">
        <v>11.496715224221651</v>
      </c>
      <c r="AN344" s="15">
        <v>8.9061445569170683</v>
      </c>
      <c r="AO344" s="15" t="s">
        <v>417</v>
      </c>
      <c r="AP344" s="27">
        <v>1.9220780826246255</v>
      </c>
      <c r="AQ344" s="27" t="s">
        <v>359</v>
      </c>
      <c r="AR344" s="29">
        <v>18268.270748999999</v>
      </c>
      <c r="AS344" s="29">
        <v>5631.2701790000001</v>
      </c>
      <c r="AT344" s="29">
        <v>8900</v>
      </c>
      <c r="AU344" s="29">
        <v>2.0526146908988765</v>
      </c>
      <c r="AV344" s="29">
        <v>0.63272698640449443</v>
      </c>
      <c r="AW344" s="61">
        <v>49.166200716845879</v>
      </c>
      <c r="AX344" s="61">
        <v>86.673342958801499</v>
      </c>
      <c r="AY344" s="61">
        <v>54.081620893914923</v>
      </c>
      <c r="AZ344" s="61">
        <v>84.209480824895735</v>
      </c>
      <c r="BA344" s="61">
        <v>63.322877267983543</v>
      </c>
      <c r="BB344" s="61">
        <v>68.532661348614511</v>
      </c>
      <c r="BC344" s="61">
        <v>63.926536852920947</v>
      </c>
      <c r="BD344" s="15">
        <v>36</v>
      </c>
      <c r="BE344" s="15">
        <v>0</v>
      </c>
      <c r="BF344" s="15">
        <v>7</v>
      </c>
      <c r="BG344" s="29">
        <v>2063.58446</v>
      </c>
      <c r="BH344" s="32">
        <v>0.1881427626250497</v>
      </c>
      <c r="BI344" s="16" t="s">
        <v>360</v>
      </c>
      <c r="BJ344" s="29">
        <v>0</v>
      </c>
      <c r="BK344" s="32">
        <v>0</v>
      </c>
      <c r="BL344" s="15" t="s">
        <v>361</v>
      </c>
      <c r="BM344" s="16">
        <v>0.70628874130280994</v>
      </c>
      <c r="BN344" t="s">
        <v>377</v>
      </c>
      <c r="BO344" s="59">
        <v>3</v>
      </c>
      <c r="BP344" t="s">
        <v>2569</v>
      </c>
    </row>
    <row r="345" spans="1:68" x14ac:dyDescent="0.25">
      <c r="A345" s="15">
        <v>20060</v>
      </c>
      <c r="B345" s="15" t="s">
        <v>1095</v>
      </c>
      <c r="C345" s="15" t="s">
        <v>842</v>
      </c>
      <c r="D345" s="15" t="s">
        <v>350</v>
      </c>
      <c r="E345" s="15" t="s">
        <v>843</v>
      </c>
      <c r="F345" s="15" t="s">
        <v>1096</v>
      </c>
      <c r="G345" s="16">
        <v>59.5</v>
      </c>
      <c r="H345" s="16">
        <v>66.872966666666699</v>
      </c>
      <c r="I345" s="16" t="s">
        <v>505</v>
      </c>
      <c r="J345" s="15">
        <v>44.52</v>
      </c>
      <c r="K345" s="16">
        <v>62.324805781070154</v>
      </c>
      <c r="L345" s="16">
        <v>58.168098411375652</v>
      </c>
      <c r="M345" s="16">
        <v>56.58904919256765</v>
      </c>
      <c r="N345" s="21">
        <v>54.064488150520987</v>
      </c>
      <c r="O345" s="16" t="s">
        <v>354</v>
      </c>
      <c r="P345" s="16" t="s">
        <v>372</v>
      </c>
      <c r="Q345" s="16" t="s">
        <v>372</v>
      </c>
      <c r="R345" s="21" t="s">
        <v>372</v>
      </c>
      <c r="S345" s="16">
        <v>56.964322222222229</v>
      </c>
      <c r="T345" s="16">
        <v>57.786610383883612</v>
      </c>
      <c r="U345" s="16">
        <v>57.375466303052917</v>
      </c>
      <c r="V345" s="16">
        <v>48.717084079390212</v>
      </c>
      <c r="W345" s="19">
        <v>51.282915920609788</v>
      </c>
      <c r="X345" s="19">
        <v>3</v>
      </c>
      <c r="Y345" s="16">
        <v>0.81759069605862034</v>
      </c>
      <c r="Z345" s="16">
        <v>46.909647431400948</v>
      </c>
      <c r="AA345" s="16">
        <v>0.41616423009564607</v>
      </c>
      <c r="AB345" s="49">
        <v>3</v>
      </c>
      <c r="AC345" s="15">
        <v>0</v>
      </c>
      <c r="AD345" s="15">
        <v>0</v>
      </c>
      <c r="AE345" s="15">
        <v>0</v>
      </c>
      <c r="AF345" s="15" t="s">
        <v>464</v>
      </c>
      <c r="AG345" s="15">
        <v>6</v>
      </c>
      <c r="AH345" s="15" t="s">
        <v>465</v>
      </c>
      <c r="AI345" s="15">
        <v>0</v>
      </c>
      <c r="AJ345" s="19">
        <v>0</v>
      </c>
      <c r="AK345" s="19">
        <v>1</v>
      </c>
      <c r="AL345" s="15">
        <v>43.8</v>
      </c>
      <c r="AM345" s="16">
        <v>31.771513907037519</v>
      </c>
      <c r="AN345" s="15">
        <v>56.774571428571427</v>
      </c>
      <c r="AO345" s="15" t="s">
        <v>516</v>
      </c>
      <c r="AP345" s="27">
        <v>4.9383744922750994</v>
      </c>
      <c r="AQ345" s="27" t="s">
        <v>359</v>
      </c>
      <c r="AR345" s="29">
        <v>69958.989742999998</v>
      </c>
      <c r="AS345" s="29">
        <v>9975.2987940000003</v>
      </c>
      <c r="AT345" s="29">
        <v>46093</v>
      </c>
      <c r="AU345" s="29">
        <v>1.5177790498123358</v>
      </c>
      <c r="AV345" s="29">
        <v>0.21641678332935588</v>
      </c>
      <c r="AW345" s="61">
        <v>45.193505843071783</v>
      </c>
      <c r="AX345" s="61">
        <v>97.862998748419727</v>
      </c>
      <c r="AY345" s="61">
        <v>45.64229432972796</v>
      </c>
      <c r="AZ345" s="61">
        <v>82.254705385679628</v>
      </c>
      <c r="BA345" s="61">
        <v>56.70737531126742</v>
      </c>
      <c r="BB345" s="61">
        <v>67.738376076724776</v>
      </c>
      <c r="BC345" s="61">
        <v>56.511285062949867</v>
      </c>
      <c r="BD345" s="15">
        <v>47</v>
      </c>
      <c r="BE345" s="15">
        <v>0</v>
      </c>
      <c r="BF345" s="15">
        <v>6</v>
      </c>
      <c r="BG345" s="29">
        <v>6331.0298709999997</v>
      </c>
      <c r="BH345" s="32">
        <v>0.10807537858222897</v>
      </c>
      <c r="BI345" s="16" t="s">
        <v>360</v>
      </c>
      <c r="BJ345" s="29">
        <v>0</v>
      </c>
      <c r="BK345" s="32">
        <v>0</v>
      </c>
      <c r="BL345" s="15" t="s">
        <v>361</v>
      </c>
      <c r="BM345" s="16">
        <v>0.6033430733565629</v>
      </c>
      <c r="BN345" t="s">
        <v>377</v>
      </c>
      <c r="BO345" s="59">
        <v>0</v>
      </c>
      <c r="BP345" t="s">
        <v>2570</v>
      </c>
    </row>
    <row r="346" spans="1:68" x14ac:dyDescent="0.25">
      <c r="A346" s="15">
        <v>5659</v>
      </c>
      <c r="B346" s="15" t="s">
        <v>1097</v>
      </c>
      <c r="C346" s="15" t="s">
        <v>349</v>
      </c>
      <c r="D346" s="15" t="s">
        <v>350</v>
      </c>
      <c r="E346" s="15" t="s">
        <v>351</v>
      </c>
      <c r="F346" s="15" t="s">
        <v>1098</v>
      </c>
      <c r="G346" s="16">
        <v>27.62</v>
      </c>
      <c r="H346" s="16">
        <v>36.544333333333299</v>
      </c>
      <c r="I346" s="15">
        <v>35.53</v>
      </c>
      <c r="J346" s="15">
        <v>39.33</v>
      </c>
      <c r="K346" s="16">
        <v>48.96577871067759</v>
      </c>
      <c r="L346" s="16">
        <v>54.898987597569857</v>
      </c>
      <c r="M346" s="16">
        <v>55.3594527002641</v>
      </c>
      <c r="N346" s="21">
        <v>58.949394922004558</v>
      </c>
      <c r="O346" s="16" t="s">
        <v>372</v>
      </c>
      <c r="P346" s="16" t="s">
        <v>372</v>
      </c>
      <c r="Q346" s="16" t="s">
        <v>372</v>
      </c>
      <c r="R346" s="21" t="s">
        <v>372</v>
      </c>
      <c r="S346" s="16">
        <v>34.756083333333322</v>
      </c>
      <c r="T346" s="16">
        <v>54.543403482629031</v>
      </c>
      <c r="U346" s="16">
        <v>44.649743407981177</v>
      </c>
      <c r="V346" s="16">
        <v>48.751665673951031</v>
      </c>
      <c r="W346" s="19">
        <v>51.248334326048969</v>
      </c>
      <c r="X346" s="19">
        <v>3</v>
      </c>
      <c r="Y346" s="16">
        <v>0.81759069605862034</v>
      </c>
      <c r="Z346" s="16">
        <v>36.505214791770122</v>
      </c>
      <c r="AA346" s="16">
        <v>0.28601574507963456</v>
      </c>
      <c r="AB346" s="49">
        <v>4</v>
      </c>
      <c r="AC346" s="15">
        <v>0</v>
      </c>
      <c r="AD346" s="15">
        <v>0</v>
      </c>
      <c r="AE346" s="15">
        <v>0</v>
      </c>
      <c r="AF346" s="15" t="s">
        <v>464</v>
      </c>
      <c r="AG346" s="15">
        <v>6</v>
      </c>
      <c r="AH346" s="15" t="s">
        <v>465</v>
      </c>
      <c r="AI346" s="15">
        <v>1</v>
      </c>
      <c r="AJ346" s="19">
        <v>0</v>
      </c>
      <c r="AK346" s="19">
        <v>0</v>
      </c>
      <c r="AL346" s="15">
        <v>61.1</v>
      </c>
      <c r="AM346" s="16">
        <v>59.823929571828728</v>
      </c>
      <c r="AN346" s="15">
        <v>7.1506250000000016</v>
      </c>
      <c r="AO346" s="15" t="s">
        <v>417</v>
      </c>
      <c r="AP346" s="27">
        <v>1.316728807088652</v>
      </c>
      <c r="AQ346" s="27" t="s">
        <v>359</v>
      </c>
      <c r="AR346" s="29">
        <v>57866.725386999999</v>
      </c>
      <c r="AS346" s="29">
        <v>5682.8913199999997</v>
      </c>
      <c r="AT346" s="29">
        <v>21540</v>
      </c>
      <c r="AU346" s="29">
        <v>2.6864775017177345</v>
      </c>
      <c r="AV346" s="29">
        <v>0.26382968059424328</v>
      </c>
      <c r="AW346" s="61">
        <v>43.874169346195067</v>
      </c>
      <c r="AX346" s="61">
        <v>100</v>
      </c>
      <c r="AY346" s="61">
        <v>56.344999999999999</v>
      </c>
      <c r="AZ346" s="61">
        <v>99.162899848662363</v>
      </c>
      <c r="BA346" s="61">
        <v>62.796822121915447</v>
      </c>
      <c r="BB346" s="61">
        <v>74.845517298714356</v>
      </c>
      <c r="BC346" s="61">
        <v>63.387200936453887</v>
      </c>
      <c r="BD346" s="15">
        <v>35</v>
      </c>
      <c r="BE346" s="15">
        <v>0</v>
      </c>
      <c r="BF346" s="15">
        <v>7</v>
      </c>
      <c r="BG346" s="29">
        <v>9499.8444170000002</v>
      </c>
      <c r="BH346" s="32">
        <v>0.37680066847560945</v>
      </c>
      <c r="BI346" s="16" t="s">
        <v>391</v>
      </c>
      <c r="BJ346" s="29">
        <v>24.830739999999999</v>
      </c>
      <c r="BK346" s="32">
        <v>9.8488343809094762E-4</v>
      </c>
      <c r="BL346" s="15" t="s">
        <v>392</v>
      </c>
      <c r="BM346" s="16">
        <v>0.68067142032449535</v>
      </c>
      <c r="BN346" t="s">
        <v>377</v>
      </c>
      <c r="BO346" s="59">
        <v>1</v>
      </c>
      <c r="BP346" t="s">
        <v>2570</v>
      </c>
    </row>
    <row r="347" spans="1:68" x14ac:dyDescent="0.25">
      <c r="A347" s="15">
        <v>5197</v>
      </c>
      <c r="B347" s="15" t="s">
        <v>1099</v>
      </c>
      <c r="C347" s="15" t="s">
        <v>349</v>
      </c>
      <c r="D347" s="15" t="s">
        <v>350</v>
      </c>
      <c r="E347" s="15" t="s">
        <v>351</v>
      </c>
      <c r="F347" s="15" t="s">
        <v>1100</v>
      </c>
      <c r="G347" s="16">
        <v>53.71</v>
      </c>
      <c r="H347" s="16">
        <v>55.940966666666696</v>
      </c>
      <c r="I347" s="15">
        <v>32.24</v>
      </c>
      <c r="J347" s="15">
        <v>56.29</v>
      </c>
      <c r="K347" s="16">
        <v>51.618131959466211</v>
      </c>
      <c r="L347" s="16">
        <v>55.847238603011668</v>
      </c>
      <c r="M347" s="16">
        <v>52.483672495629605</v>
      </c>
      <c r="N347" s="21">
        <v>54.032578548372328</v>
      </c>
      <c r="O347" s="16" t="s">
        <v>372</v>
      </c>
      <c r="P347" s="16" t="s">
        <v>372</v>
      </c>
      <c r="Q347" s="16" t="s">
        <v>372</v>
      </c>
      <c r="R347" s="21" t="s">
        <v>372</v>
      </c>
      <c r="S347" s="16">
        <v>49.545241666666676</v>
      </c>
      <c r="T347" s="16">
        <v>53.495405401619955</v>
      </c>
      <c r="U347" s="16">
        <v>51.520323534143316</v>
      </c>
      <c r="V347" s="16">
        <v>48.252415829725564</v>
      </c>
      <c r="W347" s="19">
        <v>51.747584170274436</v>
      </c>
      <c r="X347" s="19">
        <v>3</v>
      </c>
      <c r="Y347" s="16">
        <v>0.81759069605862034</v>
      </c>
      <c r="Z347" s="16">
        <v>42.122537179445551</v>
      </c>
      <c r="AA347" s="16">
        <v>0.3562825269335293</v>
      </c>
      <c r="AB347" s="49">
        <v>3</v>
      </c>
      <c r="AC347" s="15">
        <v>0</v>
      </c>
      <c r="AD347" s="15">
        <v>0</v>
      </c>
      <c r="AE347" s="15">
        <v>0</v>
      </c>
      <c r="AF347" s="15" t="s">
        <v>464</v>
      </c>
      <c r="AG347" s="15">
        <v>6</v>
      </c>
      <c r="AH347" s="15" t="s">
        <v>465</v>
      </c>
      <c r="AI347" s="15">
        <v>1</v>
      </c>
      <c r="AJ347" s="19">
        <v>0</v>
      </c>
      <c r="AK347" s="19">
        <v>1</v>
      </c>
      <c r="AL347" s="15">
        <v>42.9</v>
      </c>
      <c r="AM347" s="16">
        <v>14.310004760933143</v>
      </c>
      <c r="AN347" s="15">
        <v>7.8718747384718384</v>
      </c>
      <c r="AO347" s="15" t="s">
        <v>417</v>
      </c>
      <c r="AP347" s="27">
        <v>10.04066195376844</v>
      </c>
      <c r="AQ347" s="27" t="s">
        <v>461</v>
      </c>
      <c r="AR347" s="29">
        <v>30901.937387000002</v>
      </c>
      <c r="AS347" s="29">
        <v>4179.1665249999996</v>
      </c>
      <c r="AT347" s="29">
        <v>16390</v>
      </c>
      <c r="AU347" s="29">
        <v>1.8854141175716901</v>
      </c>
      <c r="AV347" s="29">
        <v>0.25498270439292248</v>
      </c>
      <c r="AW347" s="61">
        <v>61.247748691099481</v>
      </c>
      <c r="AX347" s="61">
        <v>94.351052082570675</v>
      </c>
      <c r="AY347" s="61">
        <v>52.693277931671282</v>
      </c>
      <c r="AZ347" s="61">
        <v>87.990388773237996</v>
      </c>
      <c r="BA347" s="61">
        <v>60.777610875128737</v>
      </c>
      <c r="BB347" s="61">
        <v>74.070616869644851</v>
      </c>
      <c r="BC347" s="61">
        <v>61.311050560824782</v>
      </c>
      <c r="BD347" s="15">
        <v>84</v>
      </c>
      <c r="BE347" s="15">
        <v>0</v>
      </c>
      <c r="BF347" s="15">
        <v>7</v>
      </c>
      <c r="BG347" s="29">
        <v>753.17066999999997</v>
      </c>
      <c r="BH347" s="32">
        <v>3.1171367393959565E-2</v>
      </c>
      <c r="BI347" s="16" t="s">
        <v>360</v>
      </c>
      <c r="BJ347" s="29">
        <v>0</v>
      </c>
      <c r="BK347" s="32">
        <v>0</v>
      </c>
      <c r="BL347" s="15" t="s">
        <v>361</v>
      </c>
      <c r="BM347" s="16">
        <v>0.61458005773722824</v>
      </c>
      <c r="BN347" t="s">
        <v>377</v>
      </c>
      <c r="BO347" s="59">
        <v>1</v>
      </c>
      <c r="BP347" t="s">
        <v>2570</v>
      </c>
    </row>
    <row r="348" spans="1:68" x14ac:dyDescent="0.25">
      <c r="A348" s="15">
        <v>52240</v>
      </c>
      <c r="B348" s="15" t="s">
        <v>1101</v>
      </c>
      <c r="C348" s="15" t="s">
        <v>620</v>
      </c>
      <c r="D348" s="15" t="s">
        <v>350</v>
      </c>
      <c r="E348" s="15" t="s">
        <v>621</v>
      </c>
      <c r="F348" s="15" t="s">
        <v>1102</v>
      </c>
      <c r="G348" s="16">
        <v>38.61</v>
      </c>
      <c r="H348" s="16">
        <v>39.230133333333299</v>
      </c>
      <c r="I348" s="15">
        <v>34.409999999999997</v>
      </c>
      <c r="J348" s="15">
        <v>43.52</v>
      </c>
      <c r="K348" s="16">
        <v>68.553775161152487</v>
      </c>
      <c r="L348" s="16">
        <v>46.407200495233383</v>
      </c>
      <c r="M348" s="16">
        <v>63.305002215271216</v>
      </c>
      <c r="N348" s="21">
        <v>63.775170868584411</v>
      </c>
      <c r="O348" s="16" t="s">
        <v>354</v>
      </c>
      <c r="P348" s="16" t="s">
        <v>372</v>
      </c>
      <c r="Q348" s="16" t="s">
        <v>354</v>
      </c>
      <c r="R348" s="21" t="s">
        <v>354</v>
      </c>
      <c r="S348" s="16">
        <v>38.942533333333323</v>
      </c>
      <c r="T348" s="16">
        <v>60.510287185060371</v>
      </c>
      <c r="U348" s="16">
        <v>49.726410259196847</v>
      </c>
      <c r="V348" s="16">
        <v>48.680864446825112</v>
      </c>
      <c r="W348" s="19">
        <v>51.319135553174888</v>
      </c>
      <c r="X348" s="19">
        <v>3</v>
      </c>
      <c r="Y348" s="16">
        <v>0.81759069605862034</v>
      </c>
      <c r="Z348" s="16">
        <v>40.655850376313268</v>
      </c>
      <c r="AA348" s="16">
        <v>0.33793582105996262</v>
      </c>
      <c r="AB348" s="49">
        <v>4</v>
      </c>
      <c r="AC348" s="15">
        <v>0</v>
      </c>
      <c r="AD348" s="15">
        <v>0</v>
      </c>
      <c r="AE348" s="15">
        <v>0</v>
      </c>
      <c r="AF348" s="15" t="s">
        <v>464</v>
      </c>
      <c r="AG348" s="15">
        <v>6</v>
      </c>
      <c r="AH348" s="15" t="s">
        <v>465</v>
      </c>
      <c r="AI348" s="15">
        <v>0</v>
      </c>
      <c r="AJ348" s="19">
        <v>0</v>
      </c>
      <c r="AK348" s="19">
        <v>1</v>
      </c>
      <c r="AL348" s="15">
        <v>32.200000000000003</v>
      </c>
      <c r="AM348" s="16">
        <v>18.046451404062474</v>
      </c>
      <c r="AN348" s="15">
        <v>28.431810425124453</v>
      </c>
      <c r="AO348" s="15" t="s">
        <v>461</v>
      </c>
      <c r="AP348" s="27">
        <v>1.1715354134027058</v>
      </c>
      <c r="AQ348" s="27" t="s">
        <v>359</v>
      </c>
      <c r="AR348" s="29">
        <v>26375.360723999998</v>
      </c>
      <c r="AS348" s="29">
        <v>6430.5232980000001</v>
      </c>
      <c r="AT348" s="29">
        <v>15860</v>
      </c>
      <c r="AU348" s="29">
        <v>1.6630113949558638</v>
      </c>
      <c r="AV348" s="29">
        <v>0.4054554412358134</v>
      </c>
      <c r="AW348" s="61">
        <v>49.183429951690819</v>
      </c>
      <c r="AX348" s="61">
        <v>84.562189314838164</v>
      </c>
      <c r="AY348" s="61">
        <v>46.016167117566091</v>
      </c>
      <c r="AZ348" s="61">
        <v>88.595636744033683</v>
      </c>
      <c r="BA348" s="61">
        <v>62.95052940827604</v>
      </c>
      <c r="BB348" s="61">
        <v>67.089355782032186</v>
      </c>
      <c r="BC348" s="61">
        <v>64.028441323232002</v>
      </c>
      <c r="BD348" s="15">
        <v>80</v>
      </c>
      <c r="BE348" s="15">
        <v>0</v>
      </c>
      <c r="BF348" s="15">
        <v>7</v>
      </c>
      <c r="BG348" s="29">
        <v>755.62249399999996</v>
      </c>
      <c r="BH348" s="32">
        <v>5.1614028049192968E-2</v>
      </c>
      <c r="BI348" s="16" t="s">
        <v>360</v>
      </c>
      <c r="BJ348" s="29">
        <v>0</v>
      </c>
      <c r="BK348" s="32">
        <v>0</v>
      </c>
      <c r="BL348" s="15" t="s">
        <v>361</v>
      </c>
      <c r="BM348" s="16">
        <v>0.65671647191712801</v>
      </c>
      <c r="BN348" t="s">
        <v>377</v>
      </c>
      <c r="BO348" s="59">
        <v>2</v>
      </c>
      <c r="BP348" t="s">
        <v>2570</v>
      </c>
    </row>
    <row r="349" spans="1:68" x14ac:dyDescent="0.25">
      <c r="A349" s="15">
        <v>68872</v>
      </c>
      <c r="B349" s="15" t="s">
        <v>1103</v>
      </c>
      <c r="C349" s="15" t="s">
        <v>398</v>
      </c>
      <c r="D349" s="15" t="s">
        <v>350</v>
      </c>
      <c r="E349" s="15" t="s">
        <v>399</v>
      </c>
      <c r="F349" s="15" t="s">
        <v>669</v>
      </c>
      <c r="G349" s="16">
        <v>69.05</v>
      </c>
      <c r="H349" s="16">
        <v>67.518533333333295</v>
      </c>
      <c r="I349" s="15">
        <v>57.72</v>
      </c>
      <c r="J349" s="15">
        <v>59.06</v>
      </c>
      <c r="K349" s="16">
        <v>54.03552361703322</v>
      </c>
      <c r="L349" s="16">
        <v>53.276336800556571</v>
      </c>
      <c r="M349" s="16">
        <v>62.524683522671168</v>
      </c>
      <c r="N349" s="21">
        <v>57.452440794359688</v>
      </c>
      <c r="O349" s="16" t="s">
        <v>372</v>
      </c>
      <c r="P349" s="16" t="s">
        <v>372</v>
      </c>
      <c r="Q349" s="16" t="s">
        <v>354</v>
      </c>
      <c r="R349" s="21" t="s">
        <v>372</v>
      </c>
      <c r="S349" s="16">
        <v>63.33713333333332</v>
      </c>
      <c r="T349" s="16">
        <v>56.822246183655167</v>
      </c>
      <c r="U349" s="16">
        <v>60.07968975849424</v>
      </c>
      <c r="V349" s="16">
        <v>48.504729982904252</v>
      </c>
      <c r="W349" s="19">
        <v>51.495270017095748</v>
      </c>
      <c r="X349" s="19">
        <v>3</v>
      </c>
      <c r="Y349" s="16">
        <v>0.81759069605862034</v>
      </c>
      <c r="Z349" s="16">
        <v>49.120595368633268</v>
      </c>
      <c r="AA349" s="16">
        <v>0.44382085823162021</v>
      </c>
      <c r="AB349" s="49">
        <v>3</v>
      </c>
      <c r="AC349" s="15">
        <v>0</v>
      </c>
      <c r="AD349" s="15">
        <v>0</v>
      </c>
      <c r="AE349" s="15">
        <v>0</v>
      </c>
      <c r="AF349" s="15" t="s">
        <v>464</v>
      </c>
      <c r="AG349" s="15">
        <v>6</v>
      </c>
      <c r="AH349" s="15" t="s">
        <v>465</v>
      </c>
      <c r="AI349" s="15">
        <v>0</v>
      </c>
      <c r="AJ349" s="19">
        <v>0</v>
      </c>
      <c r="AK349" s="19">
        <v>1</v>
      </c>
      <c r="AL349" s="15">
        <v>27.5</v>
      </c>
      <c r="AM349" s="16">
        <v>9.3085501858736066</v>
      </c>
      <c r="AN349" s="15">
        <v>94.264749321224613</v>
      </c>
      <c r="AO349" s="15" t="s">
        <v>1104</v>
      </c>
      <c r="AP349" s="27">
        <v>0</v>
      </c>
      <c r="AQ349" s="27" t="s">
        <v>417</v>
      </c>
      <c r="AR349" s="29">
        <v>19195.302001</v>
      </c>
      <c r="AS349" s="29">
        <v>2463.0645060000002</v>
      </c>
      <c r="AT349" s="29">
        <v>8740</v>
      </c>
      <c r="AU349" s="29">
        <v>2.1962588101830662</v>
      </c>
      <c r="AV349" s="29">
        <v>0.28181516086956526</v>
      </c>
      <c r="AW349" s="61">
        <v>53.207058823529408</v>
      </c>
      <c r="AX349" s="61">
        <v>93.126990492816532</v>
      </c>
      <c r="AY349" s="61">
        <v>60.911666666666662</v>
      </c>
      <c r="AZ349" s="61">
        <v>93.973227848724605</v>
      </c>
      <c r="BA349" s="61">
        <v>59.240765705193461</v>
      </c>
      <c r="BB349" s="61">
        <v>75.304735957934298</v>
      </c>
      <c r="BC349" s="61">
        <v>60.152387059438453</v>
      </c>
      <c r="BD349" s="15">
        <v>4</v>
      </c>
      <c r="BE349" s="15">
        <v>0</v>
      </c>
      <c r="BF349" s="15">
        <v>7</v>
      </c>
      <c r="BG349" s="29">
        <v>840.33893499999999</v>
      </c>
      <c r="BH349" s="32">
        <v>8.6253189603812869E-2</v>
      </c>
      <c r="BI349" s="16" t="s">
        <v>360</v>
      </c>
      <c r="BJ349" s="29">
        <v>0</v>
      </c>
      <c r="BK349" s="32">
        <v>0</v>
      </c>
      <c r="BL349" s="15" t="s">
        <v>361</v>
      </c>
      <c r="BM349" s="16">
        <v>0.83593597626475069</v>
      </c>
      <c r="BN349" t="s">
        <v>362</v>
      </c>
      <c r="BO349" s="59">
        <v>2</v>
      </c>
      <c r="BP349" t="s">
        <v>2570</v>
      </c>
    </row>
    <row r="350" spans="1:68" x14ac:dyDescent="0.25">
      <c r="A350" s="15">
        <v>25867</v>
      </c>
      <c r="B350" s="15" t="s">
        <v>1105</v>
      </c>
      <c r="C350" s="15" t="s">
        <v>394</v>
      </c>
      <c r="D350" s="15" t="s">
        <v>350</v>
      </c>
      <c r="E350" s="15" t="s">
        <v>395</v>
      </c>
      <c r="F350" s="15" t="s">
        <v>1106</v>
      </c>
      <c r="G350" s="16">
        <v>66.599999999999994</v>
      </c>
      <c r="H350" s="16">
        <v>73.343933333333297</v>
      </c>
      <c r="I350" s="15">
        <v>83.06</v>
      </c>
      <c r="J350" s="15">
        <v>84.5</v>
      </c>
      <c r="K350" s="16">
        <v>57.440000000974223</v>
      </c>
      <c r="L350" s="16">
        <v>54.37762694601556</v>
      </c>
      <c r="M350" s="16">
        <v>47.860342849093854</v>
      </c>
      <c r="N350" s="21">
        <v>68.796493553327807</v>
      </c>
      <c r="O350" s="16" t="s">
        <v>372</v>
      </c>
      <c r="P350" s="16" t="s">
        <v>372</v>
      </c>
      <c r="Q350" s="16" t="s">
        <v>372</v>
      </c>
      <c r="R350" s="21" t="s">
        <v>354</v>
      </c>
      <c r="S350" s="16">
        <v>76.875983333333323</v>
      </c>
      <c r="T350" s="16">
        <v>57.118615837352863</v>
      </c>
      <c r="U350" s="16">
        <v>66.997299585343086</v>
      </c>
      <c r="V350" s="16">
        <v>49.069622265829068</v>
      </c>
      <c r="W350" s="19">
        <v>50.930377734170932</v>
      </c>
      <c r="X350" s="19">
        <v>3</v>
      </c>
      <c r="Y350" s="16">
        <v>0.81759069605862034</v>
      </c>
      <c r="Z350" s="16">
        <v>54.776368802028571</v>
      </c>
      <c r="AA350" s="16">
        <v>0.51456862213624799</v>
      </c>
      <c r="AB350" s="49">
        <v>2</v>
      </c>
      <c r="AC350" s="15">
        <v>0</v>
      </c>
      <c r="AD350" s="15">
        <v>0</v>
      </c>
      <c r="AE350" s="15">
        <v>0</v>
      </c>
      <c r="AF350" s="15" t="s">
        <v>464</v>
      </c>
      <c r="AG350" s="15">
        <v>6</v>
      </c>
      <c r="AH350" s="15" t="s">
        <v>465</v>
      </c>
      <c r="AI350" s="15">
        <v>0</v>
      </c>
      <c r="AJ350" s="19">
        <v>0</v>
      </c>
      <c r="AK350" s="19">
        <v>1</v>
      </c>
      <c r="AL350" s="15">
        <v>31.6</v>
      </c>
      <c r="AM350" s="16">
        <v>11.744613767735155</v>
      </c>
      <c r="AN350" s="15">
        <v>2.8315384615384618</v>
      </c>
      <c r="AO350" s="15" t="s">
        <v>358</v>
      </c>
      <c r="AP350" s="27">
        <v>7.3785012590192184E-2</v>
      </c>
      <c r="AQ350" s="27" t="s">
        <v>417</v>
      </c>
      <c r="AR350" s="29">
        <v>12458.969786</v>
      </c>
      <c r="AS350" s="29">
        <v>1397.904466</v>
      </c>
      <c r="AT350" s="29">
        <v>5078</v>
      </c>
      <c r="AU350" s="29">
        <v>2.453519059866089</v>
      </c>
      <c r="AV350" s="29">
        <v>0.2752864249704608</v>
      </c>
      <c r="AW350" s="61">
        <v>44.083333333333343</v>
      </c>
      <c r="AX350" s="61">
        <v>84.113354035709591</v>
      </c>
      <c r="AY350" s="61">
        <v>36.402296994167777</v>
      </c>
      <c r="AZ350" s="61">
        <v>85.050691082882352</v>
      </c>
      <c r="BA350" s="61">
        <v>59.336453190111712</v>
      </c>
      <c r="BB350" s="61">
        <v>62.412418861523257</v>
      </c>
      <c r="BC350" s="61">
        <v>59.456170485093622</v>
      </c>
      <c r="BD350" s="15">
        <v>52</v>
      </c>
      <c r="BE350" s="15">
        <v>0</v>
      </c>
      <c r="BF350" s="15">
        <v>7</v>
      </c>
      <c r="BG350" s="29">
        <v>2446.3864680000001</v>
      </c>
      <c r="BH350" s="32">
        <v>0.36482922645013022</v>
      </c>
      <c r="BI350" s="16" t="s">
        <v>391</v>
      </c>
      <c r="BJ350" s="29">
        <v>0</v>
      </c>
      <c r="BK350" s="32">
        <v>0</v>
      </c>
      <c r="BL350" s="15" t="s">
        <v>361</v>
      </c>
      <c r="BM350" s="16">
        <v>0.70828977084127898</v>
      </c>
      <c r="BN350" t="s">
        <v>377</v>
      </c>
      <c r="BO350" s="59">
        <v>2</v>
      </c>
      <c r="BP350" t="s">
        <v>2570</v>
      </c>
    </row>
    <row r="351" spans="1:68" x14ac:dyDescent="0.25">
      <c r="A351" s="15">
        <v>19473</v>
      </c>
      <c r="B351" s="15" t="s">
        <v>1107</v>
      </c>
      <c r="C351" s="15" t="s">
        <v>502</v>
      </c>
      <c r="D351" s="15" t="s">
        <v>350</v>
      </c>
      <c r="E351" s="15" t="s">
        <v>503</v>
      </c>
      <c r="F351" s="15" t="s">
        <v>1108</v>
      </c>
      <c r="G351" s="16">
        <v>45.17</v>
      </c>
      <c r="H351" s="16">
        <v>51.843033333333302</v>
      </c>
      <c r="I351" s="15">
        <v>66.02</v>
      </c>
      <c r="J351" s="15">
        <v>63.37</v>
      </c>
      <c r="K351" s="16">
        <v>44.02623499028924</v>
      </c>
      <c r="L351" s="16">
        <v>37.014705204474907</v>
      </c>
      <c r="M351" s="16">
        <v>40.588229930738407</v>
      </c>
      <c r="N351" s="21">
        <v>54.554231757413589</v>
      </c>
      <c r="O351" s="16" t="s">
        <v>372</v>
      </c>
      <c r="P351" s="16" t="s">
        <v>476</v>
      </c>
      <c r="Q351" s="16" t="s">
        <v>372</v>
      </c>
      <c r="R351" s="21" t="s">
        <v>372</v>
      </c>
      <c r="S351" s="16">
        <v>56.600758333333332</v>
      </c>
      <c r="T351" s="16">
        <v>44.045850470729036</v>
      </c>
      <c r="U351" s="16">
        <v>50.323304402031184</v>
      </c>
      <c r="V351" s="16">
        <v>48.785836284555081</v>
      </c>
      <c r="W351" s="19">
        <v>51.214163715444919</v>
      </c>
      <c r="X351" s="19">
        <v>3</v>
      </c>
      <c r="Y351" s="16">
        <v>0.81759069605862034</v>
      </c>
      <c r="Z351" s="16">
        <v>41.143865474026505</v>
      </c>
      <c r="AA351" s="16">
        <v>0.34404037551595384</v>
      </c>
      <c r="AB351" s="49">
        <v>4</v>
      </c>
      <c r="AC351" s="15">
        <v>0</v>
      </c>
      <c r="AD351" s="15">
        <v>0</v>
      </c>
      <c r="AE351" s="15">
        <v>1</v>
      </c>
      <c r="AF351" s="15" t="s">
        <v>972</v>
      </c>
      <c r="AG351" s="15">
        <v>6</v>
      </c>
      <c r="AH351" s="15" t="s">
        <v>465</v>
      </c>
      <c r="AI351" s="15">
        <v>1</v>
      </c>
      <c r="AJ351" s="19">
        <v>0</v>
      </c>
      <c r="AK351" s="19">
        <v>0</v>
      </c>
      <c r="AL351" s="15">
        <v>48.7</v>
      </c>
      <c r="AM351" s="16">
        <v>27.07737835020345</v>
      </c>
      <c r="AN351" s="15">
        <v>0</v>
      </c>
      <c r="AO351" s="15" t="s">
        <v>358</v>
      </c>
      <c r="AP351" s="27">
        <v>9.552842359764977</v>
      </c>
      <c r="AQ351" s="27" t="s">
        <v>461</v>
      </c>
      <c r="AR351" s="29">
        <v>55607.788402999999</v>
      </c>
      <c r="AS351" s="29">
        <v>4656.1405279999999</v>
      </c>
      <c r="AT351" s="29">
        <v>41591</v>
      </c>
      <c r="AU351" s="29">
        <v>1.3370149408045009</v>
      </c>
      <c r="AV351" s="29">
        <v>0.11195067509797793</v>
      </c>
      <c r="AW351" s="61">
        <v>39.367179487179477</v>
      </c>
      <c r="AX351" s="61">
        <v>89.524922309582024</v>
      </c>
      <c r="AY351" s="61">
        <v>30.347360219555309</v>
      </c>
      <c r="AZ351" s="61">
        <v>95.54650566626691</v>
      </c>
      <c r="BA351" s="61">
        <v>54.374201701370261</v>
      </c>
      <c r="BB351" s="61">
        <v>63.696491920645933</v>
      </c>
      <c r="BC351" s="61">
        <v>55.355945252889747</v>
      </c>
      <c r="BD351" s="15">
        <v>46</v>
      </c>
      <c r="BE351" s="15">
        <v>0</v>
      </c>
      <c r="BF351" s="15">
        <v>7</v>
      </c>
      <c r="BG351" s="29">
        <v>2497.4864809999999</v>
      </c>
      <c r="BH351" s="32">
        <v>4.8803485645986223E-2</v>
      </c>
      <c r="BI351" s="16" t="s">
        <v>360</v>
      </c>
      <c r="BJ351" s="29">
        <v>4226.1170460000003</v>
      </c>
      <c r="BK351" s="32">
        <v>8.2582726337776205E-2</v>
      </c>
      <c r="BL351" s="15" t="s">
        <v>392</v>
      </c>
      <c r="BM351" s="16">
        <v>0.73333029961166085</v>
      </c>
      <c r="BN351" t="s">
        <v>377</v>
      </c>
      <c r="BO351" s="59">
        <v>1</v>
      </c>
      <c r="BP351" t="s">
        <v>2570</v>
      </c>
    </row>
    <row r="352" spans="1:68" x14ac:dyDescent="0.25">
      <c r="A352" s="15">
        <v>19130</v>
      </c>
      <c r="B352" s="15" t="s">
        <v>1109</v>
      </c>
      <c r="C352" s="15" t="s">
        <v>502</v>
      </c>
      <c r="D352" s="15" t="s">
        <v>350</v>
      </c>
      <c r="E352" s="15" t="s">
        <v>503</v>
      </c>
      <c r="F352" s="15" t="s">
        <v>1110</v>
      </c>
      <c r="G352" s="16">
        <v>66.63</v>
      </c>
      <c r="H352" s="16">
        <v>68.692233333333306</v>
      </c>
      <c r="I352" s="15">
        <v>56.23</v>
      </c>
      <c r="J352" s="15">
        <v>58.22</v>
      </c>
      <c r="K352" s="16">
        <v>60.512602366400316</v>
      </c>
      <c r="L352" s="16">
        <v>56.35053315439832</v>
      </c>
      <c r="M352" s="16">
        <v>55.533983894515352</v>
      </c>
      <c r="N352" s="21">
        <v>53.028153516619028</v>
      </c>
      <c r="O352" s="16" t="s">
        <v>354</v>
      </c>
      <c r="P352" s="16" t="s">
        <v>372</v>
      </c>
      <c r="Q352" s="16" t="s">
        <v>372</v>
      </c>
      <c r="R352" s="21" t="s">
        <v>372</v>
      </c>
      <c r="S352" s="16">
        <v>62.443058333333326</v>
      </c>
      <c r="T352" s="16">
        <v>56.356318232983256</v>
      </c>
      <c r="U352" s="16">
        <v>59.399688283158291</v>
      </c>
      <c r="V352" s="16">
        <v>48.785614121283317</v>
      </c>
      <c r="W352" s="19">
        <v>51.214385878716683</v>
      </c>
      <c r="X352" s="19">
        <v>3</v>
      </c>
      <c r="Y352" s="16">
        <v>0.81759069605862034</v>
      </c>
      <c r="Z352" s="16">
        <v>48.56463248909246</v>
      </c>
      <c r="AA352" s="16">
        <v>0.43686634864867935</v>
      </c>
      <c r="AB352" s="49">
        <v>3</v>
      </c>
      <c r="AC352" s="15">
        <v>0</v>
      </c>
      <c r="AD352" s="15">
        <v>0</v>
      </c>
      <c r="AE352" s="15">
        <v>1</v>
      </c>
      <c r="AF352" s="15" t="s">
        <v>972</v>
      </c>
      <c r="AG352" s="15">
        <v>6</v>
      </c>
      <c r="AH352" s="15" t="s">
        <v>465</v>
      </c>
      <c r="AI352" s="15">
        <v>1</v>
      </c>
      <c r="AJ352" s="19">
        <v>0</v>
      </c>
      <c r="AK352" s="19">
        <v>0</v>
      </c>
      <c r="AL352" s="15">
        <v>56.9</v>
      </c>
      <c r="AM352" s="16">
        <v>23.558244144563364</v>
      </c>
      <c r="AN352" s="15">
        <v>1.2877510013351137</v>
      </c>
      <c r="AO352" s="15" t="s">
        <v>358</v>
      </c>
      <c r="AP352" s="27">
        <v>11.75236257535979</v>
      </c>
      <c r="AQ352" s="27" t="s">
        <v>516</v>
      </c>
      <c r="AR352" s="29">
        <v>65078.971190999997</v>
      </c>
      <c r="AS352" s="29">
        <v>5598.0655020000004</v>
      </c>
      <c r="AT352" s="29">
        <v>44527</v>
      </c>
      <c r="AU352" s="29">
        <v>1.4615620003817908</v>
      </c>
      <c r="AV352" s="29">
        <v>0.12572294342758328</v>
      </c>
      <c r="AW352" s="61">
        <v>44.745824175824183</v>
      </c>
      <c r="AX352" s="61">
        <v>85.91925036683682</v>
      </c>
      <c r="AY352" s="61">
        <v>34.097375582341201</v>
      </c>
      <c r="AZ352" s="61">
        <v>91.236254550134774</v>
      </c>
      <c r="BA352" s="61">
        <v>53.903874886612087</v>
      </c>
      <c r="BB352" s="61">
        <v>63.999676168784241</v>
      </c>
      <c r="BC352" s="61">
        <v>54.280296560479151</v>
      </c>
      <c r="BD352" s="15">
        <v>46</v>
      </c>
      <c r="BE352" s="15">
        <v>0</v>
      </c>
      <c r="BF352" s="15">
        <v>7</v>
      </c>
      <c r="BG352" s="29">
        <v>7790.9797680000001</v>
      </c>
      <c r="BH352" s="32">
        <v>0.14100010191011073</v>
      </c>
      <c r="BI352" s="16" t="s">
        <v>360</v>
      </c>
      <c r="BJ352" s="29">
        <v>294.54285800000002</v>
      </c>
      <c r="BK352" s="32">
        <v>5.3305969507807449E-3</v>
      </c>
      <c r="BL352" s="15" t="s">
        <v>392</v>
      </c>
      <c r="BM352" s="16">
        <v>0.75995923155757095</v>
      </c>
      <c r="BN352" t="s">
        <v>362</v>
      </c>
      <c r="BO352" s="59">
        <v>1</v>
      </c>
      <c r="BP352" t="s">
        <v>2570</v>
      </c>
    </row>
    <row r="353" spans="1:68" x14ac:dyDescent="0.25">
      <c r="A353" s="15">
        <v>15189</v>
      </c>
      <c r="B353" s="15" t="s">
        <v>1111</v>
      </c>
      <c r="C353" s="15" t="s">
        <v>439</v>
      </c>
      <c r="D353" s="15" t="s">
        <v>350</v>
      </c>
      <c r="E353" s="15" t="s">
        <v>440</v>
      </c>
      <c r="F353" s="15" t="s">
        <v>1112</v>
      </c>
      <c r="G353" s="16">
        <v>59.07</v>
      </c>
      <c r="H353" s="16">
        <v>60.289766666666701</v>
      </c>
      <c r="I353" s="15">
        <v>74.06</v>
      </c>
      <c r="J353" s="15">
        <v>33.06</v>
      </c>
      <c r="K353" s="16">
        <v>55.997242902703157</v>
      </c>
      <c r="L353" s="16">
        <v>45.537216477640385</v>
      </c>
      <c r="M353" s="16">
        <v>48.361658354135471</v>
      </c>
      <c r="N353" s="21">
        <v>66.782269698980869</v>
      </c>
      <c r="O353" s="16" t="s">
        <v>372</v>
      </c>
      <c r="P353" s="16" t="s">
        <v>372</v>
      </c>
      <c r="Q353" s="16" t="s">
        <v>372</v>
      </c>
      <c r="R353" s="21" t="s">
        <v>354</v>
      </c>
      <c r="S353" s="16">
        <v>56.619941666666676</v>
      </c>
      <c r="T353" s="16">
        <v>54.169596858364969</v>
      </c>
      <c r="U353" s="16">
        <v>55.394769262515823</v>
      </c>
      <c r="V353" s="16">
        <v>49.10359542368419</v>
      </c>
      <c r="W353" s="19">
        <v>50.89640457631581</v>
      </c>
      <c r="X353" s="19">
        <v>3</v>
      </c>
      <c r="Y353" s="16">
        <v>0.81759069605862034</v>
      </c>
      <c r="Z353" s="16">
        <v>45.290247959346978</v>
      </c>
      <c r="AA353" s="16">
        <v>0.39590724970819541</v>
      </c>
      <c r="AB353" s="49">
        <v>3</v>
      </c>
      <c r="AC353" s="15">
        <v>0</v>
      </c>
      <c r="AD353" s="15">
        <v>0</v>
      </c>
      <c r="AE353" s="15">
        <v>0</v>
      </c>
      <c r="AF353" s="15" t="s">
        <v>972</v>
      </c>
      <c r="AG353" s="15">
        <v>6</v>
      </c>
      <c r="AH353" s="15" t="s">
        <v>465</v>
      </c>
      <c r="AI353" s="15">
        <v>0</v>
      </c>
      <c r="AJ353" s="19">
        <v>0</v>
      </c>
      <c r="AK353" s="19">
        <v>0</v>
      </c>
      <c r="AL353" s="15">
        <v>40.5</v>
      </c>
      <c r="AM353" s="16">
        <v>9.9955476402493328</v>
      </c>
      <c r="AN353" s="15">
        <v>33.654122915877892</v>
      </c>
      <c r="AO353" s="15" t="s">
        <v>461</v>
      </c>
      <c r="AP353" s="27">
        <v>0</v>
      </c>
      <c r="AQ353" s="27" t="s">
        <v>417</v>
      </c>
      <c r="AR353" s="29">
        <v>13360.807584</v>
      </c>
      <c r="AS353" s="29">
        <v>1704.094053</v>
      </c>
      <c r="AT353" s="29">
        <v>4894</v>
      </c>
      <c r="AU353" s="29">
        <v>2.7300383293829178</v>
      </c>
      <c r="AV353" s="29">
        <v>0.34820066469145894</v>
      </c>
      <c r="AW353" s="61">
        <v>61.558787878787882</v>
      </c>
      <c r="AX353" s="61">
        <v>87.041337252417918</v>
      </c>
      <c r="AY353" s="61">
        <v>51.344408468244083</v>
      </c>
      <c r="AZ353" s="61">
        <v>94.328465908753046</v>
      </c>
      <c r="BA353" s="61">
        <v>65.389794269256669</v>
      </c>
      <c r="BB353" s="61">
        <v>73.568249877050732</v>
      </c>
      <c r="BC353" s="61">
        <v>66.107365207407042</v>
      </c>
      <c r="BD353" s="15">
        <v>0</v>
      </c>
      <c r="BE353" s="15">
        <v>0</v>
      </c>
      <c r="BF353" s="15">
        <v>7</v>
      </c>
      <c r="BG353" s="29">
        <v>2564.1191880000001</v>
      </c>
      <c r="BH353" s="32">
        <v>0.47574427274897213</v>
      </c>
      <c r="BI353" s="16" t="s">
        <v>391</v>
      </c>
      <c r="BJ353" s="29">
        <v>0</v>
      </c>
      <c r="BK353" s="32">
        <v>0</v>
      </c>
      <c r="BL353" s="15" t="s">
        <v>361</v>
      </c>
      <c r="BM353" s="16">
        <v>0.72193157645986572</v>
      </c>
      <c r="BN353" t="s">
        <v>377</v>
      </c>
      <c r="BO353" s="59">
        <v>2</v>
      </c>
      <c r="BP353" t="s">
        <v>2570</v>
      </c>
    </row>
    <row r="354" spans="1:68" x14ac:dyDescent="0.25">
      <c r="A354" s="15">
        <v>73319</v>
      </c>
      <c r="B354" s="15" t="s">
        <v>1113</v>
      </c>
      <c r="C354" s="15" t="s">
        <v>543</v>
      </c>
      <c r="D354" s="15" t="s">
        <v>350</v>
      </c>
      <c r="E354" s="15" t="s">
        <v>544</v>
      </c>
      <c r="F354" s="15" t="s">
        <v>1114</v>
      </c>
      <c r="G354" s="16">
        <v>67.540000000000006</v>
      </c>
      <c r="H354" s="16">
        <v>69.783933333333295</v>
      </c>
      <c r="I354" s="15">
        <v>57.41</v>
      </c>
      <c r="J354" s="15">
        <v>56.89</v>
      </c>
      <c r="K354" s="16">
        <v>48.342287871240103</v>
      </c>
      <c r="L354" s="16">
        <v>58.277053416847963</v>
      </c>
      <c r="M354" s="16">
        <v>61.162308232442754</v>
      </c>
      <c r="N354" s="21">
        <v>63.661949279102892</v>
      </c>
      <c r="O354" s="16" t="s">
        <v>372</v>
      </c>
      <c r="P354" s="16" t="s">
        <v>372</v>
      </c>
      <c r="Q354" s="16" t="s">
        <v>354</v>
      </c>
      <c r="R354" s="21" t="s">
        <v>354</v>
      </c>
      <c r="S354" s="16">
        <v>62.905983333333324</v>
      </c>
      <c r="T354" s="16">
        <v>57.86089969990843</v>
      </c>
      <c r="U354" s="16">
        <v>60.383441516620877</v>
      </c>
      <c r="V354" s="16">
        <v>48.91693114968394</v>
      </c>
      <c r="W354" s="19">
        <v>51.08306885031606</v>
      </c>
      <c r="X354" s="19">
        <v>3</v>
      </c>
      <c r="Y354" s="16">
        <v>0.81759069605862034</v>
      </c>
      <c r="Z354" s="16">
        <v>49.368939979989058</v>
      </c>
      <c r="AA354" s="16">
        <v>0.44692738753978567</v>
      </c>
      <c r="AB354" s="49">
        <v>3</v>
      </c>
      <c r="AC354" s="15">
        <v>0</v>
      </c>
      <c r="AD354" s="15">
        <v>0</v>
      </c>
      <c r="AE354" s="15">
        <v>0</v>
      </c>
      <c r="AF354" s="15" t="s">
        <v>464</v>
      </c>
      <c r="AG354" s="15">
        <v>6</v>
      </c>
      <c r="AH354" s="15" t="s">
        <v>465</v>
      </c>
      <c r="AI354" s="15">
        <v>0</v>
      </c>
      <c r="AJ354" s="19">
        <v>0</v>
      </c>
      <c r="AK354" s="19">
        <v>0</v>
      </c>
      <c r="AL354" s="15">
        <v>32.200000000000003</v>
      </c>
      <c r="AM354" s="16">
        <v>14.342642603082599</v>
      </c>
      <c r="AN354" s="15">
        <v>6.4473687774524162</v>
      </c>
      <c r="AO354" s="15" t="s">
        <v>417</v>
      </c>
      <c r="AP354" s="27">
        <v>3.420399725992572</v>
      </c>
      <c r="AQ354" s="27" t="s">
        <v>359</v>
      </c>
      <c r="AR354" s="29">
        <v>63115.710949</v>
      </c>
      <c r="AS354" s="29">
        <v>17329.302610999999</v>
      </c>
      <c r="AT354" s="29">
        <v>34681</v>
      </c>
      <c r="AU354" s="29">
        <v>1.8198930523629653</v>
      </c>
      <c r="AV354" s="29">
        <v>0.49967713188777713</v>
      </c>
      <c r="AW354" s="61">
        <v>55.039168808911739</v>
      </c>
      <c r="AX354" s="61">
        <v>91.413165710331299</v>
      </c>
      <c r="AY354" s="61">
        <v>53.317129218771008</v>
      </c>
      <c r="AZ354" s="61">
        <v>83.792986024730354</v>
      </c>
      <c r="BA354" s="61">
        <v>62.84648021781657</v>
      </c>
      <c r="BB354" s="61">
        <v>70.890612440686098</v>
      </c>
      <c r="BC354" s="61">
        <v>63.385468953045972</v>
      </c>
      <c r="BD354" s="15">
        <v>6</v>
      </c>
      <c r="BE354" s="15">
        <v>0</v>
      </c>
      <c r="BF354" s="15">
        <v>6</v>
      </c>
      <c r="BG354" s="29">
        <v>582.77411199999995</v>
      </c>
      <c r="BH354" s="32">
        <v>1.1530659123665033E-2</v>
      </c>
      <c r="BI354" s="16" t="s">
        <v>360</v>
      </c>
      <c r="BJ354" s="29">
        <v>0</v>
      </c>
      <c r="BK354" s="32">
        <v>0</v>
      </c>
      <c r="BL354" s="15" t="s">
        <v>361</v>
      </c>
      <c r="BM354" s="16">
        <v>0.68181039651299757</v>
      </c>
      <c r="BN354" t="s">
        <v>377</v>
      </c>
      <c r="BO354" s="59">
        <v>2</v>
      </c>
      <c r="BP354" t="s">
        <v>2570</v>
      </c>
    </row>
    <row r="355" spans="1:68" x14ac:dyDescent="0.25">
      <c r="A355" s="15">
        <v>44001</v>
      </c>
      <c r="B355" s="15" t="s">
        <v>1115</v>
      </c>
      <c r="C355" s="15" t="s">
        <v>882</v>
      </c>
      <c r="D355" s="15" t="s">
        <v>350</v>
      </c>
      <c r="E355" s="15" t="s">
        <v>883</v>
      </c>
      <c r="F355" s="15" t="s">
        <v>1116</v>
      </c>
      <c r="G355" s="16">
        <v>52.9</v>
      </c>
      <c r="H355" s="16">
        <v>59.009399999999999</v>
      </c>
      <c r="I355" s="15">
        <v>62.89</v>
      </c>
      <c r="J355" s="15">
        <v>60.46</v>
      </c>
      <c r="K355" s="16">
        <v>48.368541623452145</v>
      </c>
      <c r="L355" s="16">
        <v>54.181192413250635</v>
      </c>
      <c r="M355" s="16">
        <v>50.366792257412108</v>
      </c>
      <c r="N355" s="21">
        <v>51.361662247054156</v>
      </c>
      <c r="O355" s="16" t="s">
        <v>372</v>
      </c>
      <c r="P355" s="16" t="s">
        <v>372</v>
      </c>
      <c r="Q355" s="16" t="s">
        <v>372</v>
      </c>
      <c r="R355" s="21" t="s">
        <v>372</v>
      </c>
      <c r="S355" s="16">
        <v>58.81485</v>
      </c>
      <c r="T355" s="16">
        <v>51.069547135292254</v>
      </c>
      <c r="U355" s="16">
        <v>54.94219856764613</v>
      </c>
      <c r="V355" s="16">
        <v>48.944326715774999</v>
      </c>
      <c r="W355" s="19">
        <v>51.055673284225001</v>
      </c>
      <c r="X355" s="19">
        <v>3</v>
      </c>
      <c r="Y355" s="16">
        <v>0.81759069605862034</v>
      </c>
      <c r="Z355" s="16">
        <v>44.92023036991273</v>
      </c>
      <c r="AA355" s="16">
        <v>0.39127871969967659</v>
      </c>
      <c r="AB355" s="49">
        <v>3</v>
      </c>
      <c r="AC355" s="15">
        <v>1</v>
      </c>
      <c r="AD355" s="15">
        <v>0</v>
      </c>
      <c r="AE355" s="15">
        <v>0</v>
      </c>
      <c r="AF355" s="15" t="s">
        <v>356</v>
      </c>
      <c r="AG355" s="15">
        <v>3</v>
      </c>
      <c r="AH355" s="15" t="s">
        <v>437</v>
      </c>
      <c r="AI355" s="15">
        <v>0</v>
      </c>
      <c r="AJ355" s="19">
        <v>1</v>
      </c>
      <c r="AK355" s="19">
        <v>0</v>
      </c>
      <c r="AL355" s="15">
        <v>45.1</v>
      </c>
      <c r="AM355" s="16">
        <v>36.272125770514052</v>
      </c>
      <c r="AN355" s="15">
        <v>29.851822081128823</v>
      </c>
      <c r="AO355" s="15" t="s">
        <v>461</v>
      </c>
      <c r="AP355" s="27">
        <v>2.8705113843332817</v>
      </c>
      <c r="AQ355" s="27" t="s">
        <v>359</v>
      </c>
      <c r="AR355" s="29">
        <v>635985.59652799997</v>
      </c>
      <c r="AS355" s="29">
        <v>59380.255513999997</v>
      </c>
      <c r="AT355" s="29">
        <v>222541</v>
      </c>
      <c r="AU355" s="29">
        <v>2.8578356191802858</v>
      </c>
      <c r="AV355" s="29">
        <v>0.26682838449544127</v>
      </c>
      <c r="AW355" s="61">
        <v>63.515557598039223</v>
      </c>
      <c r="AX355" s="61">
        <v>96.995081031568049</v>
      </c>
      <c r="AY355" s="61">
        <v>50.553722853158</v>
      </c>
      <c r="AZ355" s="61">
        <v>84.026827724251049</v>
      </c>
      <c r="BA355" s="61">
        <v>52.901780405090747</v>
      </c>
      <c r="BB355" s="61">
        <v>73.772797301754082</v>
      </c>
      <c r="BC355" s="61">
        <v>52.722672989293947</v>
      </c>
      <c r="BD355" s="15">
        <v>76</v>
      </c>
      <c r="BE355" s="15">
        <v>1</v>
      </c>
      <c r="BF355" s="15">
        <v>3</v>
      </c>
      <c r="BG355" s="29">
        <v>52370.984092999999</v>
      </c>
      <c r="BH355" s="32">
        <v>0.16989017395461195</v>
      </c>
      <c r="BI355" s="16" t="s">
        <v>360</v>
      </c>
      <c r="BJ355" s="29">
        <v>99825.24033500001</v>
      </c>
      <c r="BK355" s="32">
        <v>0.32383060466188401</v>
      </c>
      <c r="BL355" s="15" t="s">
        <v>391</v>
      </c>
      <c r="BM355" s="16">
        <v>0.581550882044365</v>
      </c>
      <c r="BN355" t="s">
        <v>377</v>
      </c>
      <c r="BO355" s="59">
        <v>1</v>
      </c>
      <c r="BP355" t="s">
        <v>2570</v>
      </c>
    </row>
    <row r="356" spans="1:68" x14ac:dyDescent="0.25">
      <c r="A356" s="15">
        <v>25183</v>
      </c>
      <c r="B356" s="15" t="s">
        <v>1117</v>
      </c>
      <c r="C356" s="15" t="s">
        <v>394</v>
      </c>
      <c r="D356" s="15" t="s">
        <v>350</v>
      </c>
      <c r="E356" s="15" t="s">
        <v>395</v>
      </c>
      <c r="F356" s="15" t="s">
        <v>1118</v>
      </c>
      <c r="G356" s="16">
        <v>68.16</v>
      </c>
      <c r="H356" s="16">
        <v>68.416633333333294</v>
      </c>
      <c r="I356" s="15">
        <v>52.41</v>
      </c>
      <c r="J356" s="15">
        <v>62.38</v>
      </c>
      <c r="K356" s="16">
        <v>58.203807992126308</v>
      </c>
      <c r="L356" s="16">
        <v>58.122547183671216</v>
      </c>
      <c r="M356" s="16">
        <v>55.65158076900407</v>
      </c>
      <c r="N356" s="21">
        <v>60.006437492502805</v>
      </c>
      <c r="O356" s="16" t="s">
        <v>372</v>
      </c>
      <c r="P356" s="16" t="s">
        <v>372</v>
      </c>
      <c r="Q356" s="16" t="s">
        <v>372</v>
      </c>
      <c r="R356" s="21" t="s">
        <v>354</v>
      </c>
      <c r="S356" s="16">
        <v>62.841658333333321</v>
      </c>
      <c r="T356" s="16">
        <v>57.996093359326096</v>
      </c>
      <c r="U356" s="16">
        <v>60.418875846329712</v>
      </c>
      <c r="V356" s="16">
        <v>49.030594093876516</v>
      </c>
      <c r="W356" s="19">
        <v>50.969405906123484</v>
      </c>
      <c r="X356" s="19">
        <v>3</v>
      </c>
      <c r="Y356" s="16">
        <v>0.81759069605862034</v>
      </c>
      <c r="Z356" s="16">
        <v>49.397910758280076</v>
      </c>
      <c r="AA356" s="16">
        <v>0.44728978143812748</v>
      </c>
      <c r="AB356" s="49">
        <v>3</v>
      </c>
      <c r="AC356" s="15">
        <v>0</v>
      </c>
      <c r="AD356" s="15">
        <v>0</v>
      </c>
      <c r="AE356" s="15">
        <v>0</v>
      </c>
      <c r="AF356" s="15" t="s">
        <v>464</v>
      </c>
      <c r="AG356" s="15">
        <v>6</v>
      </c>
      <c r="AH356" s="15" t="s">
        <v>465</v>
      </c>
      <c r="AI356" s="15">
        <v>0</v>
      </c>
      <c r="AJ356" s="19">
        <v>0</v>
      </c>
      <c r="AK356" s="19">
        <v>0</v>
      </c>
      <c r="AL356" s="15">
        <v>27.5</v>
      </c>
      <c r="AM356" s="16">
        <v>7.7609504869715975</v>
      </c>
      <c r="AN356" s="15">
        <v>1.674347826086958</v>
      </c>
      <c r="AO356" s="15" t="s">
        <v>358</v>
      </c>
      <c r="AP356" s="27">
        <v>0</v>
      </c>
      <c r="AQ356" s="27" t="s">
        <v>417</v>
      </c>
      <c r="AR356" s="29">
        <v>45319.241037</v>
      </c>
      <c r="AS356" s="29">
        <v>9549.7920410000006</v>
      </c>
      <c r="AT356" s="29">
        <v>24144</v>
      </c>
      <c r="AU356" s="29">
        <v>1.8770394730367792</v>
      </c>
      <c r="AV356" s="29">
        <v>0.3955347929506296</v>
      </c>
      <c r="AW356" s="61">
        <v>51.107601010101007</v>
      </c>
      <c r="AX356" s="61">
        <v>91.511389172275173</v>
      </c>
      <c r="AY356" s="61">
        <v>50.749650593990218</v>
      </c>
      <c r="AZ356" s="61">
        <v>92.014005729043859</v>
      </c>
      <c r="BA356" s="61">
        <v>51.685885713664987</v>
      </c>
      <c r="BB356" s="61">
        <v>71.345661626352566</v>
      </c>
      <c r="BC356" s="61">
        <v>51.465254311625188</v>
      </c>
      <c r="BD356" s="15">
        <v>96</v>
      </c>
      <c r="BE356" s="15">
        <v>0</v>
      </c>
      <c r="BF356" s="15">
        <v>6</v>
      </c>
      <c r="BG356" s="29">
        <v>17019.528415000001</v>
      </c>
      <c r="BH356" s="32">
        <v>0.5678065490812263</v>
      </c>
      <c r="BI356" s="16" t="s">
        <v>386</v>
      </c>
      <c r="BJ356" s="29">
        <v>2.542179</v>
      </c>
      <c r="BK356" s="32">
        <v>8.4812331454764501E-5</v>
      </c>
      <c r="BL356" s="15" t="s">
        <v>392</v>
      </c>
      <c r="BM356" s="16">
        <v>0.7964016924336399</v>
      </c>
      <c r="BN356" t="s">
        <v>362</v>
      </c>
      <c r="BO356" s="59">
        <v>3</v>
      </c>
      <c r="BP356" t="s">
        <v>2569</v>
      </c>
    </row>
    <row r="357" spans="1:68" x14ac:dyDescent="0.25">
      <c r="A357" s="15">
        <v>17433</v>
      </c>
      <c r="B357" s="15" t="s">
        <v>1119</v>
      </c>
      <c r="C357" s="15" t="s">
        <v>447</v>
      </c>
      <c r="D357" s="15" t="s">
        <v>350</v>
      </c>
      <c r="E357" s="15" t="s">
        <v>448</v>
      </c>
      <c r="F357" s="15" t="s">
        <v>1120</v>
      </c>
      <c r="G357" s="16">
        <v>55.08</v>
      </c>
      <c r="H357" s="16">
        <v>60.613833333333297</v>
      </c>
      <c r="I357" s="15">
        <v>54.54</v>
      </c>
      <c r="J357" s="15">
        <v>71.22</v>
      </c>
      <c r="K357" s="16">
        <v>59.332412669200004</v>
      </c>
      <c r="L357" s="16">
        <v>53.244350243798344</v>
      </c>
      <c r="M357" s="16">
        <v>51.030349751041058</v>
      </c>
      <c r="N357" s="21">
        <v>50.485834864090108</v>
      </c>
      <c r="O357" s="16" t="s">
        <v>372</v>
      </c>
      <c r="P357" s="16" t="s">
        <v>372</v>
      </c>
      <c r="Q357" s="16" t="s">
        <v>372</v>
      </c>
      <c r="R357" s="21" t="s">
        <v>372</v>
      </c>
      <c r="S357" s="16">
        <v>60.36345833333332</v>
      </c>
      <c r="T357" s="16">
        <v>53.523236882032379</v>
      </c>
      <c r="U357" s="16">
        <v>56.943347607682853</v>
      </c>
      <c r="V357" s="16">
        <v>48.897285008498557</v>
      </c>
      <c r="W357" s="19">
        <v>51.102714991501443</v>
      </c>
      <c r="X357" s="19">
        <v>3</v>
      </c>
      <c r="Y357" s="16">
        <v>0.81759069605862034</v>
      </c>
      <c r="Z357" s="16">
        <v>46.556351206473394</v>
      </c>
      <c r="AA357" s="16">
        <v>0.41174486673112637</v>
      </c>
      <c r="AB357" s="49">
        <v>3</v>
      </c>
      <c r="AC357" s="15">
        <v>0</v>
      </c>
      <c r="AD357" s="15">
        <v>0</v>
      </c>
      <c r="AE357" s="15">
        <v>0</v>
      </c>
      <c r="AF357" s="15" t="s">
        <v>464</v>
      </c>
      <c r="AG357" s="15">
        <v>6</v>
      </c>
      <c r="AH357" s="15" t="s">
        <v>465</v>
      </c>
      <c r="AI357" s="15">
        <v>0</v>
      </c>
      <c r="AJ357" s="19">
        <v>0</v>
      </c>
      <c r="AK357" s="19">
        <v>1</v>
      </c>
      <c r="AL357" s="15">
        <v>37.5</v>
      </c>
      <c r="AM357" s="16">
        <v>17.137316688886195</v>
      </c>
      <c r="AN357" s="15">
        <v>0.55595518867924532</v>
      </c>
      <c r="AO357" s="15" t="s">
        <v>358</v>
      </c>
      <c r="AP357" s="27">
        <v>1.880039922858838</v>
      </c>
      <c r="AQ357" s="27" t="s">
        <v>359</v>
      </c>
      <c r="AR357" s="29">
        <v>32297.338554000002</v>
      </c>
      <c r="AS357" s="29">
        <v>3865.0584009999998</v>
      </c>
      <c r="AT357" s="29">
        <v>18655</v>
      </c>
      <c r="AU357" s="29">
        <v>1.7312966257839721</v>
      </c>
      <c r="AV357" s="29">
        <v>0.20718619142321093</v>
      </c>
      <c r="AW357" s="61">
        <v>55.229438202247202</v>
      </c>
      <c r="AX357" s="61">
        <v>93.695867684266958</v>
      </c>
      <c r="AY357" s="61">
        <v>41.033923063207631</v>
      </c>
      <c r="AZ357" s="61">
        <v>92.015567024518404</v>
      </c>
      <c r="BA357" s="61">
        <v>58.481348350950228</v>
      </c>
      <c r="BB357" s="61">
        <v>70.493698993560045</v>
      </c>
      <c r="BC357" s="61">
        <v>59.422436256463072</v>
      </c>
      <c r="BD357" s="15">
        <v>13</v>
      </c>
      <c r="BE357" s="15">
        <v>0</v>
      </c>
      <c r="BF357" s="15">
        <v>6</v>
      </c>
      <c r="BG357" s="29">
        <v>12603.113391999999</v>
      </c>
      <c r="BH357" s="32">
        <v>0.6371499420886797</v>
      </c>
      <c r="BI357" s="16" t="s">
        <v>386</v>
      </c>
      <c r="BJ357" s="29">
        <v>0</v>
      </c>
      <c r="BK357" s="32">
        <v>0</v>
      </c>
      <c r="BL357" s="15" t="s">
        <v>361</v>
      </c>
      <c r="BM357" s="16">
        <v>0.7564226350736809</v>
      </c>
      <c r="BN357" t="s">
        <v>362</v>
      </c>
      <c r="BO357" s="59">
        <v>2</v>
      </c>
      <c r="BP357" t="s">
        <v>2570</v>
      </c>
    </row>
    <row r="358" spans="1:68" x14ac:dyDescent="0.25">
      <c r="A358" s="15">
        <v>23678</v>
      </c>
      <c r="B358" s="15" t="s">
        <v>1121</v>
      </c>
      <c r="C358" s="15" t="s">
        <v>513</v>
      </c>
      <c r="D358" s="15" t="s">
        <v>350</v>
      </c>
      <c r="E358" s="15" t="s">
        <v>514</v>
      </c>
      <c r="F358" s="15" t="s">
        <v>1122</v>
      </c>
      <c r="G358" s="16">
        <v>47.35</v>
      </c>
      <c r="H358" s="16">
        <v>47.596299999999999</v>
      </c>
      <c r="I358" s="15">
        <v>47.58</v>
      </c>
      <c r="J358" s="15">
        <v>49.14</v>
      </c>
      <c r="K358" s="16">
        <v>40.104967347516201</v>
      </c>
      <c r="L358" s="16">
        <v>45.436085419611928</v>
      </c>
      <c r="M358" s="16">
        <v>46.817887415543616</v>
      </c>
      <c r="N358" s="21">
        <v>40.868181109607349</v>
      </c>
      <c r="O358" s="16" t="s">
        <v>372</v>
      </c>
      <c r="P358" s="16" t="s">
        <v>372</v>
      </c>
      <c r="Q358" s="16" t="s">
        <v>372</v>
      </c>
      <c r="R358" s="21" t="s">
        <v>372</v>
      </c>
      <c r="S358" s="16">
        <v>47.916574999999995</v>
      </c>
      <c r="T358" s="16">
        <v>43.306780323069773</v>
      </c>
      <c r="U358" s="16">
        <v>45.611677661534884</v>
      </c>
      <c r="V358" s="16">
        <v>49.027817296571968</v>
      </c>
      <c r="W358" s="19">
        <v>50.972182703428032</v>
      </c>
      <c r="X358" s="19">
        <v>3</v>
      </c>
      <c r="Y358" s="16">
        <v>0.81759069605862034</v>
      </c>
      <c r="Z358" s="16">
        <v>37.291683287695733</v>
      </c>
      <c r="AA358" s="16">
        <v>0.29585363694772698</v>
      </c>
      <c r="AB358" s="49">
        <v>4</v>
      </c>
      <c r="AC358" s="15">
        <v>0</v>
      </c>
      <c r="AD358" s="15">
        <v>0</v>
      </c>
      <c r="AE358" s="15">
        <v>0</v>
      </c>
      <c r="AF358" s="15" t="s">
        <v>972</v>
      </c>
      <c r="AG358" s="15">
        <v>6</v>
      </c>
      <c r="AH358" s="15" t="s">
        <v>465</v>
      </c>
      <c r="AI358" s="15">
        <v>1</v>
      </c>
      <c r="AJ358" s="19">
        <v>0</v>
      </c>
      <c r="AK358" s="19">
        <v>0</v>
      </c>
      <c r="AL358" s="15">
        <v>58</v>
      </c>
      <c r="AM358" s="16">
        <v>38.60275369709332</v>
      </c>
      <c r="AN358" s="15">
        <v>0.68</v>
      </c>
      <c r="AO358" s="15" t="s">
        <v>358</v>
      </c>
      <c r="AP358" s="27">
        <v>3.8475038130296726</v>
      </c>
      <c r="AQ358" s="27" t="s">
        <v>359</v>
      </c>
      <c r="AR358" s="29">
        <v>51041.392285000002</v>
      </c>
      <c r="AS358" s="29">
        <v>3438.4472609999998</v>
      </c>
      <c r="AT358" s="29">
        <v>28939</v>
      </c>
      <c r="AU358" s="29">
        <v>1.7637579835170532</v>
      </c>
      <c r="AV358" s="29">
        <v>0.11881707249732194</v>
      </c>
      <c r="AW358" s="61">
        <v>44.109832775919728</v>
      </c>
      <c r="AX358" s="61">
        <v>85.979474875888357</v>
      </c>
      <c r="AY358" s="61">
        <v>33.486666666666657</v>
      </c>
      <c r="AZ358" s="61">
        <v>95.605551082557824</v>
      </c>
      <c r="BA358" s="61">
        <v>54.451315694861961</v>
      </c>
      <c r="BB358" s="61">
        <v>64.79538135025814</v>
      </c>
      <c r="BC358" s="61">
        <v>54.760749325366469</v>
      </c>
      <c r="BD358" s="15">
        <v>10</v>
      </c>
      <c r="BE358" s="15">
        <v>0</v>
      </c>
      <c r="BF358" s="15">
        <v>7</v>
      </c>
      <c r="BG358" s="29">
        <v>478.91387500000002</v>
      </c>
      <c r="BH358" s="32">
        <v>1.0720075261954218E-2</v>
      </c>
      <c r="BI358" s="16" t="s">
        <v>360</v>
      </c>
      <c r="BJ358" s="29">
        <v>0</v>
      </c>
      <c r="BK358" s="32">
        <v>0</v>
      </c>
      <c r="BL358" s="15" t="s">
        <v>361</v>
      </c>
      <c r="BM358" s="16">
        <v>0.75443904030728548</v>
      </c>
      <c r="BN358" t="s">
        <v>362</v>
      </c>
      <c r="BO358" s="59">
        <v>1</v>
      </c>
      <c r="BP358" t="s">
        <v>2570</v>
      </c>
    </row>
    <row r="359" spans="1:68" x14ac:dyDescent="0.25">
      <c r="A359" s="15">
        <v>15299</v>
      </c>
      <c r="B359" s="15" t="s">
        <v>1123</v>
      </c>
      <c r="C359" s="15" t="s">
        <v>439</v>
      </c>
      <c r="D359" s="15" t="s">
        <v>350</v>
      </c>
      <c r="E359" s="15" t="s">
        <v>440</v>
      </c>
      <c r="F359" s="15" t="s">
        <v>1124</v>
      </c>
      <c r="G359" s="16">
        <v>58.78</v>
      </c>
      <c r="H359" s="16">
        <v>65.395133333333305</v>
      </c>
      <c r="I359" s="15">
        <v>60.07</v>
      </c>
      <c r="J359" s="15">
        <v>86.36</v>
      </c>
      <c r="K359" s="16">
        <v>59.462021946699053</v>
      </c>
      <c r="L359" s="16">
        <v>65.42412333885828</v>
      </c>
      <c r="M359" s="16">
        <v>56.76746447400533</v>
      </c>
      <c r="N359" s="21">
        <v>64.097436246040417</v>
      </c>
      <c r="O359" s="16" t="s">
        <v>372</v>
      </c>
      <c r="P359" s="16" t="s">
        <v>354</v>
      </c>
      <c r="Q359" s="16" t="s">
        <v>372</v>
      </c>
      <c r="R359" s="21" t="s">
        <v>354</v>
      </c>
      <c r="S359" s="16">
        <v>67.651283333333325</v>
      </c>
      <c r="T359" s="16">
        <v>61.437761501400772</v>
      </c>
      <c r="U359" s="16">
        <v>64.544522417367048</v>
      </c>
      <c r="V359" s="16">
        <v>48.994651979917705</v>
      </c>
      <c r="W359" s="19">
        <v>51.005348020082295</v>
      </c>
      <c r="X359" s="19">
        <v>3</v>
      </c>
      <c r="Y359" s="16">
        <v>0.81759069605862034</v>
      </c>
      <c r="Z359" s="16">
        <v>52.77100100998635</v>
      </c>
      <c r="AA359" s="16">
        <v>0.48948358491470273</v>
      </c>
      <c r="AB359" s="49">
        <v>2</v>
      </c>
      <c r="AC359" s="15">
        <v>0</v>
      </c>
      <c r="AD359" s="15">
        <v>0</v>
      </c>
      <c r="AE359" s="15">
        <v>0</v>
      </c>
      <c r="AF359" s="15" t="s">
        <v>464</v>
      </c>
      <c r="AG359" s="15">
        <v>6</v>
      </c>
      <c r="AH359" s="15" t="s">
        <v>465</v>
      </c>
      <c r="AI359" s="15">
        <v>0</v>
      </c>
      <c r="AJ359" s="19">
        <v>0</v>
      </c>
      <c r="AK359" s="19">
        <v>0</v>
      </c>
      <c r="AL359" s="15">
        <v>20.3</v>
      </c>
      <c r="AM359" s="16">
        <v>7.3120125921156189</v>
      </c>
      <c r="AN359" s="15">
        <v>5.4529954590846064</v>
      </c>
      <c r="AO359" s="15" t="s">
        <v>417</v>
      </c>
      <c r="AP359" s="27">
        <v>0</v>
      </c>
      <c r="AQ359" s="27" t="s">
        <v>417</v>
      </c>
      <c r="AR359" s="29">
        <v>30595.962318000002</v>
      </c>
      <c r="AS359" s="29">
        <v>5367.8353800000004</v>
      </c>
      <c r="AT359" s="29">
        <v>19208</v>
      </c>
      <c r="AU359" s="29">
        <v>1.5928760057267806</v>
      </c>
      <c r="AV359" s="29">
        <v>0.27945831840899626</v>
      </c>
      <c r="AW359" s="61">
        <v>55.894587458745868</v>
      </c>
      <c r="AX359" s="61">
        <v>91.117524858450722</v>
      </c>
      <c r="AY359" s="61">
        <v>58.778551587301592</v>
      </c>
      <c r="AZ359" s="61">
        <v>0</v>
      </c>
      <c r="BA359" s="61">
        <v>58.358847392988856</v>
      </c>
      <c r="BB359" s="61">
        <v>68.596887968166058</v>
      </c>
      <c r="BC359" s="61">
        <v>60.578539098019931</v>
      </c>
      <c r="BD359" s="15">
        <v>98</v>
      </c>
      <c r="BE359" s="15">
        <v>1</v>
      </c>
      <c r="BF359" s="15">
        <v>6</v>
      </c>
      <c r="BG359" s="29">
        <v>4890.1725649999998</v>
      </c>
      <c r="BH359" s="32">
        <v>0.25314784973782967</v>
      </c>
      <c r="BI359" s="16" t="s">
        <v>360</v>
      </c>
      <c r="BJ359" s="29">
        <v>0</v>
      </c>
      <c r="BK359" s="32">
        <v>0</v>
      </c>
      <c r="BL359" s="15" t="s">
        <v>361</v>
      </c>
      <c r="BM359" s="16">
        <v>0.71900185790032245</v>
      </c>
      <c r="BN359" t="s">
        <v>377</v>
      </c>
      <c r="BO359" s="59">
        <v>3</v>
      </c>
      <c r="BP359" t="s">
        <v>2569</v>
      </c>
    </row>
    <row r="360" spans="1:68" x14ac:dyDescent="0.25">
      <c r="A360" s="15">
        <v>47245</v>
      </c>
      <c r="B360" s="15" t="s">
        <v>1125</v>
      </c>
      <c r="C360" s="15" t="s">
        <v>586</v>
      </c>
      <c r="D360" s="15" t="s">
        <v>350</v>
      </c>
      <c r="E360" s="15" t="s">
        <v>587</v>
      </c>
      <c r="F360" s="15" t="s">
        <v>1126</v>
      </c>
      <c r="G360" s="16">
        <v>58.02</v>
      </c>
      <c r="H360" s="16">
        <v>63.216933333333301</v>
      </c>
      <c r="I360" s="15">
        <v>50.82</v>
      </c>
      <c r="J360" s="15">
        <v>65.58</v>
      </c>
      <c r="K360" s="16">
        <v>53.326557485515259</v>
      </c>
      <c r="L360" s="16">
        <v>44.89173538567897</v>
      </c>
      <c r="M360" s="16">
        <v>48.176367456555035</v>
      </c>
      <c r="N360" s="21">
        <v>41.514050299338379</v>
      </c>
      <c r="O360" s="16" t="s">
        <v>372</v>
      </c>
      <c r="P360" s="16" t="s">
        <v>372</v>
      </c>
      <c r="Q360" s="16" t="s">
        <v>372</v>
      </c>
      <c r="R360" s="21" t="s">
        <v>372</v>
      </c>
      <c r="S360" s="16">
        <v>59.409233333333319</v>
      </c>
      <c r="T360" s="16">
        <v>46.977177656771907</v>
      </c>
      <c r="U360" s="16">
        <v>53.193205495052609</v>
      </c>
      <c r="V360" s="16">
        <v>49.057348028754987</v>
      </c>
      <c r="W360" s="19">
        <v>50.942651971245013</v>
      </c>
      <c r="X360" s="19">
        <v>3</v>
      </c>
      <c r="Y360" s="16">
        <v>0.81759069605862034</v>
      </c>
      <c r="Z360" s="16">
        <v>43.490269906289292</v>
      </c>
      <c r="AA360" s="16">
        <v>0.37339142162015465</v>
      </c>
      <c r="AB360" s="49">
        <v>3</v>
      </c>
      <c r="AC360" s="15">
        <v>0</v>
      </c>
      <c r="AD360" s="15">
        <v>0</v>
      </c>
      <c r="AE360" s="15">
        <v>0</v>
      </c>
      <c r="AF360" s="15" t="s">
        <v>464</v>
      </c>
      <c r="AG360" s="15">
        <v>6</v>
      </c>
      <c r="AH360" s="15" t="s">
        <v>465</v>
      </c>
      <c r="AI360" s="15">
        <v>0</v>
      </c>
      <c r="AJ360" s="19">
        <v>0</v>
      </c>
      <c r="AK360" s="19">
        <v>0</v>
      </c>
      <c r="AL360" s="15">
        <v>54.7</v>
      </c>
      <c r="AM360" s="16">
        <v>32.174865229110509</v>
      </c>
      <c r="AN360" s="15">
        <v>6.0344827586206895</v>
      </c>
      <c r="AO360" s="15" t="s">
        <v>417</v>
      </c>
      <c r="AP360" s="27">
        <v>2.8482580877562618</v>
      </c>
      <c r="AQ360" s="27" t="s">
        <v>359</v>
      </c>
      <c r="AR360" s="29">
        <v>96592.491907999996</v>
      </c>
      <c r="AS360" s="29">
        <v>9025.4993630000008</v>
      </c>
      <c r="AT360" s="29">
        <v>73253</v>
      </c>
      <c r="AU360" s="29">
        <v>1.3186148268057281</v>
      </c>
      <c r="AV360" s="29">
        <v>0.12320996222680301</v>
      </c>
      <c r="AW360" s="61">
        <v>49.730426356589149</v>
      </c>
      <c r="AX360" s="61">
        <v>93.287155313575582</v>
      </c>
      <c r="AY360" s="61">
        <v>26.012328767123289</v>
      </c>
      <c r="AZ360" s="61">
        <v>94.398446610725728</v>
      </c>
      <c r="BA360" s="61">
        <v>53.693756968151398</v>
      </c>
      <c r="BB360" s="61">
        <v>65.857089262003441</v>
      </c>
      <c r="BC360" s="61">
        <v>53.987134642690279</v>
      </c>
      <c r="BD360" s="15">
        <v>92</v>
      </c>
      <c r="BE360" s="15">
        <v>1</v>
      </c>
      <c r="BF360" s="15">
        <v>6</v>
      </c>
      <c r="BG360" s="29">
        <v>10781.470422</v>
      </c>
      <c r="BH360" s="32">
        <v>0.13248273867939417</v>
      </c>
      <c r="BI360" s="16" t="s">
        <v>360</v>
      </c>
      <c r="BJ360" s="29">
        <v>0</v>
      </c>
      <c r="BK360" s="32">
        <v>0</v>
      </c>
      <c r="BL360" s="15" t="s">
        <v>361</v>
      </c>
      <c r="BM360" s="16">
        <v>0.61505342327801593</v>
      </c>
      <c r="BN360" t="s">
        <v>377</v>
      </c>
      <c r="BO360" s="59">
        <v>1</v>
      </c>
      <c r="BP360" t="s">
        <v>2570</v>
      </c>
    </row>
    <row r="361" spans="1:68" x14ac:dyDescent="0.25">
      <c r="A361" s="15">
        <v>5172</v>
      </c>
      <c r="B361" s="15" t="s">
        <v>1127</v>
      </c>
      <c r="C361" s="15" t="s">
        <v>349</v>
      </c>
      <c r="D361" s="15" t="s">
        <v>350</v>
      </c>
      <c r="E361" s="15" t="s">
        <v>351</v>
      </c>
      <c r="F361" s="15" t="s">
        <v>1128</v>
      </c>
      <c r="G361" s="16">
        <v>62.9</v>
      </c>
      <c r="H361" s="16">
        <v>73.254766666666697</v>
      </c>
      <c r="I361" s="15">
        <v>83.14</v>
      </c>
      <c r="J361" s="15">
        <v>54.1</v>
      </c>
      <c r="K361" s="16">
        <v>52.540267186611111</v>
      </c>
      <c r="L361" s="16">
        <v>54.825910872418611</v>
      </c>
      <c r="M361" s="16">
        <v>58.048613409852251</v>
      </c>
      <c r="N361" s="21">
        <v>62.429025349067153</v>
      </c>
      <c r="O361" s="16" t="s">
        <v>372</v>
      </c>
      <c r="P361" s="16" t="s">
        <v>372</v>
      </c>
      <c r="Q361" s="16" t="s">
        <v>372</v>
      </c>
      <c r="R361" s="21" t="s">
        <v>354</v>
      </c>
      <c r="S361" s="16">
        <v>68.348691666666681</v>
      </c>
      <c r="T361" s="16">
        <v>56.96095420448728</v>
      </c>
      <c r="U361" s="16">
        <v>62.654822935576981</v>
      </c>
      <c r="V361" s="16">
        <v>49.114047520663753</v>
      </c>
      <c r="W361" s="19">
        <v>50.885952479336247</v>
      </c>
      <c r="X361" s="19">
        <v>3</v>
      </c>
      <c r="Y361" s="16">
        <v>0.81759069605862034</v>
      </c>
      <c r="Z361" s="16">
        <v>51.226000295327992</v>
      </c>
      <c r="AA361" s="16">
        <v>0.47015725455858876</v>
      </c>
      <c r="AB361" s="49">
        <v>3</v>
      </c>
      <c r="AC361" s="15">
        <v>0</v>
      </c>
      <c r="AD361" s="15">
        <v>0</v>
      </c>
      <c r="AE361" s="15">
        <v>1</v>
      </c>
      <c r="AF361" s="15" t="s">
        <v>464</v>
      </c>
      <c r="AG361" s="15">
        <v>6</v>
      </c>
      <c r="AH361" s="15" t="s">
        <v>465</v>
      </c>
      <c r="AI361" s="15">
        <v>1</v>
      </c>
      <c r="AJ361" s="19">
        <v>0</v>
      </c>
      <c r="AK361" s="19">
        <v>1</v>
      </c>
      <c r="AL361" s="15">
        <v>37.700000000000003</v>
      </c>
      <c r="AM361" s="16">
        <v>21.194067461031715</v>
      </c>
      <c r="AN361" s="15">
        <v>1.7661078098471987</v>
      </c>
      <c r="AO361" s="15" t="s">
        <v>358</v>
      </c>
      <c r="AP361" s="27">
        <v>6.9460133835242281</v>
      </c>
      <c r="AQ361" s="27" t="s">
        <v>461</v>
      </c>
      <c r="AR361" s="29">
        <v>110370.904625</v>
      </c>
      <c r="AS361" s="29">
        <v>19814.272093</v>
      </c>
      <c r="AT361" s="29">
        <v>61741</v>
      </c>
      <c r="AU361" s="29">
        <v>1.7876436180981843</v>
      </c>
      <c r="AV361" s="29">
        <v>0.3209256748837887</v>
      </c>
      <c r="AW361" s="61">
        <v>57.697246376811592</v>
      </c>
      <c r="AX361" s="61">
        <v>93.958648824163973</v>
      </c>
      <c r="AY361" s="61">
        <v>61.63</v>
      </c>
      <c r="AZ361" s="61">
        <v>89.866662098763143</v>
      </c>
      <c r="BA361" s="61">
        <v>52.024243605192439</v>
      </c>
      <c r="BB361" s="61">
        <v>75.788139324934676</v>
      </c>
      <c r="BC361" s="61">
        <v>53.513311675802107</v>
      </c>
      <c r="BD361" s="15">
        <v>35</v>
      </c>
      <c r="BE361" s="15">
        <v>0</v>
      </c>
      <c r="BF361" s="15">
        <v>7</v>
      </c>
      <c r="BG361" s="29">
        <v>12686.713295</v>
      </c>
      <c r="BH361" s="32">
        <v>0.17572071284146409</v>
      </c>
      <c r="BI361" s="16" t="s">
        <v>360</v>
      </c>
      <c r="BJ361" s="29">
        <v>12665.014777</v>
      </c>
      <c r="BK361" s="32">
        <v>0.1754201717192756</v>
      </c>
      <c r="BL361" s="15" t="s">
        <v>392</v>
      </c>
      <c r="BM361" s="16">
        <v>0.66980475901940717</v>
      </c>
      <c r="BN361" t="s">
        <v>377</v>
      </c>
      <c r="BO361" s="59">
        <v>1</v>
      </c>
      <c r="BP361" t="s">
        <v>2570</v>
      </c>
    </row>
    <row r="362" spans="1:68" x14ac:dyDescent="0.25">
      <c r="A362" s="15">
        <v>50006</v>
      </c>
      <c r="B362" s="15" t="s">
        <v>1129</v>
      </c>
      <c r="C362" s="15" t="s">
        <v>553</v>
      </c>
      <c r="D362" s="15" t="s">
        <v>350</v>
      </c>
      <c r="E362" s="15" t="s">
        <v>554</v>
      </c>
      <c r="F362" s="15" t="s">
        <v>1130</v>
      </c>
      <c r="G362" s="16">
        <v>85.88</v>
      </c>
      <c r="H362" s="16">
        <v>87.364900000000006</v>
      </c>
      <c r="I362" s="15">
        <v>78.39</v>
      </c>
      <c r="J362" s="15">
        <v>81.650000000000006</v>
      </c>
      <c r="K362" s="16">
        <v>59.942253857153474</v>
      </c>
      <c r="L362" s="16">
        <v>48.650736029465655</v>
      </c>
      <c r="M362" s="16">
        <v>57.958102363490624</v>
      </c>
      <c r="N362" s="21">
        <v>54.37655432427043</v>
      </c>
      <c r="O362" s="16" t="s">
        <v>372</v>
      </c>
      <c r="P362" s="16" t="s">
        <v>372</v>
      </c>
      <c r="Q362" s="16" t="s">
        <v>372</v>
      </c>
      <c r="R362" s="21" t="s">
        <v>372</v>
      </c>
      <c r="S362" s="16">
        <v>83.321224999999998</v>
      </c>
      <c r="T362" s="16">
        <v>55.231911643595055</v>
      </c>
      <c r="U362" s="16">
        <v>69.276568321797527</v>
      </c>
      <c r="V362" s="16">
        <v>49.3695146263765</v>
      </c>
      <c r="W362" s="19">
        <v>50.6304853736235</v>
      </c>
      <c r="X362" s="19">
        <v>3</v>
      </c>
      <c r="Y362" s="16">
        <v>0.81759069605862034</v>
      </c>
      <c r="Z362" s="16">
        <v>56.639877714771011</v>
      </c>
      <c r="AA362" s="16">
        <v>0.53787915431110656</v>
      </c>
      <c r="AB362" s="49">
        <v>2</v>
      </c>
      <c r="AC362" s="15">
        <v>0</v>
      </c>
      <c r="AD362" s="15">
        <v>1</v>
      </c>
      <c r="AE362" s="15">
        <v>0</v>
      </c>
      <c r="AF362" s="15" t="s">
        <v>464</v>
      </c>
      <c r="AG362" s="15">
        <v>3</v>
      </c>
      <c r="AH362" s="15" t="s">
        <v>465</v>
      </c>
      <c r="AI362" s="15">
        <v>0</v>
      </c>
      <c r="AJ362" s="19">
        <v>0</v>
      </c>
      <c r="AK362" s="19">
        <v>1</v>
      </c>
      <c r="AL362" s="15">
        <v>19.2</v>
      </c>
      <c r="AM362" s="16">
        <v>6.3415623943185659</v>
      </c>
      <c r="AN362" s="15">
        <v>3.7293611875109356</v>
      </c>
      <c r="AO362" s="15" t="s">
        <v>358</v>
      </c>
      <c r="AP362" s="27">
        <v>1.0741302853184704</v>
      </c>
      <c r="AQ362" s="27" t="s">
        <v>359</v>
      </c>
      <c r="AR362" s="29">
        <v>206797.11210500001</v>
      </c>
      <c r="AS362" s="29">
        <v>81363.254839999994</v>
      </c>
      <c r="AT362" s="29">
        <v>95500</v>
      </c>
      <c r="AU362" s="29">
        <v>2.1654147864397908</v>
      </c>
      <c r="AV362" s="29">
        <v>0.85197125486910985</v>
      </c>
      <c r="AW362" s="61">
        <v>63.982980828695112</v>
      </c>
      <c r="AX362" s="61">
        <v>94.849573907033431</v>
      </c>
      <c r="AY362" s="61">
        <v>70.805000000000007</v>
      </c>
      <c r="AZ362" s="61">
        <v>83.410096795716655</v>
      </c>
      <c r="BA362" s="61">
        <v>66.326385587352462</v>
      </c>
      <c r="BB362" s="61">
        <v>78.261912882861296</v>
      </c>
      <c r="BC362" s="61">
        <v>66.974352438594622</v>
      </c>
      <c r="BD362" s="15">
        <v>88</v>
      </c>
      <c r="BE362" s="15">
        <v>0</v>
      </c>
      <c r="BF362" s="15">
        <v>5</v>
      </c>
      <c r="BG362" s="29">
        <v>22865.274869000001</v>
      </c>
      <c r="BH362" s="32">
        <v>0.20377629408600562</v>
      </c>
      <c r="BI362" s="16" t="s">
        <v>360</v>
      </c>
      <c r="BJ362" s="29">
        <v>0</v>
      </c>
      <c r="BK362" s="32">
        <v>0</v>
      </c>
      <c r="BL362" s="15" t="s">
        <v>361</v>
      </c>
      <c r="BM362" s="16">
        <v>0.69458915580413971</v>
      </c>
      <c r="BN362" t="s">
        <v>377</v>
      </c>
      <c r="BO362" s="59">
        <v>2</v>
      </c>
      <c r="BP362" t="s">
        <v>2570</v>
      </c>
    </row>
    <row r="363" spans="1:68" x14ac:dyDescent="0.25">
      <c r="A363" s="15">
        <v>52320</v>
      </c>
      <c r="B363" s="15" t="s">
        <v>1131</v>
      </c>
      <c r="C363" s="15" t="s">
        <v>620</v>
      </c>
      <c r="D363" s="15" t="s">
        <v>350</v>
      </c>
      <c r="E363" s="15" t="s">
        <v>621</v>
      </c>
      <c r="F363" s="15" t="s">
        <v>1132</v>
      </c>
      <c r="G363" s="16">
        <v>71.64</v>
      </c>
      <c r="H363" s="16">
        <v>72.620166666666705</v>
      </c>
      <c r="I363" s="15">
        <v>63.62</v>
      </c>
      <c r="J363" s="15">
        <v>53.17</v>
      </c>
      <c r="K363" s="16">
        <v>55.963393220527777</v>
      </c>
      <c r="L363" s="16">
        <v>34.358944833002752</v>
      </c>
      <c r="M363" s="16">
        <v>51.373062997202204</v>
      </c>
      <c r="N363" s="21">
        <v>58.654143972545775</v>
      </c>
      <c r="O363" s="16" t="s">
        <v>372</v>
      </c>
      <c r="P363" s="16" t="s">
        <v>476</v>
      </c>
      <c r="Q363" s="16" t="s">
        <v>372</v>
      </c>
      <c r="R363" s="21" t="s">
        <v>372</v>
      </c>
      <c r="S363" s="16">
        <v>65.262541666666678</v>
      </c>
      <c r="T363" s="16">
        <v>50.087386255819624</v>
      </c>
      <c r="U363" s="16">
        <v>57.674963961243151</v>
      </c>
      <c r="V363" s="16">
        <v>49.202099699161025</v>
      </c>
      <c r="W363" s="19">
        <v>50.797900300838975</v>
      </c>
      <c r="X363" s="19">
        <v>3</v>
      </c>
      <c r="Y363" s="16">
        <v>0.81759069605862034</v>
      </c>
      <c r="Z363" s="16">
        <v>47.154513930228632</v>
      </c>
      <c r="AA363" s="16">
        <v>0.41922725188236104</v>
      </c>
      <c r="AB363" s="49">
        <v>3</v>
      </c>
      <c r="AC363" s="15">
        <v>0</v>
      </c>
      <c r="AD363" s="15">
        <v>0</v>
      </c>
      <c r="AE363" s="15">
        <v>0</v>
      </c>
      <c r="AF363" s="15" t="s">
        <v>464</v>
      </c>
      <c r="AG363" s="15">
        <v>6</v>
      </c>
      <c r="AH363" s="15" t="s">
        <v>465</v>
      </c>
      <c r="AI363" s="15">
        <v>0</v>
      </c>
      <c r="AJ363" s="19">
        <v>0</v>
      </c>
      <c r="AK363" s="19">
        <v>1</v>
      </c>
      <c r="AL363" s="15">
        <v>33.6</v>
      </c>
      <c r="AM363" s="16">
        <v>14.098756265082606</v>
      </c>
      <c r="AN363" s="15">
        <v>39.137880565449692</v>
      </c>
      <c r="AO363" s="15" t="s">
        <v>516</v>
      </c>
      <c r="AP363" s="27">
        <v>0.83222193920205656</v>
      </c>
      <c r="AQ363" s="27" t="s">
        <v>359</v>
      </c>
      <c r="AR363" s="29">
        <v>28883.056051</v>
      </c>
      <c r="AS363" s="29">
        <v>1701.8814769999999</v>
      </c>
      <c r="AT363" s="29">
        <v>11921</v>
      </c>
      <c r="AU363" s="29">
        <v>2.4228719109973995</v>
      </c>
      <c r="AV363" s="29">
        <v>0.14276331490646757</v>
      </c>
      <c r="AW363" s="61">
        <v>49.153402061855672</v>
      </c>
      <c r="AX363" s="61">
        <v>90.003864591337418</v>
      </c>
      <c r="AY363" s="61">
        <v>56.351666666666667</v>
      </c>
      <c r="AZ363" s="61">
        <v>94.543487163148939</v>
      </c>
      <c r="BA363" s="61">
        <v>39.761617944271812</v>
      </c>
      <c r="BB363" s="61">
        <v>72.513105120752172</v>
      </c>
      <c r="BC363" s="61">
        <v>40.89185055390449</v>
      </c>
      <c r="BD363" s="15">
        <v>70</v>
      </c>
      <c r="BE363" s="15">
        <v>0</v>
      </c>
      <c r="BF363" s="15">
        <v>7</v>
      </c>
      <c r="BG363" s="29">
        <v>1149.237396</v>
      </c>
      <c r="BH363" s="32">
        <v>9.8341985595764431E-2</v>
      </c>
      <c r="BI363" s="16" t="s">
        <v>360</v>
      </c>
      <c r="BJ363" s="29">
        <v>0</v>
      </c>
      <c r="BK363" s="32">
        <v>0</v>
      </c>
      <c r="BL363" s="15" t="s">
        <v>361</v>
      </c>
      <c r="BM363" s="16">
        <v>0.61064314069652603</v>
      </c>
      <c r="BN363" t="s">
        <v>377</v>
      </c>
      <c r="BO363" s="59">
        <v>0</v>
      </c>
      <c r="BP363" t="s">
        <v>2570</v>
      </c>
    </row>
    <row r="364" spans="1:68" x14ac:dyDescent="0.25">
      <c r="A364" s="15">
        <v>17388</v>
      </c>
      <c r="B364" s="15" t="s">
        <v>1133</v>
      </c>
      <c r="C364" s="15" t="s">
        <v>447</v>
      </c>
      <c r="D364" s="15" t="s">
        <v>350</v>
      </c>
      <c r="E364" s="15" t="s">
        <v>448</v>
      </c>
      <c r="F364" s="15" t="s">
        <v>1134</v>
      </c>
      <c r="G364" s="16">
        <v>63.34</v>
      </c>
      <c r="H364" s="16">
        <v>67.508300000000006</v>
      </c>
      <c r="I364" s="15">
        <v>66.650000000000006</v>
      </c>
      <c r="J364" s="15">
        <v>65.599999999999994</v>
      </c>
      <c r="K364" s="16">
        <v>53.707922672117611</v>
      </c>
      <c r="L364" s="16">
        <v>52.181992522014497</v>
      </c>
      <c r="M364" s="16">
        <v>50.311158060611</v>
      </c>
      <c r="N364" s="21">
        <v>55.310497457685187</v>
      </c>
      <c r="O364" s="16" t="s">
        <v>372</v>
      </c>
      <c r="P364" s="16" t="s">
        <v>372</v>
      </c>
      <c r="Q364" s="16" t="s">
        <v>372</v>
      </c>
      <c r="R364" s="21" t="s">
        <v>372</v>
      </c>
      <c r="S364" s="16">
        <v>65.774574999999999</v>
      </c>
      <c r="T364" s="16">
        <v>52.877892678107074</v>
      </c>
      <c r="U364" s="16">
        <v>59.326233839053536</v>
      </c>
      <c r="V364" s="16">
        <v>49.069778520012136</v>
      </c>
      <c r="W364" s="19">
        <v>50.930221479987864</v>
      </c>
      <c r="X364" s="19">
        <v>3</v>
      </c>
      <c r="Y364" s="16">
        <v>0.81759069605862034</v>
      </c>
      <c r="Z364" s="16">
        <v>48.504576819008257</v>
      </c>
      <c r="AA364" s="16">
        <v>0.43611511552056925</v>
      </c>
      <c r="AB364" s="49">
        <v>3</v>
      </c>
      <c r="AC364" s="15">
        <v>0</v>
      </c>
      <c r="AD364" s="15">
        <v>0</v>
      </c>
      <c r="AE364" s="15">
        <v>0</v>
      </c>
      <c r="AF364" s="15" t="s">
        <v>464</v>
      </c>
      <c r="AG364" s="15">
        <v>6</v>
      </c>
      <c r="AH364" s="15" t="s">
        <v>465</v>
      </c>
      <c r="AI364" s="15">
        <v>1</v>
      </c>
      <c r="AJ364" s="19">
        <v>0</v>
      </c>
      <c r="AK364" s="19">
        <v>0</v>
      </c>
      <c r="AL364" s="15">
        <v>34.5</v>
      </c>
      <c r="AM364" s="16">
        <v>12.246431254695718</v>
      </c>
      <c r="AN364" s="15">
        <v>1.1562822931785197</v>
      </c>
      <c r="AO364" s="15" t="s">
        <v>358</v>
      </c>
      <c r="AP364" s="27">
        <v>1.4218881722340069</v>
      </c>
      <c r="AQ364" s="27" t="s">
        <v>359</v>
      </c>
      <c r="AR364" s="29">
        <v>10785.063566000001</v>
      </c>
      <c r="AS364" s="29">
        <v>764.38477499999999</v>
      </c>
      <c r="AT364" s="29">
        <v>6268</v>
      </c>
      <c r="AU364" s="29">
        <v>1.720654685067007</v>
      </c>
      <c r="AV364" s="29">
        <v>0.12195034700063816</v>
      </c>
      <c r="AW364" s="61">
        <v>59.003502824858757</v>
      </c>
      <c r="AX364" s="61">
        <v>88.815677515422252</v>
      </c>
      <c r="AY364" s="61">
        <v>33.892740978744442</v>
      </c>
      <c r="AZ364" s="61">
        <v>97.082396700259011</v>
      </c>
      <c r="BA364" s="61">
        <v>31.905432071915691</v>
      </c>
      <c r="BB364" s="61">
        <v>69.698579504821112</v>
      </c>
      <c r="BC364" s="61">
        <v>32.243996642997899</v>
      </c>
      <c r="BD364" s="15">
        <v>19</v>
      </c>
      <c r="BE364" s="15">
        <v>0</v>
      </c>
      <c r="BF364" s="15">
        <v>7</v>
      </c>
      <c r="BG364" s="29">
        <v>192.13533000000001</v>
      </c>
      <c r="BH364" s="32">
        <v>2.169163395902849E-2</v>
      </c>
      <c r="BI364" s="16" t="s">
        <v>360</v>
      </c>
      <c r="BJ364" s="29">
        <v>0</v>
      </c>
      <c r="BK364" s="32">
        <v>0</v>
      </c>
      <c r="BL364" s="15" t="s">
        <v>361</v>
      </c>
      <c r="BM364" s="16">
        <v>0.72153370042080156</v>
      </c>
      <c r="BN364" t="s">
        <v>377</v>
      </c>
      <c r="BO364" s="59">
        <v>1</v>
      </c>
      <c r="BP364" t="s">
        <v>2570</v>
      </c>
    </row>
    <row r="365" spans="1:68" x14ac:dyDescent="0.25">
      <c r="A365" s="15">
        <v>19821</v>
      </c>
      <c r="B365" s="15" t="s">
        <v>1135</v>
      </c>
      <c r="C365" s="15" t="s">
        <v>502</v>
      </c>
      <c r="D365" s="15" t="s">
        <v>350</v>
      </c>
      <c r="E365" s="15" t="s">
        <v>503</v>
      </c>
      <c r="F365" s="15" t="s">
        <v>1136</v>
      </c>
      <c r="G365" s="16">
        <v>46.23</v>
      </c>
      <c r="H365" s="16">
        <v>55.8021666666667</v>
      </c>
      <c r="I365" s="15">
        <v>43.55</v>
      </c>
      <c r="J365" s="15">
        <v>60.9</v>
      </c>
      <c r="K365" s="16">
        <v>47.874152904211968</v>
      </c>
      <c r="L365" s="16">
        <v>53.970655326461831</v>
      </c>
      <c r="M365" s="16">
        <v>57.674007635797089</v>
      </c>
      <c r="N365" s="21">
        <v>59.044995586982623</v>
      </c>
      <c r="O365" s="16" t="s">
        <v>372</v>
      </c>
      <c r="P365" s="16" t="s">
        <v>372</v>
      </c>
      <c r="Q365" s="16" t="s">
        <v>372</v>
      </c>
      <c r="R365" s="21" t="s">
        <v>372</v>
      </c>
      <c r="S365" s="16">
        <v>51.620541666666675</v>
      </c>
      <c r="T365" s="16">
        <v>54.640952863363381</v>
      </c>
      <c r="U365" s="16">
        <v>53.130747265015032</v>
      </c>
      <c r="V365" s="16">
        <v>49.141643182618004</v>
      </c>
      <c r="W365" s="19">
        <v>50.858356817381996</v>
      </c>
      <c r="X365" s="19">
        <v>3</v>
      </c>
      <c r="Y365" s="16">
        <v>0.81759069605862034</v>
      </c>
      <c r="Z365" s="16">
        <v>43.439204638518277</v>
      </c>
      <c r="AA365" s="16">
        <v>0.37275264894820526</v>
      </c>
      <c r="AB365" s="49">
        <v>3</v>
      </c>
      <c r="AC365" s="15">
        <v>0</v>
      </c>
      <c r="AD365" s="15">
        <v>0</v>
      </c>
      <c r="AE365" s="15">
        <v>1</v>
      </c>
      <c r="AF365" s="15" t="s">
        <v>972</v>
      </c>
      <c r="AG365" s="15">
        <v>6</v>
      </c>
      <c r="AH365" s="15" t="s">
        <v>465</v>
      </c>
      <c r="AI365" s="15">
        <v>1</v>
      </c>
      <c r="AJ365" s="19">
        <v>0</v>
      </c>
      <c r="AK365" s="19">
        <v>0</v>
      </c>
      <c r="AL365" s="15">
        <v>45.1</v>
      </c>
      <c r="AM365" s="16">
        <v>22.506035101454948</v>
      </c>
      <c r="AN365" s="15">
        <v>2.0313725490196082</v>
      </c>
      <c r="AO365" s="15" t="s">
        <v>358</v>
      </c>
      <c r="AP365" s="27">
        <v>5.4221304940125021</v>
      </c>
      <c r="AQ365" s="27" t="s">
        <v>359</v>
      </c>
      <c r="AR365" s="29">
        <v>52680.006809999999</v>
      </c>
      <c r="AS365" s="29">
        <v>2249.9738619999998</v>
      </c>
      <c r="AT365" s="29">
        <v>37166</v>
      </c>
      <c r="AU365" s="29">
        <v>1.4174247110262068</v>
      </c>
      <c r="AV365" s="29">
        <v>6.0538499219716942E-2</v>
      </c>
      <c r="AW365" s="61">
        <v>46.738740359897172</v>
      </c>
      <c r="AX365" s="61">
        <v>93.048987412008202</v>
      </c>
      <c r="AY365" s="61">
        <v>48.298887562980639</v>
      </c>
      <c r="AZ365" s="61">
        <v>93.684964399658909</v>
      </c>
      <c r="BA365" s="61">
        <v>45.918135373914879</v>
      </c>
      <c r="BB365" s="61">
        <v>70.442894933636225</v>
      </c>
      <c r="BC365" s="61">
        <v>46.244012048545208</v>
      </c>
      <c r="BD365" s="15">
        <v>32</v>
      </c>
      <c r="BE365" s="15">
        <v>0</v>
      </c>
      <c r="BF365" s="15">
        <v>7</v>
      </c>
      <c r="BG365" s="29">
        <v>35726.870314</v>
      </c>
      <c r="BH365" s="32">
        <v>0.7258130219577581</v>
      </c>
      <c r="BI365" s="16" t="s">
        <v>407</v>
      </c>
      <c r="BJ365" s="29">
        <v>0.40909000000000001</v>
      </c>
      <c r="BK365" s="32">
        <v>8.3109112705107701E-6</v>
      </c>
      <c r="BL365" s="15" t="s">
        <v>392</v>
      </c>
      <c r="BM365" s="16">
        <v>0.75371527298895113</v>
      </c>
      <c r="BN365" t="s">
        <v>362</v>
      </c>
      <c r="BO365" s="59">
        <v>2</v>
      </c>
      <c r="BP365" t="s">
        <v>2570</v>
      </c>
    </row>
    <row r="366" spans="1:68" x14ac:dyDescent="0.25">
      <c r="A366" s="15">
        <v>17050</v>
      </c>
      <c r="B366" s="15" t="s">
        <v>1137</v>
      </c>
      <c r="C366" s="15" t="s">
        <v>447</v>
      </c>
      <c r="D366" s="15" t="s">
        <v>350</v>
      </c>
      <c r="E366" s="15" t="s">
        <v>448</v>
      </c>
      <c r="F366" s="15" t="s">
        <v>1138</v>
      </c>
      <c r="G366" s="16">
        <v>60.94</v>
      </c>
      <c r="H366" s="16">
        <v>65.190366666666705</v>
      </c>
      <c r="I366" s="15">
        <v>54.92</v>
      </c>
      <c r="J366" s="15">
        <v>50.64</v>
      </c>
      <c r="K366" s="16">
        <v>56.95441865864462</v>
      </c>
      <c r="L366" s="16">
        <v>47.415292010877238</v>
      </c>
      <c r="M366" s="16">
        <v>53.437954058906293</v>
      </c>
      <c r="N366" s="21">
        <v>60.46316299706217</v>
      </c>
      <c r="O366" s="16" t="s">
        <v>372</v>
      </c>
      <c r="P366" s="16" t="s">
        <v>372</v>
      </c>
      <c r="Q366" s="16" t="s">
        <v>372</v>
      </c>
      <c r="R366" s="21" t="s">
        <v>354</v>
      </c>
      <c r="S366" s="16">
        <v>57.922591666666676</v>
      </c>
      <c r="T366" s="16">
        <v>54.567706931372577</v>
      </c>
      <c r="U366" s="16">
        <v>56.24514929901963</v>
      </c>
      <c r="V366" s="16">
        <v>49.300292066801873</v>
      </c>
      <c r="W366" s="19">
        <v>50.699707933198127</v>
      </c>
      <c r="X366" s="19">
        <v>3</v>
      </c>
      <c r="Y366" s="16">
        <v>0.81759069605862034</v>
      </c>
      <c r="Z366" s="16">
        <v>45.985510765306479</v>
      </c>
      <c r="AA366" s="16">
        <v>0.40460425453467108</v>
      </c>
      <c r="AB366" s="49">
        <v>3</v>
      </c>
      <c r="AC366" s="15">
        <v>0</v>
      </c>
      <c r="AD366" s="15">
        <v>0</v>
      </c>
      <c r="AE366" s="15">
        <v>0</v>
      </c>
      <c r="AF366" s="15" t="s">
        <v>464</v>
      </c>
      <c r="AG366" s="15">
        <v>6</v>
      </c>
      <c r="AH366" s="15" t="s">
        <v>465</v>
      </c>
      <c r="AI366" s="15">
        <v>0</v>
      </c>
      <c r="AJ366" s="19">
        <v>0</v>
      </c>
      <c r="AK366" s="19">
        <v>0</v>
      </c>
      <c r="AL366" s="15">
        <v>32.1</v>
      </c>
      <c r="AM366" s="16">
        <v>9.8335701238075917</v>
      </c>
      <c r="AN366" s="15">
        <v>1.435444978953698</v>
      </c>
      <c r="AO366" s="15" t="s">
        <v>358</v>
      </c>
      <c r="AP366" s="27">
        <v>2.4456372878213766</v>
      </c>
      <c r="AQ366" s="27" t="s">
        <v>359</v>
      </c>
      <c r="AR366" s="29">
        <v>22094.532037000001</v>
      </c>
      <c r="AS366" s="29">
        <v>2650.1395630000002</v>
      </c>
      <c r="AT366" s="29">
        <v>10792</v>
      </c>
      <c r="AU366" s="29">
        <v>2.0473065267790957</v>
      </c>
      <c r="AV366" s="29">
        <v>0.24556519301334323</v>
      </c>
      <c r="AW366" s="61">
        <v>63.886803652968027</v>
      </c>
      <c r="AX366" s="61">
        <v>100</v>
      </c>
      <c r="AY366" s="61">
        <v>46.574326938075181</v>
      </c>
      <c r="AZ366" s="61">
        <v>95.632026284234456</v>
      </c>
      <c r="BA366" s="61">
        <v>67.199411951365661</v>
      </c>
      <c r="BB366" s="61">
        <v>76.523289218819414</v>
      </c>
      <c r="BC366" s="61">
        <v>67.997760349046686</v>
      </c>
      <c r="BD366" s="15">
        <v>19</v>
      </c>
      <c r="BE366" s="15">
        <v>0</v>
      </c>
      <c r="BF366" s="15">
        <v>7</v>
      </c>
      <c r="BG366" s="29">
        <v>1022.151659</v>
      </c>
      <c r="BH366" s="32">
        <v>6.8358957985154623E-2</v>
      </c>
      <c r="BI366" s="16" t="s">
        <v>360</v>
      </c>
      <c r="BJ366" s="29">
        <v>0</v>
      </c>
      <c r="BK366" s="32">
        <v>0</v>
      </c>
      <c r="BL366" s="15" t="s">
        <v>361</v>
      </c>
      <c r="BM366" s="16">
        <v>0.76182019482904451</v>
      </c>
      <c r="BN366" t="s">
        <v>362</v>
      </c>
      <c r="BO366" s="59">
        <v>3</v>
      </c>
      <c r="BP366" t="s">
        <v>2569</v>
      </c>
    </row>
    <row r="367" spans="1:68" x14ac:dyDescent="0.25">
      <c r="A367" s="15">
        <v>52354</v>
      </c>
      <c r="B367" s="15" t="s">
        <v>1139</v>
      </c>
      <c r="C367" s="15" t="s">
        <v>620</v>
      </c>
      <c r="D367" s="15" t="s">
        <v>350</v>
      </c>
      <c r="E367" s="15" t="s">
        <v>621</v>
      </c>
      <c r="F367" s="15" t="s">
        <v>1140</v>
      </c>
      <c r="G367" s="16">
        <v>64.77</v>
      </c>
      <c r="H367" s="16">
        <v>67.516800000000003</v>
      </c>
      <c r="I367" s="15">
        <v>57.18</v>
      </c>
      <c r="J367" s="15">
        <v>49.02</v>
      </c>
      <c r="K367" s="16">
        <v>56.01672823695197</v>
      </c>
      <c r="L367" s="16">
        <v>54.110272238028855</v>
      </c>
      <c r="M367" s="16">
        <v>58.672716339546426</v>
      </c>
      <c r="N367" s="21">
        <v>76.569346204624651</v>
      </c>
      <c r="O367" s="16" t="s">
        <v>372</v>
      </c>
      <c r="P367" s="16" t="s">
        <v>372</v>
      </c>
      <c r="Q367" s="16" t="s">
        <v>372</v>
      </c>
      <c r="R367" s="21" t="s">
        <v>353</v>
      </c>
      <c r="S367" s="16">
        <v>59.621700000000004</v>
      </c>
      <c r="T367" s="16">
        <v>61.342265754787974</v>
      </c>
      <c r="U367" s="16">
        <v>60.481982877393989</v>
      </c>
      <c r="V367" s="16">
        <v>49.340179262237193</v>
      </c>
      <c r="W367" s="19">
        <v>50.659820737762807</v>
      </c>
      <c r="X367" s="19">
        <v>3</v>
      </c>
      <c r="Y367" s="16">
        <v>0.81759069605862034</v>
      </c>
      <c r="Z367" s="16">
        <v>49.449506479734112</v>
      </c>
      <c r="AA367" s="16">
        <v>0.44793518952650058</v>
      </c>
      <c r="AB367" s="49">
        <v>3</v>
      </c>
      <c r="AC367" s="15">
        <v>0</v>
      </c>
      <c r="AD367" s="15">
        <v>0</v>
      </c>
      <c r="AE367" s="15">
        <v>0</v>
      </c>
      <c r="AF367" s="15" t="s">
        <v>972</v>
      </c>
      <c r="AG367" s="15">
        <v>6</v>
      </c>
      <c r="AH367" s="15" t="s">
        <v>465</v>
      </c>
      <c r="AI367" s="15">
        <v>0</v>
      </c>
      <c r="AJ367" s="19">
        <v>0</v>
      </c>
      <c r="AK367" s="19">
        <v>1</v>
      </c>
      <c r="AL367" s="15">
        <v>40.200000000000003</v>
      </c>
      <c r="AM367" s="16">
        <v>14.643363249881908</v>
      </c>
      <c r="AN367" s="15">
        <v>34.815271484375003</v>
      </c>
      <c r="AO367" s="15" t="s">
        <v>461</v>
      </c>
      <c r="AP367" s="27">
        <v>9.9112718200190325E-2</v>
      </c>
      <c r="AQ367" s="27" t="s">
        <v>417</v>
      </c>
      <c r="AR367" s="29">
        <v>32082.693523000002</v>
      </c>
      <c r="AS367" s="29">
        <v>6087.9397159999999</v>
      </c>
      <c r="AT367" s="29">
        <v>7937</v>
      </c>
      <c r="AU367" s="29">
        <v>4.0421687694342952</v>
      </c>
      <c r="AV367" s="29">
        <v>0.76703284817941286</v>
      </c>
      <c r="AW367" s="61">
        <v>54.820046948356797</v>
      </c>
      <c r="AX367" s="61">
        <v>86.57968502246861</v>
      </c>
      <c r="AY367" s="61">
        <v>43.211379277746268</v>
      </c>
      <c r="AZ367" s="61">
        <v>90.324943355587109</v>
      </c>
      <c r="BA367" s="61">
        <v>55.718519724459917</v>
      </c>
      <c r="BB367" s="61">
        <v>68.734013651039703</v>
      </c>
      <c r="BC367" s="61">
        <v>55.832126755142468</v>
      </c>
      <c r="BD367" s="15">
        <v>70</v>
      </c>
      <c r="BE367" s="15">
        <v>0</v>
      </c>
      <c r="BF367" s="15">
        <v>7</v>
      </c>
      <c r="BG367" s="29">
        <v>75.593476999999993</v>
      </c>
      <c r="BH367" s="32">
        <v>9.2397416752716798E-3</v>
      </c>
      <c r="BI367" s="16" t="s">
        <v>360</v>
      </c>
      <c r="BJ367" s="29">
        <v>0</v>
      </c>
      <c r="BK367" s="32">
        <v>0</v>
      </c>
      <c r="BL367" s="15" t="s">
        <v>361</v>
      </c>
      <c r="BM367" s="16">
        <v>0.59861220635185342</v>
      </c>
      <c r="BN367" t="s">
        <v>377</v>
      </c>
      <c r="BO367" s="59">
        <v>1</v>
      </c>
      <c r="BP367" t="s">
        <v>2570</v>
      </c>
    </row>
    <row r="368" spans="1:68" x14ac:dyDescent="0.25">
      <c r="A368" s="15">
        <v>15599</v>
      </c>
      <c r="B368" s="15" t="s">
        <v>1141</v>
      </c>
      <c r="C368" s="15" t="s">
        <v>439</v>
      </c>
      <c r="D368" s="15" t="s">
        <v>350</v>
      </c>
      <c r="E368" s="15" t="s">
        <v>440</v>
      </c>
      <c r="F368" s="15" t="s">
        <v>1142</v>
      </c>
      <c r="G368" s="16">
        <v>36.159999999999997</v>
      </c>
      <c r="H368" s="16">
        <v>36.253866666666703</v>
      </c>
      <c r="I368" s="15">
        <v>40.840000000000003</v>
      </c>
      <c r="J368" s="15">
        <v>45.52</v>
      </c>
      <c r="K368" s="16">
        <v>57.056624614963539</v>
      </c>
      <c r="L368" s="16">
        <v>51.135753840412036</v>
      </c>
      <c r="M368" s="16">
        <v>52.660565182834951</v>
      </c>
      <c r="N368" s="21">
        <v>56.985725164157188</v>
      </c>
      <c r="O368" s="16" t="s">
        <v>372</v>
      </c>
      <c r="P368" s="16" t="s">
        <v>372</v>
      </c>
      <c r="Q368" s="16" t="s">
        <v>372</v>
      </c>
      <c r="R368" s="21" t="s">
        <v>372</v>
      </c>
      <c r="S368" s="16">
        <v>39.69346666666668</v>
      </c>
      <c r="T368" s="16">
        <v>54.459667200591923</v>
      </c>
      <c r="U368" s="16">
        <v>47.076566933629302</v>
      </c>
      <c r="V368" s="16">
        <v>49.529658473620685</v>
      </c>
      <c r="W368" s="19">
        <v>50.470341526379315</v>
      </c>
      <c r="X368" s="19">
        <v>3</v>
      </c>
      <c r="Y368" s="16">
        <v>0.81759069605862034</v>
      </c>
      <c r="Z368" s="16">
        <v>38.48936312731621</v>
      </c>
      <c r="AA368" s="16">
        <v>0.31083534926782863</v>
      </c>
      <c r="AB368" s="49">
        <v>4</v>
      </c>
      <c r="AC368" s="15">
        <v>0</v>
      </c>
      <c r="AD368" s="15">
        <v>0</v>
      </c>
      <c r="AE368" s="15">
        <v>0</v>
      </c>
      <c r="AF368" s="15" t="s">
        <v>464</v>
      </c>
      <c r="AG368" s="15">
        <v>6</v>
      </c>
      <c r="AH368" s="15" t="s">
        <v>465</v>
      </c>
      <c r="AI368" s="15">
        <v>0</v>
      </c>
      <c r="AJ368" s="19">
        <v>0</v>
      </c>
      <c r="AK368" s="19">
        <v>0</v>
      </c>
      <c r="AL368" s="15">
        <v>31.4</v>
      </c>
      <c r="AM368" s="16">
        <v>12.220943613348677</v>
      </c>
      <c r="AN368" s="15">
        <v>10.662914897014209</v>
      </c>
      <c r="AO368" s="15" t="s">
        <v>417</v>
      </c>
      <c r="AP368" s="27">
        <v>0.83333340293973157</v>
      </c>
      <c r="AQ368" s="27" t="s">
        <v>359</v>
      </c>
      <c r="AR368" s="29">
        <v>24699.829277000001</v>
      </c>
      <c r="AS368" s="29">
        <v>6501.2316350000001</v>
      </c>
      <c r="AT368" s="29">
        <v>10542</v>
      </c>
      <c r="AU368" s="29">
        <v>2.342992722158983</v>
      </c>
      <c r="AV368" s="29">
        <v>0.61669812511857336</v>
      </c>
      <c r="AW368" s="61">
        <v>60.259497716894977</v>
      </c>
      <c r="AX368" s="61">
        <v>91.830700495162205</v>
      </c>
      <c r="AY368" s="61">
        <v>35.948194014447893</v>
      </c>
      <c r="AZ368" s="61">
        <v>83.769941040002237</v>
      </c>
      <c r="BA368" s="61">
        <v>65.571941858551028</v>
      </c>
      <c r="BB368" s="61">
        <v>67.952083316626826</v>
      </c>
      <c r="BC368" s="61">
        <v>63.477550004431201</v>
      </c>
      <c r="BD368" s="15">
        <v>0</v>
      </c>
      <c r="BE368" s="15">
        <v>1</v>
      </c>
      <c r="BF368" s="15">
        <v>6</v>
      </c>
      <c r="BG368" s="29">
        <v>5228.7869899999996</v>
      </c>
      <c r="BH368" s="32">
        <v>0.41675580578226484</v>
      </c>
      <c r="BI368" s="16" t="s">
        <v>391</v>
      </c>
      <c r="BJ368" s="29">
        <v>0</v>
      </c>
      <c r="BK368" s="32">
        <v>0</v>
      </c>
      <c r="BL368" s="15" t="s">
        <v>361</v>
      </c>
      <c r="BM368" s="16">
        <v>0.76780884861971554</v>
      </c>
      <c r="BN368" t="s">
        <v>362</v>
      </c>
      <c r="BO368" s="59">
        <v>2</v>
      </c>
      <c r="BP368" t="s">
        <v>2570</v>
      </c>
    </row>
    <row r="369" spans="1:68" x14ac:dyDescent="0.25">
      <c r="A369" s="15">
        <v>20443</v>
      </c>
      <c r="B369" s="15" t="s">
        <v>1143</v>
      </c>
      <c r="C369" s="15" t="s">
        <v>842</v>
      </c>
      <c r="D369" s="15" t="s">
        <v>350</v>
      </c>
      <c r="E369" s="15" t="s">
        <v>843</v>
      </c>
      <c r="F369" s="15" t="s">
        <v>1144</v>
      </c>
      <c r="G369" s="16">
        <v>56.78</v>
      </c>
      <c r="H369" s="16">
        <v>60.518366666666701</v>
      </c>
      <c r="I369" s="15">
        <v>47.01</v>
      </c>
      <c r="J369" s="15">
        <v>27.11</v>
      </c>
      <c r="K369" s="16">
        <v>52.853215120090944</v>
      </c>
      <c r="L369" s="16">
        <v>39.129579925283288</v>
      </c>
      <c r="M369" s="16">
        <v>49.004062230245971</v>
      </c>
      <c r="N369" s="21">
        <v>64.144072731714104</v>
      </c>
      <c r="O369" s="16" t="s">
        <v>372</v>
      </c>
      <c r="P369" s="16" t="s">
        <v>476</v>
      </c>
      <c r="Q369" s="16" t="s">
        <v>372</v>
      </c>
      <c r="R369" s="21" t="s">
        <v>354</v>
      </c>
      <c r="S369" s="16">
        <v>47.854591666666678</v>
      </c>
      <c r="T369" s="16">
        <v>51.282732501833578</v>
      </c>
      <c r="U369" s="16">
        <v>49.568662084250128</v>
      </c>
      <c r="V369" s="16">
        <v>49.270225431955552</v>
      </c>
      <c r="W369" s="19">
        <v>50.729774568044448</v>
      </c>
      <c r="X369" s="19">
        <v>3</v>
      </c>
      <c r="Y369" s="16">
        <v>0.81759069605862034</v>
      </c>
      <c r="Z369" s="16">
        <v>40.526876936156604</v>
      </c>
      <c r="AA369" s="16">
        <v>0.33632249927442331</v>
      </c>
      <c r="AB369" s="49">
        <v>4</v>
      </c>
      <c r="AC369" s="15">
        <v>0</v>
      </c>
      <c r="AD369" s="15">
        <v>0</v>
      </c>
      <c r="AE369" s="15">
        <v>1</v>
      </c>
      <c r="AF369" s="15" t="s">
        <v>464</v>
      </c>
      <c r="AG369" s="15">
        <v>6</v>
      </c>
      <c r="AH369" s="15" t="s">
        <v>465</v>
      </c>
      <c r="AI369" s="15">
        <v>1</v>
      </c>
      <c r="AJ369" s="19">
        <v>0</v>
      </c>
      <c r="AK369" s="19">
        <v>1</v>
      </c>
      <c r="AL369" s="15">
        <v>41.2</v>
      </c>
      <c r="AM369" s="16">
        <v>27.585465491292194</v>
      </c>
      <c r="AN369" s="15">
        <v>30.101666666666667</v>
      </c>
      <c r="AO369" s="15" t="s">
        <v>461</v>
      </c>
      <c r="AP369" s="27">
        <v>8.2277423583884651E-2</v>
      </c>
      <c r="AQ369" s="27" t="s">
        <v>417</v>
      </c>
      <c r="AR369" s="29">
        <v>47573.658381000001</v>
      </c>
      <c r="AS369" s="29">
        <v>5175.3903200000004</v>
      </c>
      <c r="AT369" s="29">
        <v>11577</v>
      </c>
      <c r="AU369" s="29">
        <v>4.1093252466960353</v>
      </c>
      <c r="AV369" s="29">
        <v>0.44704071175606808</v>
      </c>
      <c r="AW369" s="61">
        <v>57.145632183908042</v>
      </c>
      <c r="AX369" s="61">
        <v>91.884950925110132</v>
      </c>
      <c r="AY369" s="61">
        <v>53.507788844621523</v>
      </c>
      <c r="AZ369" s="61">
        <v>88.950288859027921</v>
      </c>
      <c r="BA369" s="61">
        <v>51.715141766790637</v>
      </c>
      <c r="BB369" s="61">
        <v>72.872165203166901</v>
      </c>
      <c r="BC369" s="61">
        <v>53.416512853530961</v>
      </c>
      <c r="BD369" s="15">
        <v>47</v>
      </c>
      <c r="BE369" s="15">
        <v>0</v>
      </c>
      <c r="BF369" s="15">
        <v>7</v>
      </c>
      <c r="BG369" s="29">
        <v>11661.466984000001</v>
      </c>
      <c r="BH369" s="32">
        <v>0.85422249094787517</v>
      </c>
      <c r="BI369" s="16" t="s">
        <v>407</v>
      </c>
      <c r="BJ369" s="29">
        <v>0</v>
      </c>
      <c r="BK369" s="32">
        <v>0</v>
      </c>
      <c r="BL369" s="15" t="s">
        <v>361</v>
      </c>
      <c r="BM369" s="16">
        <v>0.66849131216187063</v>
      </c>
      <c r="BN369" t="s">
        <v>377</v>
      </c>
      <c r="BO369" s="59">
        <v>1</v>
      </c>
      <c r="BP369" t="s">
        <v>2570</v>
      </c>
    </row>
    <row r="370" spans="1:68" x14ac:dyDescent="0.25">
      <c r="A370" s="15">
        <v>52352</v>
      </c>
      <c r="B370" s="15" t="s">
        <v>1145</v>
      </c>
      <c r="C370" s="15" t="s">
        <v>620</v>
      </c>
      <c r="D370" s="15" t="s">
        <v>350</v>
      </c>
      <c r="E370" s="15" t="s">
        <v>621</v>
      </c>
      <c r="F370" s="15" t="s">
        <v>1146</v>
      </c>
      <c r="G370" s="16">
        <v>58.6</v>
      </c>
      <c r="H370" s="16">
        <v>56.4838666666667</v>
      </c>
      <c r="I370" s="15">
        <v>40.729999999999997</v>
      </c>
      <c r="J370" s="15">
        <v>56.26</v>
      </c>
      <c r="K370" s="16">
        <v>53.07498170123089</v>
      </c>
      <c r="L370" s="16">
        <v>64.013198349070507</v>
      </c>
      <c r="M370" s="16">
        <v>54.781812642626612</v>
      </c>
      <c r="N370" s="21">
        <v>63.020219198785817</v>
      </c>
      <c r="O370" s="16" t="s">
        <v>372</v>
      </c>
      <c r="P370" s="16" t="s">
        <v>354</v>
      </c>
      <c r="Q370" s="16" t="s">
        <v>372</v>
      </c>
      <c r="R370" s="21" t="s">
        <v>354</v>
      </c>
      <c r="S370" s="16">
        <v>53.018466666666669</v>
      </c>
      <c r="T370" s="16">
        <v>58.722552972928455</v>
      </c>
      <c r="U370" s="16">
        <v>55.870509819797562</v>
      </c>
      <c r="V370" s="16">
        <v>49.440855876560441</v>
      </c>
      <c r="W370" s="19">
        <v>50.559144123439559</v>
      </c>
      <c r="X370" s="19">
        <v>3</v>
      </c>
      <c r="Y370" s="16">
        <v>0.81759069605862034</v>
      </c>
      <c r="Z370" s="16">
        <v>45.679209012718268</v>
      </c>
      <c r="AA370" s="16">
        <v>0.4007727424822734</v>
      </c>
      <c r="AB370" s="49">
        <v>3</v>
      </c>
      <c r="AC370" s="15">
        <v>0</v>
      </c>
      <c r="AD370" s="15">
        <v>0</v>
      </c>
      <c r="AE370" s="15">
        <v>0</v>
      </c>
      <c r="AF370" s="15" t="s">
        <v>972</v>
      </c>
      <c r="AG370" s="15">
        <v>6</v>
      </c>
      <c r="AH370" s="15" t="s">
        <v>465</v>
      </c>
      <c r="AI370" s="15">
        <v>0</v>
      </c>
      <c r="AJ370" s="19">
        <v>0</v>
      </c>
      <c r="AK370" s="19">
        <v>1</v>
      </c>
      <c r="AL370" s="15">
        <v>43.6</v>
      </c>
      <c r="AM370" s="16">
        <v>27.165354330708663</v>
      </c>
      <c r="AN370" s="15">
        <v>56.065001202935157</v>
      </c>
      <c r="AO370" s="15" t="s">
        <v>516</v>
      </c>
      <c r="AP370" s="27">
        <v>2.2522121240539357</v>
      </c>
      <c r="AQ370" s="27" t="s">
        <v>359</v>
      </c>
      <c r="AR370" s="29">
        <v>24412.091741</v>
      </c>
      <c r="AS370" s="29">
        <v>3734.5316109999999</v>
      </c>
      <c r="AT370" s="29">
        <v>7954</v>
      </c>
      <c r="AU370" s="29">
        <v>3.0691591326376666</v>
      </c>
      <c r="AV370" s="29">
        <v>0.46951616934875534</v>
      </c>
      <c r="AW370" s="61">
        <v>49.129657320872283</v>
      </c>
      <c r="AX370" s="61">
        <v>93.172498291006619</v>
      </c>
      <c r="AY370" s="61">
        <v>62.698333333333331</v>
      </c>
      <c r="AZ370" s="61">
        <v>95.268415748118187</v>
      </c>
      <c r="BA370" s="61">
        <v>48.195097075806572</v>
      </c>
      <c r="BB370" s="61">
        <v>75.0672261733326</v>
      </c>
      <c r="BC370" s="61">
        <v>48.558493228232059</v>
      </c>
      <c r="BD370" s="15">
        <v>28</v>
      </c>
      <c r="BE370" s="15">
        <v>0</v>
      </c>
      <c r="BF370" s="15">
        <v>7</v>
      </c>
      <c r="BG370" s="29">
        <v>1416.951243</v>
      </c>
      <c r="BH370" s="32">
        <v>0.17576815267399554</v>
      </c>
      <c r="BI370" s="16" t="s">
        <v>360</v>
      </c>
      <c r="BJ370" s="29">
        <v>66.162143</v>
      </c>
      <c r="BK370" s="32">
        <v>8.2071967610128464E-3</v>
      </c>
      <c r="BL370" s="15" t="s">
        <v>392</v>
      </c>
      <c r="BM370" s="16">
        <v>0.80350828923635242</v>
      </c>
      <c r="BN370" t="s">
        <v>362</v>
      </c>
      <c r="BO370" s="59">
        <v>2</v>
      </c>
      <c r="BP370" t="s">
        <v>2570</v>
      </c>
    </row>
    <row r="371" spans="1:68" x14ac:dyDescent="0.25">
      <c r="A371" s="15">
        <v>66687</v>
      </c>
      <c r="B371" s="15" t="s">
        <v>1147</v>
      </c>
      <c r="C371" s="15" t="s">
        <v>402</v>
      </c>
      <c r="D371" s="15" t="s">
        <v>350</v>
      </c>
      <c r="E371" s="15" t="s">
        <v>403</v>
      </c>
      <c r="F371" s="15" t="s">
        <v>1148</v>
      </c>
      <c r="G371" s="16">
        <v>59.25</v>
      </c>
      <c r="H371" s="16">
        <v>59.532600000000002</v>
      </c>
      <c r="I371" s="15">
        <v>64.53</v>
      </c>
      <c r="J371" s="15">
        <v>65.2</v>
      </c>
      <c r="K371" s="16">
        <v>49.354905238141114</v>
      </c>
      <c r="L371" s="16">
        <v>57.227129776998936</v>
      </c>
      <c r="M371" s="16">
        <v>56.608032764489636</v>
      </c>
      <c r="N371" s="21">
        <v>63.165060102942917</v>
      </c>
      <c r="O371" s="16" t="s">
        <v>372</v>
      </c>
      <c r="P371" s="16" t="s">
        <v>372</v>
      </c>
      <c r="Q371" s="16" t="s">
        <v>372</v>
      </c>
      <c r="R371" s="21" t="s">
        <v>354</v>
      </c>
      <c r="S371" s="16">
        <v>62.128150000000005</v>
      </c>
      <c r="T371" s="16">
        <v>56.588781970643154</v>
      </c>
      <c r="U371" s="16">
        <v>59.35846598532158</v>
      </c>
      <c r="V371" s="16">
        <v>49.472190259194996</v>
      </c>
      <c r="W371" s="19">
        <v>50.527809740805004</v>
      </c>
      <c r="X371" s="19">
        <v>3</v>
      </c>
      <c r="Y371" s="16">
        <v>0.81759069605862034</v>
      </c>
      <c r="Z371" s="16">
        <v>48.530929521911013</v>
      </c>
      <c r="AA371" s="16">
        <v>0.43644476005551552</v>
      </c>
      <c r="AB371" s="49">
        <v>3</v>
      </c>
      <c r="AC371" s="15">
        <v>0</v>
      </c>
      <c r="AD371" s="15">
        <v>0</v>
      </c>
      <c r="AE371" s="15">
        <v>0</v>
      </c>
      <c r="AF371" s="15" t="s">
        <v>464</v>
      </c>
      <c r="AG371" s="15">
        <v>6</v>
      </c>
      <c r="AH371" s="15" t="s">
        <v>465</v>
      </c>
      <c r="AI371" s="15">
        <v>1</v>
      </c>
      <c r="AJ371" s="19">
        <v>0</v>
      </c>
      <c r="AK371" s="19">
        <v>0</v>
      </c>
      <c r="AL371" s="15">
        <v>39.9</v>
      </c>
      <c r="AM371" s="16">
        <v>10.337480824953127</v>
      </c>
      <c r="AN371" s="15">
        <v>22.136935948182803</v>
      </c>
      <c r="AO371" s="15" t="s">
        <v>461</v>
      </c>
      <c r="AP371" s="27">
        <v>2.0329392937361486</v>
      </c>
      <c r="AQ371" s="27" t="s">
        <v>359</v>
      </c>
      <c r="AR371" s="29">
        <v>22135.203442999999</v>
      </c>
      <c r="AS371" s="29">
        <v>4226.5734560000001</v>
      </c>
      <c r="AT371" s="29">
        <v>12826</v>
      </c>
      <c r="AU371" s="29">
        <v>1.7258072230625292</v>
      </c>
      <c r="AV371" s="29">
        <v>0.32953169000467802</v>
      </c>
      <c r="AW371" s="61">
        <v>45.082231404958677</v>
      </c>
      <c r="AX371" s="61">
        <v>94.604709184469044</v>
      </c>
      <c r="AY371" s="61">
        <v>48.413634423897577</v>
      </c>
      <c r="AZ371" s="61">
        <v>90.972290550775668</v>
      </c>
      <c r="BA371" s="61">
        <v>60.30715045237568</v>
      </c>
      <c r="BB371" s="61">
        <v>69.768216391025248</v>
      </c>
      <c r="BC371" s="61">
        <v>60.350354577169483</v>
      </c>
      <c r="BD371" s="15">
        <v>49</v>
      </c>
      <c r="BE371" s="15">
        <v>0</v>
      </c>
      <c r="BF371" s="15">
        <v>6</v>
      </c>
      <c r="BG371" s="29">
        <v>4607.4058089999999</v>
      </c>
      <c r="BH371" s="32">
        <v>0.24142359020022336</v>
      </c>
      <c r="BI371" s="16" t="s">
        <v>360</v>
      </c>
      <c r="BJ371" s="29">
        <v>0</v>
      </c>
      <c r="BK371" s="32">
        <v>0</v>
      </c>
      <c r="BL371" s="15" t="s">
        <v>361</v>
      </c>
      <c r="BM371" s="16">
        <v>0.82517987988050512</v>
      </c>
      <c r="BN371" t="s">
        <v>362</v>
      </c>
      <c r="BO371" s="59">
        <v>4</v>
      </c>
      <c r="BP371" t="s">
        <v>2569</v>
      </c>
    </row>
    <row r="372" spans="1:68" x14ac:dyDescent="0.25">
      <c r="A372" s="15">
        <v>15835</v>
      </c>
      <c r="B372" s="15" t="s">
        <v>1149</v>
      </c>
      <c r="C372" s="15" t="s">
        <v>439</v>
      </c>
      <c r="D372" s="15" t="s">
        <v>350</v>
      </c>
      <c r="E372" s="15" t="s">
        <v>440</v>
      </c>
      <c r="F372" s="15" t="s">
        <v>1150</v>
      </c>
      <c r="G372" s="16">
        <v>54.85</v>
      </c>
      <c r="H372" s="16">
        <v>55.332933333333301</v>
      </c>
      <c r="I372" s="15">
        <v>42.07</v>
      </c>
      <c r="J372" s="15">
        <v>41.57</v>
      </c>
      <c r="K372" s="16">
        <v>60.768889570113743</v>
      </c>
      <c r="L372" s="16">
        <v>47.942355634746725</v>
      </c>
      <c r="M372" s="16">
        <v>56.603329530309978</v>
      </c>
      <c r="N372" s="21">
        <v>59.517546901002888</v>
      </c>
      <c r="O372" s="16" t="s">
        <v>354</v>
      </c>
      <c r="P372" s="16" t="s">
        <v>372</v>
      </c>
      <c r="Q372" s="16" t="s">
        <v>372</v>
      </c>
      <c r="R372" s="21" t="s">
        <v>372</v>
      </c>
      <c r="S372" s="16">
        <v>48.45573333333332</v>
      </c>
      <c r="T372" s="16">
        <v>56.208030409043332</v>
      </c>
      <c r="U372" s="16">
        <v>52.33188187118833</v>
      </c>
      <c r="V372" s="16">
        <v>49.57367130251528</v>
      </c>
      <c r="W372" s="19">
        <v>50.42632869748472</v>
      </c>
      <c r="X372" s="19">
        <v>3</v>
      </c>
      <c r="Y372" s="16">
        <v>0.81759069605862034</v>
      </c>
      <c r="Z372" s="16">
        <v>42.786059725122364</v>
      </c>
      <c r="AA372" s="16">
        <v>0.36458249456125652</v>
      </c>
      <c r="AB372" s="49">
        <v>3</v>
      </c>
      <c r="AC372" s="15">
        <v>0</v>
      </c>
      <c r="AD372" s="15">
        <v>0</v>
      </c>
      <c r="AE372" s="15">
        <v>0</v>
      </c>
      <c r="AF372" s="15" t="s">
        <v>464</v>
      </c>
      <c r="AG372" s="15">
        <v>6</v>
      </c>
      <c r="AH372" s="15" t="s">
        <v>465</v>
      </c>
      <c r="AI372" s="15">
        <v>0</v>
      </c>
      <c r="AJ372" s="19">
        <v>0</v>
      </c>
      <c r="AK372" s="19">
        <v>0</v>
      </c>
      <c r="AL372" s="15">
        <v>45.1</v>
      </c>
      <c r="AM372" s="16">
        <v>12.133676092544988</v>
      </c>
      <c r="AN372" s="15">
        <v>34.33522507187169</v>
      </c>
      <c r="AO372" s="15" t="s">
        <v>461</v>
      </c>
      <c r="AP372" s="27">
        <v>0</v>
      </c>
      <c r="AQ372" s="27" t="s">
        <v>417</v>
      </c>
      <c r="AR372" s="29">
        <v>16871.368868000001</v>
      </c>
      <c r="AS372" s="29">
        <v>1244.4201430000001</v>
      </c>
      <c r="AT372" s="29">
        <v>6455</v>
      </c>
      <c r="AU372" s="29">
        <v>2.6136899872966697</v>
      </c>
      <c r="AV372" s="29">
        <v>0.19278391061192873</v>
      </c>
      <c r="AW372" s="61">
        <v>73.089865319865325</v>
      </c>
      <c r="AX372" s="61">
        <v>83.491036617609083</v>
      </c>
      <c r="AY372" s="61">
        <v>51.453333333333333</v>
      </c>
      <c r="AZ372" s="61">
        <v>78.272120627338353</v>
      </c>
      <c r="BA372" s="61">
        <v>54.223443300687912</v>
      </c>
      <c r="BB372" s="61">
        <v>71.57658897453652</v>
      </c>
      <c r="BC372" s="61">
        <v>54.448478091378767</v>
      </c>
      <c r="BD372" s="15">
        <v>0</v>
      </c>
      <c r="BE372" s="15">
        <v>0</v>
      </c>
      <c r="BF372" s="15">
        <v>7</v>
      </c>
      <c r="BG372" s="29">
        <v>1501.4766529999999</v>
      </c>
      <c r="BH372" s="32">
        <v>0.18868086847419749</v>
      </c>
      <c r="BI372" s="16" t="s">
        <v>360</v>
      </c>
      <c r="BJ372" s="29">
        <v>0</v>
      </c>
      <c r="BK372" s="32">
        <v>0</v>
      </c>
      <c r="BL372" s="15" t="s">
        <v>361</v>
      </c>
      <c r="BM372" s="16">
        <v>0.56958109721629169</v>
      </c>
      <c r="BN372" t="s">
        <v>377</v>
      </c>
      <c r="BO372" s="59">
        <v>0</v>
      </c>
      <c r="BP372" t="s">
        <v>2570</v>
      </c>
    </row>
    <row r="373" spans="1:68" x14ac:dyDescent="0.25">
      <c r="A373" s="15">
        <v>76890</v>
      </c>
      <c r="B373" s="15" t="s">
        <v>1151</v>
      </c>
      <c r="C373" s="15" t="s">
        <v>388</v>
      </c>
      <c r="D373" s="15" t="s">
        <v>350</v>
      </c>
      <c r="E373" s="15" t="s">
        <v>389</v>
      </c>
      <c r="F373" s="15" t="s">
        <v>1152</v>
      </c>
      <c r="G373" s="16">
        <v>70.2</v>
      </c>
      <c r="H373" s="16">
        <v>69.653933333333299</v>
      </c>
      <c r="I373" s="15">
        <v>52.56</v>
      </c>
      <c r="J373" s="15">
        <v>69.180000000000007</v>
      </c>
      <c r="K373" s="16">
        <v>65.224454134576135</v>
      </c>
      <c r="L373" s="16">
        <v>55.675529082885554</v>
      </c>
      <c r="M373" s="16">
        <v>75.311075543247156</v>
      </c>
      <c r="N373" s="21">
        <v>69.091354746722189</v>
      </c>
      <c r="O373" s="16" t="s">
        <v>354</v>
      </c>
      <c r="P373" s="16" t="s">
        <v>372</v>
      </c>
      <c r="Q373" s="16" t="s">
        <v>353</v>
      </c>
      <c r="R373" s="21" t="s">
        <v>354</v>
      </c>
      <c r="S373" s="16">
        <v>65.398483333333331</v>
      </c>
      <c r="T373" s="16">
        <v>66.325603376857757</v>
      </c>
      <c r="U373" s="16">
        <v>65.862043355095551</v>
      </c>
      <c r="V373" s="16">
        <v>49.594608825577637</v>
      </c>
      <c r="W373" s="19">
        <v>50.405391174422363</v>
      </c>
      <c r="X373" s="19">
        <v>3</v>
      </c>
      <c r="Y373" s="16">
        <v>0.81759069605862034</v>
      </c>
      <c r="Z373" s="16">
        <v>53.848193870535603</v>
      </c>
      <c r="AA373" s="16">
        <v>0.50295813213187068</v>
      </c>
      <c r="AB373" s="49">
        <v>2</v>
      </c>
      <c r="AC373" s="15">
        <v>0</v>
      </c>
      <c r="AD373" s="15">
        <v>0</v>
      </c>
      <c r="AE373" s="15">
        <v>0</v>
      </c>
      <c r="AF373" s="15" t="s">
        <v>464</v>
      </c>
      <c r="AG373" s="15">
        <v>6</v>
      </c>
      <c r="AH373" s="15" t="s">
        <v>465</v>
      </c>
      <c r="AI373" s="15">
        <v>1</v>
      </c>
      <c r="AJ373" s="19">
        <v>0</v>
      </c>
      <c r="AK373" s="19">
        <v>1</v>
      </c>
      <c r="AL373" s="15">
        <v>20.8</v>
      </c>
      <c r="AM373" s="16">
        <v>8.7930021541876098</v>
      </c>
      <c r="AN373" s="15">
        <v>25.989627936875525</v>
      </c>
      <c r="AO373" s="15" t="s">
        <v>461</v>
      </c>
      <c r="AP373" s="27">
        <v>4.2412915633304795</v>
      </c>
      <c r="AQ373" s="27" t="s">
        <v>359</v>
      </c>
      <c r="AR373" s="29">
        <v>49151.136313000003</v>
      </c>
      <c r="AS373" s="29">
        <v>16182.196108</v>
      </c>
      <c r="AT373" s="29">
        <v>16426</v>
      </c>
      <c r="AU373" s="29">
        <v>2.9922766536588337</v>
      </c>
      <c r="AV373" s="29">
        <v>0.98515743991233407</v>
      </c>
      <c r="AW373" s="61">
        <v>53.477244701348752</v>
      </c>
      <c r="AX373" s="61">
        <v>91.107922097893578</v>
      </c>
      <c r="AY373" s="61">
        <v>57.683333333333337</v>
      </c>
      <c r="AZ373" s="61">
        <v>86.014266851939638</v>
      </c>
      <c r="BA373" s="61">
        <v>68.212147635733643</v>
      </c>
      <c r="BB373" s="61">
        <v>72.07069174612883</v>
      </c>
      <c r="BC373" s="61">
        <v>68.62325126617543</v>
      </c>
      <c r="BD373" s="15">
        <v>66</v>
      </c>
      <c r="BE373" s="15">
        <v>0</v>
      </c>
      <c r="BF373" s="15">
        <v>6</v>
      </c>
      <c r="BG373" s="29">
        <v>10252.609753999999</v>
      </c>
      <c r="BH373" s="32">
        <v>0.31268311964684337</v>
      </c>
      <c r="BI373" s="16" t="s">
        <v>391</v>
      </c>
      <c r="BJ373" s="29">
        <v>0</v>
      </c>
      <c r="BK373" s="32">
        <v>0</v>
      </c>
      <c r="BL373" s="15" t="s">
        <v>361</v>
      </c>
      <c r="BM373" s="16">
        <v>0.69483834361569385</v>
      </c>
      <c r="BN373" t="s">
        <v>377</v>
      </c>
      <c r="BO373" s="59">
        <v>3</v>
      </c>
      <c r="BP373" t="s">
        <v>2569</v>
      </c>
    </row>
    <row r="374" spans="1:68" x14ac:dyDescent="0.25">
      <c r="A374" s="15">
        <v>47570</v>
      </c>
      <c r="B374" s="15" t="s">
        <v>1153</v>
      </c>
      <c r="C374" s="15" t="s">
        <v>586</v>
      </c>
      <c r="D374" s="15" t="s">
        <v>350</v>
      </c>
      <c r="E374" s="15" t="s">
        <v>587</v>
      </c>
      <c r="F374" s="15" t="s">
        <v>1154</v>
      </c>
      <c r="G374" s="16">
        <v>63.58</v>
      </c>
      <c r="H374" s="16">
        <v>69.092833333333303</v>
      </c>
      <c r="I374" s="15">
        <v>69.650000000000006</v>
      </c>
      <c r="J374" s="15">
        <v>66.930000000000007</v>
      </c>
      <c r="K374" s="16">
        <v>53.601404229387711</v>
      </c>
      <c r="L374" s="16">
        <v>54.571199861560451</v>
      </c>
      <c r="M374" s="16">
        <v>45.285291705408184</v>
      </c>
      <c r="N374" s="21">
        <v>48.04733360580471</v>
      </c>
      <c r="O374" s="16" t="s">
        <v>372</v>
      </c>
      <c r="P374" s="16" t="s">
        <v>372</v>
      </c>
      <c r="Q374" s="16" t="s">
        <v>372</v>
      </c>
      <c r="R374" s="21" t="s">
        <v>372</v>
      </c>
      <c r="S374" s="16">
        <v>67.313208333333336</v>
      </c>
      <c r="T374" s="16">
        <v>50.376307350540266</v>
      </c>
      <c r="U374" s="16">
        <v>58.844757841936797</v>
      </c>
      <c r="V374" s="16">
        <v>49.543551717930626</v>
      </c>
      <c r="W374" s="19">
        <v>50.456448282069374</v>
      </c>
      <c r="X374" s="19">
        <v>3</v>
      </c>
      <c r="Y374" s="16">
        <v>0.81759069605862034</v>
      </c>
      <c r="Z374" s="16">
        <v>48.110926523390063</v>
      </c>
      <c r="AA374" s="16">
        <v>0.43119096526890971</v>
      </c>
      <c r="AB374" s="49">
        <v>3</v>
      </c>
      <c r="AC374" s="15">
        <v>0</v>
      </c>
      <c r="AD374" s="15">
        <v>0</v>
      </c>
      <c r="AE374" s="15">
        <v>0</v>
      </c>
      <c r="AF374" s="15" t="s">
        <v>972</v>
      </c>
      <c r="AG374" s="15">
        <v>6</v>
      </c>
      <c r="AH374" s="15" t="s">
        <v>465</v>
      </c>
      <c r="AI374" s="15">
        <v>1</v>
      </c>
      <c r="AJ374" s="19">
        <v>0</v>
      </c>
      <c r="AK374" s="19">
        <v>0</v>
      </c>
      <c r="AL374" s="15">
        <v>58</v>
      </c>
      <c r="AM374" s="16">
        <v>45.361293008819409</v>
      </c>
      <c r="AN374" s="15">
        <v>5</v>
      </c>
      <c r="AO374" s="15" t="s">
        <v>358</v>
      </c>
      <c r="AP374" s="27">
        <v>0.96915109880661054</v>
      </c>
      <c r="AQ374" s="27" t="s">
        <v>359</v>
      </c>
      <c r="AR374" s="29">
        <v>43148.163779000002</v>
      </c>
      <c r="AS374" s="29">
        <v>2398.163544</v>
      </c>
      <c r="AT374" s="29">
        <v>33789</v>
      </c>
      <c r="AU374" s="29">
        <v>1.2769884808369589</v>
      </c>
      <c r="AV374" s="29">
        <v>7.0974682411435674E-2</v>
      </c>
      <c r="AW374" s="61">
        <v>42.794528552456839</v>
      </c>
      <c r="AX374" s="61">
        <v>87.626697078566536</v>
      </c>
      <c r="AY374" s="61">
        <v>16.381666666666671</v>
      </c>
      <c r="AZ374" s="61">
        <v>90.239603617744081</v>
      </c>
      <c r="BA374" s="61">
        <v>48.533656305626337</v>
      </c>
      <c r="BB374" s="61">
        <v>59.260623978858533</v>
      </c>
      <c r="BC374" s="61">
        <v>48.967456564373222</v>
      </c>
      <c r="BD374" s="15">
        <v>42</v>
      </c>
      <c r="BE374" s="15">
        <v>0</v>
      </c>
      <c r="BF374" s="15">
        <v>7</v>
      </c>
      <c r="BG374" s="29">
        <v>67424.289292000001</v>
      </c>
      <c r="BH374" s="32">
        <v>0.99926258983361649</v>
      </c>
      <c r="BI374" s="16" t="s">
        <v>407</v>
      </c>
      <c r="BJ374" s="29">
        <v>0</v>
      </c>
      <c r="BK374" s="32">
        <v>0</v>
      </c>
      <c r="BL374" s="15" t="s">
        <v>361</v>
      </c>
      <c r="BM374" s="16">
        <v>0.73422446945369169</v>
      </c>
      <c r="BN374" t="s">
        <v>377</v>
      </c>
      <c r="BO374" s="59">
        <v>1</v>
      </c>
      <c r="BP374" t="s">
        <v>2570</v>
      </c>
    </row>
    <row r="375" spans="1:68" x14ac:dyDescent="0.25">
      <c r="A375" s="15">
        <v>68855</v>
      </c>
      <c r="B375" s="15" t="s">
        <v>1155</v>
      </c>
      <c r="C375" s="15" t="s">
        <v>398</v>
      </c>
      <c r="D375" s="15" t="s">
        <v>350</v>
      </c>
      <c r="E375" s="15" t="s">
        <v>399</v>
      </c>
      <c r="F375" s="15" t="s">
        <v>1156</v>
      </c>
      <c r="G375" s="16">
        <v>75.599999999999994</v>
      </c>
      <c r="H375" s="16">
        <v>76.811033333333299</v>
      </c>
      <c r="I375" s="15">
        <v>79.05</v>
      </c>
      <c r="J375" s="15">
        <v>79.62</v>
      </c>
      <c r="K375" s="16">
        <v>69.271383951228017</v>
      </c>
      <c r="L375" s="16">
        <v>59.214844117177137</v>
      </c>
      <c r="M375" s="16">
        <v>58.732527111263465</v>
      </c>
      <c r="N375" s="21">
        <v>63.595097880147378</v>
      </c>
      <c r="O375" s="16" t="s">
        <v>354</v>
      </c>
      <c r="P375" s="16" t="s">
        <v>372</v>
      </c>
      <c r="Q375" s="16" t="s">
        <v>372</v>
      </c>
      <c r="R375" s="21" t="s">
        <v>354</v>
      </c>
      <c r="S375" s="16">
        <v>77.770258333333331</v>
      </c>
      <c r="T375" s="16">
        <v>62.703463264953996</v>
      </c>
      <c r="U375" s="16">
        <v>70.23686079914367</v>
      </c>
      <c r="V375" s="16">
        <v>49.123711417317018</v>
      </c>
      <c r="W375" s="19">
        <v>50.876288582682982</v>
      </c>
      <c r="X375" s="19">
        <v>3</v>
      </c>
      <c r="Y375" s="16">
        <v>0.81759069605862034</v>
      </c>
      <c r="Z375" s="16">
        <v>57.425003909744298</v>
      </c>
      <c r="AA375" s="16">
        <v>0.54770025540920397</v>
      </c>
      <c r="AB375" s="49">
        <v>2</v>
      </c>
      <c r="AC375" s="15">
        <v>0</v>
      </c>
      <c r="AD375" s="15">
        <v>0</v>
      </c>
      <c r="AE375" s="15">
        <v>0</v>
      </c>
      <c r="AF375" s="15" t="s">
        <v>464</v>
      </c>
      <c r="AG375" s="15">
        <v>6</v>
      </c>
      <c r="AH375" s="15" t="s">
        <v>465</v>
      </c>
      <c r="AI375" s="15">
        <v>0</v>
      </c>
      <c r="AJ375" s="19">
        <v>0</v>
      </c>
      <c r="AK375" s="19">
        <v>0</v>
      </c>
      <c r="AL375" s="15">
        <v>36.6</v>
      </c>
      <c r="AM375" s="16">
        <v>8.9235127478753533</v>
      </c>
      <c r="AN375" s="15">
        <v>15.06909090909091</v>
      </c>
      <c r="AO375" s="15" t="s">
        <v>461</v>
      </c>
      <c r="AP375" s="27">
        <v>0</v>
      </c>
      <c r="AQ375" s="27" t="s">
        <v>417</v>
      </c>
      <c r="AR375" s="29">
        <v>12399.924016000001</v>
      </c>
      <c r="AS375" s="29">
        <v>1519.5747309999999</v>
      </c>
      <c r="AT375" s="29">
        <v>6379</v>
      </c>
      <c r="AU375" s="29">
        <v>1.9438664392538016</v>
      </c>
      <c r="AV375" s="29">
        <v>0.23821519532842136</v>
      </c>
      <c r="AW375" s="61">
        <v>65.857455197132623</v>
      </c>
      <c r="AX375" s="61">
        <v>93.051327916078804</v>
      </c>
      <c r="AY375" s="61">
        <v>64.396666666666661</v>
      </c>
      <c r="AZ375" s="61">
        <v>94.03269109233068</v>
      </c>
      <c r="BA375" s="61">
        <v>62.243557335597757</v>
      </c>
      <c r="BB375" s="61">
        <v>79.334535218052196</v>
      </c>
      <c r="BC375" s="61">
        <v>64.947886605794167</v>
      </c>
      <c r="BD375" s="15">
        <v>4</v>
      </c>
      <c r="BE375" s="15">
        <v>0</v>
      </c>
      <c r="BF375" s="15">
        <v>7</v>
      </c>
      <c r="BG375" s="29">
        <v>3927.5292800000002</v>
      </c>
      <c r="BH375" s="32">
        <v>0.48510444330914121</v>
      </c>
      <c r="BI375" s="16" t="s">
        <v>391</v>
      </c>
      <c r="BJ375" s="29">
        <v>0</v>
      </c>
      <c r="BK375" s="32">
        <v>0</v>
      </c>
      <c r="BL375" s="15" t="s">
        <v>361</v>
      </c>
      <c r="BM375" s="16">
        <v>0.76236947237085251</v>
      </c>
      <c r="BN375" t="s">
        <v>362</v>
      </c>
      <c r="BO375" s="59">
        <v>4</v>
      </c>
      <c r="BP375" t="s">
        <v>2569</v>
      </c>
    </row>
    <row r="376" spans="1:68" x14ac:dyDescent="0.25">
      <c r="A376" s="15">
        <v>13654</v>
      </c>
      <c r="B376" s="15" t="s">
        <v>1157</v>
      </c>
      <c r="C376" s="15" t="s">
        <v>419</v>
      </c>
      <c r="D376" s="15" t="s">
        <v>350</v>
      </c>
      <c r="E376" s="15" t="s">
        <v>420</v>
      </c>
      <c r="F376" s="15" t="s">
        <v>1158</v>
      </c>
      <c r="G376" s="16">
        <v>49.14</v>
      </c>
      <c r="H376" s="16">
        <v>46.187333333333299</v>
      </c>
      <c r="I376" s="15">
        <v>34.03</v>
      </c>
      <c r="J376" s="15">
        <v>33.79</v>
      </c>
      <c r="K376" s="16">
        <v>53.291878104360777</v>
      </c>
      <c r="L376" s="16">
        <v>37.889263006424002</v>
      </c>
      <c r="M376" s="16">
        <v>50.325364292901064</v>
      </c>
      <c r="N376" s="21">
        <v>46.070801737494875</v>
      </c>
      <c r="O376" s="16" t="s">
        <v>372</v>
      </c>
      <c r="P376" s="16" t="s">
        <v>476</v>
      </c>
      <c r="Q376" s="16" t="s">
        <v>372</v>
      </c>
      <c r="R376" s="21" t="s">
        <v>372</v>
      </c>
      <c r="S376" s="16">
        <v>40.786833333333327</v>
      </c>
      <c r="T376" s="16">
        <v>46.894326785295178</v>
      </c>
      <c r="U376" s="16">
        <v>43.840580059314249</v>
      </c>
      <c r="V376" s="16">
        <v>49.538281861237564</v>
      </c>
      <c r="W376" s="19">
        <v>50.461718138762436</v>
      </c>
      <c r="X376" s="19">
        <v>3</v>
      </c>
      <c r="Y376" s="16">
        <v>0.81759069605862034</v>
      </c>
      <c r="Z376" s="16">
        <v>35.84365036630841</v>
      </c>
      <c r="AA376" s="16">
        <v>0.27774027147174501</v>
      </c>
      <c r="AB376" s="49">
        <v>4</v>
      </c>
      <c r="AC376" s="15">
        <v>0</v>
      </c>
      <c r="AD376" s="15">
        <v>0</v>
      </c>
      <c r="AE376" s="15">
        <v>1</v>
      </c>
      <c r="AF376" s="15" t="s">
        <v>464</v>
      </c>
      <c r="AG376" s="15">
        <v>6</v>
      </c>
      <c r="AH376" s="15" t="s">
        <v>465</v>
      </c>
      <c r="AI376" s="15">
        <v>0</v>
      </c>
      <c r="AJ376" s="19">
        <v>0</v>
      </c>
      <c r="AK376" s="19">
        <v>0</v>
      </c>
      <c r="AL376" s="15">
        <v>60.3</v>
      </c>
      <c r="AM376" s="16">
        <v>93.444015116130956</v>
      </c>
      <c r="AN376" s="15" t="s">
        <v>505</v>
      </c>
      <c r="AO376" s="15" t="s">
        <v>505</v>
      </c>
      <c r="AP376" s="27">
        <v>6.705912545018192</v>
      </c>
      <c r="AQ376" s="27" t="s">
        <v>461</v>
      </c>
      <c r="AR376" s="29">
        <v>48410.807270999998</v>
      </c>
      <c r="AS376" s="29">
        <v>2618.3286929999999</v>
      </c>
      <c r="AT376" s="29">
        <v>25702</v>
      </c>
      <c r="AU376" s="29">
        <v>1.8835424196949653</v>
      </c>
      <c r="AV376" s="29">
        <v>0.10187256606489767</v>
      </c>
      <c r="AW376" s="61">
        <v>51.652416427889207</v>
      </c>
      <c r="AX376" s="61">
        <v>96.09053333333334</v>
      </c>
      <c r="AY376" s="61">
        <v>15.84560307508583</v>
      </c>
      <c r="AZ376" s="61">
        <v>94.929562301386753</v>
      </c>
      <c r="BA376" s="61">
        <v>47.960307359339467</v>
      </c>
      <c r="BB376" s="61">
        <v>64.629528784423783</v>
      </c>
      <c r="BC376" s="61">
        <v>47.945065908814477</v>
      </c>
      <c r="BD376" s="15">
        <v>12</v>
      </c>
      <c r="BE376" s="15">
        <v>0</v>
      </c>
      <c r="BF376" s="15">
        <v>7</v>
      </c>
      <c r="BG376" s="29">
        <v>2315.4270289999999</v>
      </c>
      <c r="BH376" s="32">
        <v>5.2308002397683184E-2</v>
      </c>
      <c r="BI376" s="16" t="s">
        <v>360</v>
      </c>
      <c r="BJ376" s="29">
        <v>88.387012999999996</v>
      </c>
      <c r="BK376" s="32">
        <v>1.9967582782882227E-3</v>
      </c>
      <c r="BL376" s="15" t="s">
        <v>392</v>
      </c>
      <c r="BM376" s="16">
        <v>0.67763959739114221</v>
      </c>
      <c r="BN376" t="s">
        <v>377</v>
      </c>
      <c r="BO376" s="59">
        <v>0</v>
      </c>
      <c r="BP376" t="s">
        <v>2570</v>
      </c>
    </row>
    <row r="377" spans="1:68" x14ac:dyDescent="0.25">
      <c r="A377" s="15">
        <v>5042</v>
      </c>
      <c r="B377" s="15" t="s">
        <v>1159</v>
      </c>
      <c r="C377" s="15" t="s">
        <v>349</v>
      </c>
      <c r="D377" s="15" t="s">
        <v>350</v>
      </c>
      <c r="E377" s="15" t="s">
        <v>351</v>
      </c>
      <c r="F377" s="15" t="s">
        <v>1160</v>
      </c>
      <c r="G377" s="16">
        <v>58.28</v>
      </c>
      <c r="H377" s="16">
        <v>65.990399999999994</v>
      </c>
      <c r="I377" s="15">
        <v>64.069999999999993</v>
      </c>
      <c r="J377" s="15">
        <v>62.23</v>
      </c>
      <c r="K377" s="16">
        <v>52.875805769117292</v>
      </c>
      <c r="L377" s="16">
        <v>46.786457573539799</v>
      </c>
      <c r="M377" s="16">
        <v>63.740784411565599</v>
      </c>
      <c r="N377" s="21">
        <v>64.371823735681261</v>
      </c>
      <c r="O377" s="16" t="s">
        <v>372</v>
      </c>
      <c r="P377" s="16" t="s">
        <v>372</v>
      </c>
      <c r="Q377" s="16" t="s">
        <v>354</v>
      </c>
      <c r="R377" s="21" t="s">
        <v>354</v>
      </c>
      <c r="S377" s="16">
        <v>62.642599999999995</v>
      </c>
      <c r="T377" s="16">
        <v>56.943717872475993</v>
      </c>
      <c r="U377" s="16">
        <v>59.793158936237994</v>
      </c>
      <c r="V377" s="16">
        <v>49.637514695016002</v>
      </c>
      <c r="W377" s="19">
        <v>50.362485304983998</v>
      </c>
      <c r="X377" s="19">
        <v>3</v>
      </c>
      <c r="Y377" s="16">
        <v>0.81759069605862034</v>
      </c>
      <c r="Z377" s="16">
        <v>48.886330434222536</v>
      </c>
      <c r="AA377" s="16">
        <v>0.44089045084065903</v>
      </c>
      <c r="AB377" s="49">
        <v>3</v>
      </c>
      <c r="AC377" s="15">
        <v>0</v>
      </c>
      <c r="AD377" s="15">
        <v>0</v>
      </c>
      <c r="AE377" s="15">
        <v>0</v>
      </c>
      <c r="AF377" s="15" t="s">
        <v>464</v>
      </c>
      <c r="AG377" s="15">
        <v>5</v>
      </c>
      <c r="AH377" s="15" t="s">
        <v>465</v>
      </c>
      <c r="AI377" s="15">
        <v>1</v>
      </c>
      <c r="AJ377" s="19">
        <v>0</v>
      </c>
      <c r="AK377" s="19">
        <v>1</v>
      </c>
      <c r="AL377" s="15">
        <v>29.7</v>
      </c>
      <c r="AM377" s="16">
        <v>14.129582861621527</v>
      </c>
      <c r="AN377" s="15">
        <v>18.316669033497618</v>
      </c>
      <c r="AO377" s="15" t="s">
        <v>461</v>
      </c>
      <c r="AP377" s="27">
        <v>17.805413053921576</v>
      </c>
      <c r="AQ377" s="27" t="s">
        <v>516</v>
      </c>
      <c r="AR377" s="29">
        <v>70478.403477</v>
      </c>
      <c r="AS377" s="29">
        <v>27929.037608999999</v>
      </c>
      <c r="AT377" s="29">
        <v>27831</v>
      </c>
      <c r="AU377" s="29">
        <v>2.5323705032877006</v>
      </c>
      <c r="AV377" s="29">
        <v>1.0035226046135604</v>
      </c>
      <c r="AW377" s="61">
        <v>58.515252525252528</v>
      </c>
      <c r="AX377" s="61">
        <v>96.016871915708819</v>
      </c>
      <c r="AY377" s="61">
        <v>68.569999999999993</v>
      </c>
      <c r="AZ377" s="61">
        <v>80.3017963740499</v>
      </c>
      <c r="BA377" s="61">
        <v>63.653395483808808</v>
      </c>
      <c r="BB377" s="61">
        <v>75.850980203752812</v>
      </c>
      <c r="BC377" s="61">
        <v>64.920832720990902</v>
      </c>
      <c r="BD377" s="15">
        <v>90</v>
      </c>
      <c r="BE377" s="15">
        <v>1</v>
      </c>
      <c r="BF377" s="15">
        <v>5</v>
      </c>
      <c r="BG377" s="29">
        <v>8769.9629349999996</v>
      </c>
      <c r="BH377" s="32">
        <v>0.16660809579582303</v>
      </c>
      <c r="BI377" s="16" t="s">
        <v>360</v>
      </c>
      <c r="BJ377" s="29">
        <v>0</v>
      </c>
      <c r="BK377" s="32">
        <v>0</v>
      </c>
      <c r="BL377" s="15" t="s">
        <v>361</v>
      </c>
      <c r="BM377" s="16">
        <v>0.74774322928010939</v>
      </c>
      <c r="BN377" t="s">
        <v>377</v>
      </c>
      <c r="BO377" s="59">
        <v>3</v>
      </c>
      <c r="BP377" t="s">
        <v>2569</v>
      </c>
    </row>
    <row r="378" spans="1:68" x14ac:dyDescent="0.25">
      <c r="A378" s="15">
        <v>19364</v>
      </c>
      <c r="B378" s="15" t="s">
        <v>1161</v>
      </c>
      <c r="C378" s="15" t="s">
        <v>502</v>
      </c>
      <c r="D378" s="15" t="s">
        <v>350</v>
      </c>
      <c r="E378" s="15" t="s">
        <v>503</v>
      </c>
      <c r="F378" s="15" t="s">
        <v>1162</v>
      </c>
      <c r="G378" s="16">
        <v>49</v>
      </c>
      <c r="H378" s="16">
        <v>54.083100000000002</v>
      </c>
      <c r="I378" s="15">
        <v>64.95</v>
      </c>
      <c r="J378" s="15">
        <v>54.87</v>
      </c>
      <c r="K378" s="16">
        <v>57.396174927829691</v>
      </c>
      <c r="L378" s="16">
        <v>59.759727645475984</v>
      </c>
      <c r="M378" s="16">
        <v>49.805884891959032</v>
      </c>
      <c r="N378" s="21">
        <v>51.069438588074512</v>
      </c>
      <c r="O378" s="16" t="s">
        <v>372</v>
      </c>
      <c r="P378" s="16" t="s">
        <v>372</v>
      </c>
      <c r="Q378" s="16" t="s">
        <v>372</v>
      </c>
      <c r="R378" s="21" t="s">
        <v>372</v>
      </c>
      <c r="S378" s="16">
        <v>55.725774999999999</v>
      </c>
      <c r="T378" s="16">
        <v>54.507806513334806</v>
      </c>
      <c r="U378" s="16">
        <v>55.116790756667399</v>
      </c>
      <c r="V378" s="16">
        <v>49.402296849651769</v>
      </c>
      <c r="W378" s="19">
        <v>50.597703150348231</v>
      </c>
      <c r="X378" s="19">
        <v>3</v>
      </c>
      <c r="Y378" s="16">
        <v>0.81759069605862034</v>
      </c>
      <c r="Z378" s="16">
        <v>45.062975319261028</v>
      </c>
      <c r="AA378" s="16">
        <v>0.39306430854866425</v>
      </c>
      <c r="AB378" s="49">
        <v>3</v>
      </c>
      <c r="AC378" s="15">
        <v>0</v>
      </c>
      <c r="AD378" s="15">
        <v>0</v>
      </c>
      <c r="AE378" s="15">
        <v>1</v>
      </c>
      <c r="AF378" s="15" t="s">
        <v>972</v>
      </c>
      <c r="AG378" s="15">
        <v>6</v>
      </c>
      <c r="AH378" s="15" t="s">
        <v>465</v>
      </c>
      <c r="AI378" s="15">
        <v>1</v>
      </c>
      <c r="AJ378" s="19">
        <v>0</v>
      </c>
      <c r="AK378" s="19">
        <v>0</v>
      </c>
      <c r="AL378" s="15">
        <v>46.5</v>
      </c>
      <c r="AM378" s="16">
        <v>15.575123830489819</v>
      </c>
      <c r="AN378" s="15">
        <v>15.722222222222221</v>
      </c>
      <c r="AO378" s="15" t="s">
        <v>461</v>
      </c>
      <c r="AP378" s="27">
        <v>1.8985191408945619</v>
      </c>
      <c r="AQ378" s="27" t="s">
        <v>359</v>
      </c>
      <c r="AR378" s="29">
        <v>36371.404768</v>
      </c>
      <c r="AS378" s="29">
        <v>1042.498233</v>
      </c>
      <c r="AT378" s="29">
        <v>19101</v>
      </c>
      <c r="AU378" s="29">
        <v>1.9041623353751114</v>
      </c>
      <c r="AV378" s="29">
        <v>5.4578201821894143E-2</v>
      </c>
      <c r="AW378" s="61">
        <v>43.729949748743721</v>
      </c>
      <c r="AX378" s="61">
        <v>83.633027544081301</v>
      </c>
      <c r="AY378" s="61">
        <v>43.120320155226779</v>
      </c>
      <c r="AZ378" s="61">
        <v>95.146321233265851</v>
      </c>
      <c r="BA378" s="61">
        <v>42.198623827316041</v>
      </c>
      <c r="BB378" s="61">
        <v>66.407404670329413</v>
      </c>
      <c r="BC378" s="61">
        <v>42.059050784743093</v>
      </c>
      <c r="BD378" s="15">
        <v>32</v>
      </c>
      <c r="BE378" s="15">
        <v>0</v>
      </c>
      <c r="BF378" s="15">
        <v>7</v>
      </c>
      <c r="BG378" s="29">
        <v>18156.446682000002</v>
      </c>
      <c r="BH378" s="32">
        <v>0.77430467613740317</v>
      </c>
      <c r="BI378" s="16" t="s">
        <v>407</v>
      </c>
      <c r="BJ378" s="29">
        <v>4814.4252919999999</v>
      </c>
      <c r="BK378" s="32">
        <v>0.20531726729357752</v>
      </c>
      <c r="BL378" s="15" t="s">
        <v>392</v>
      </c>
      <c r="BM378" s="16">
        <v>0.48351460616791131</v>
      </c>
      <c r="BN378" t="s">
        <v>537</v>
      </c>
      <c r="BO378" s="59">
        <v>0</v>
      </c>
      <c r="BP378" t="s">
        <v>2570</v>
      </c>
    </row>
    <row r="379" spans="1:68" x14ac:dyDescent="0.25">
      <c r="A379" s="15">
        <v>5306</v>
      </c>
      <c r="B379" s="15" t="s">
        <v>1163</v>
      </c>
      <c r="C379" s="15" t="s">
        <v>349</v>
      </c>
      <c r="D379" s="15" t="s">
        <v>350</v>
      </c>
      <c r="E379" s="15" t="s">
        <v>351</v>
      </c>
      <c r="F379" s="15" t="s">
        <v>1164</v>
      </c>
      <c r="G379" s="16">
        <v>70.099999999999994</v>
      </c>
      <c r="H379" s="16">
        <v>71.308433333333298</v>
      </c>
      <c r="I379" s="15">
        <v>76.349999999999994</v>
      </c>
      <c r="J379" s="15">
        <v>78.17</v>
      </c>
      <c r="K379" s="16">
        <v>51.237581641870463</v>
      </c>
      <c r="L379" s="16">
        <v>55.350168191104679</v>
      </c>
      <c r="M379" s="16">
        <v>61.055077087282037</v>
      </c>
      <c r="N379" s="21">
        <v>58.544452486491878</v>
      </c>
      <c r="O379" s="16" t="s">
        <v>372</v>
      </c>
      <c r="P379" s="16" t="s">
        <v>372</v>
      </c>
      <c r="Q379" s="16" t="s">
        <v>354</v>
      </c>
      <c r="R379" s="21" t="s">
        <v>372</v>
      </c>
      <c r="S379" s="16">
        <v>73.982108333333315</v>
      </c>
      <c r="T379" s="16">
        <v>56.54681985168726</v>
      </c>
      <c r="U379" s="16">
        <v>65.264464092510281</v>
      </c>
      <c r="V379" s="16">
        <v>49.699834143825647</v>
      </c>
      <c r="W379" s="19">
        <v>50.300165856174353</v>
      </c>
      <c r="X379" s="19">
        <v>3</v>
      </c>
      <c r="Y379" s="16">
        <v>0.81759069605862034</v>
      </c>
      <c r="Z379" s="16">
        <v>53.359618625288313</v>
      </c>
      <c r="AA379" s="30">
        <v>0.49684657082067968</v>
      </c>
      <c r="AB379" s="49">
        <v>2</v>
      </c>
      <c r="AC379" s="15">
        <v>0</v>
      </c>
      <c r="AD379" s="15">
        <v>0</v>
      </c>
      <c r="AE379" s="15">
        <v>0</v>
      </c>
      <c r="AF379" s="15" t="s">
        <v>464</v>
      </c>
      <c r="AG379" s="15">
        <v>6</v>
      </c>
      <c r="AH379" s="15" t="s">
        <v>465</v>
      </c>
      <c r="AI379" s="15">
        <v>1</v>
      </c>
      <c r="AJ379" s="19">
        <v>0</v>
      </c>
      <c r="AK379" s="19">
        <v>1</v>
      </c>
      <c r="AL379" s="15">
        <v>33.4</v>
      </c>
      <c r="AM379" s="16">
        <v>15.364840814712281</v>
      </c>
      <c r="AN379" s="15">
        <v>53.140795499139067</v>
      </c>
      <c r="AO379" s="15" t="s">
        <v>516</v>
      </c>
      <c r="AP379" s="27">
        <v>17.97232102588336</v>
      </c>
      <c r="AQ379" s="27" t="s">
        <v>516</v>
      </c>
      <c r="AR379" s="29">
        <v>17951.749431</v>
      </c>
      <c r="AS379" s="29">
        <v>6246.9719759999998</v>
      </c>
      <c r="AT379" s="29">
        <v>5899</v>
      </c>
      <c r="AU379" s="29">
        <v>3.0431851891846078</v>
      </c>
      <c r="AV379" s="29">
        <v>1.0589882990337345</v>
      </c>
      <c r="AW379" s="61">
        <v>56.682128514056217</v>
      </c>
      <c r="AX379" s="61">
        <v>94.845337480928976</v>
      </c>
      <c r="AY379" s="61">
        <v>43.064197994987467</v>
      </c>
      <c r="AZ379" s="61">
        <v>87.830089175233113</v>
      </c>
      <c r="BA379" s="61">
        <v>55.477863202126358</v>
      </c>
      <c r="BB379" s="61">
        <v>70.605438291301439</v>
      </c>
      <c r="BC379" s="61">
        <v>54.874265526785791</v>
      </c>
      <c r="BD379" s="15">
        <v>90</v>
      </c>
      <c r="BE379" s="15">
        <v>0</v>
      </c>
      <c r="BF379" s="15">
        <v>7</v>
      </c>
      <c r="BG379" s="29">
        <v>561.70370700000001</v>
      </c>
      <c r="BH379" s="32">
        <v>6.0125150907713878E-2</v>
      </c>
      <c r="BI379" s="16" t="s">
        <v>360</v>
      </c>
      <c r="BJ379" s="29">
        <v>0</v>
      </c>
      <c r="BK379" s="32">
        <v>0</v>
      </c>
      <c r="BL379" s="15" t="s">
        <v>361</v>
      </c>
      <c r="BM379" s="16">
        <v>0.66223681043410909</v>
      </c>
      <c r="BN379" t="s">
        <v>377</v>
      </c>
      <c r="BO379" s="59">
        <v>1</v>
      </c>
      <c r="BP379" t="s">
        <v>2570</v>
      </c>
    </row>
    <row r="380" spans="1:68" x14ac:dyDescent="0.25">
      <c r="A380" s="15">
        <v>68498</v>
      </c>
      <c r="B380" s="15" t="s">
        <v>1165</v>
      </c>
      <c r="C380" s="15" t="s">
        <v>398</v>
      </c>
      <c r="D380" s="15" t="s">
        <v>350</v>
      </c>
      <c r="E380" s="15" t="s">
        <v>399</v>
      </c>
      <c r="F380" s="15" t="s">
        <v>1166</v>
      </c>
      <c r="G380" s="16">
        <v>60.48</v>
      </c>
      <c r="H380" s="16">
        <v>62.447366666666703</v>
      </c>
      <c r="I380" s="15">
        <v>56.8</v>
      </c>
      <c r="J380" s="15">
        <v>35.65</v>
      </c>
      <c r="K380" s="16">
        <v>57.019534614821161</v>
      </c>
      <c r="L380" s="16">
        <v>73.470297626046445</v>
      </c>
      <c r="M380" s="16">
        <v>49.17535388813959</v>
      </c>
      <c r="N380" s="21">
        <v>63.481018588817889</v>
      </c>
      <c r="O380" s="16" t="s">
        <v>372</v>
      </c>
      <c r="P380" s="16" t="s">
        <v>353</v>
      </c>
      <c r="Q380" s="16" t="s">
        <v>372</v>
      </c>
      <c r="R380" s="21" t="s">
        <v>354</v>
      </c>
      <c r="S380" s="16">
        <v>53.844341666666672</v>
      </c>
      <c r="T380" s="16">
        <v>60.786551179456268</v>
      </c>
      <c r="U380" s="16">
        <v>57.315446423061474</v>
      </c>
      <c r="V380" s="16">
        <v>49.428269217822859</v>
      </c>
      <c r="W380" s="19">
        <v>50.571730782177141</v>
      </c>
      <c r="X380" s="19">
        <v>3</v>
      </c>
      <c r="Y380" s="16">
        <v>0.81759069605862034</v>
      </c>
      <c r="Z380" s="16">
        <v>46.860575735941389</v>
      </c>
      <c r="AA380" s="16">
        <v>0.41555039491188966</v>
      </c>
      <c r="AB380" s="49">
        <v>3</v>
      </c>
      <c r="AC380" s="15">
        <v>0</v>
      </c>
      <c r="AD380" s="15">
        <v>0</v>
      </c>
      <c r="AE380" s="15">
        <v>0</v>
      </c>
      <c r="AF380" s="15" t="s">
        <v>972</v>
      </c>
      <c r="AG380" s="15">
        <v>6</v>
      </c>
      <c r="AH380" s="15" t="s">
        <v>465</v>
      </c>
      <c r="AI380" s="15">
        <v>0</v>
      </c>
      <c r="AJ380" s="19">
        <v>0</v>
      </c>
      <c r="AK380" s="19">
        <v>1</v>
      </c>
      <c r="AL380" s="15">
        <v>38.6</v>
      </c>
      <c r="AM380" s="16">
        <v>12.232752920432004</v>
      </c>
      <c r="AN380" s="15">
        <v>14.740000000000002</v>
      </c>
      <c r="AO380" s="15" t="s">
        <v>461</v>
      </c>
      <c r="AP380" s="27">
        <v>0</v>
      </c>
      <c r="AQ380" s="27" t="s">
        <v>417</v>
      </c>
      <c r="AR380" s="29">
        <v>11320.708656999999</v>
      </c>
      <c r="AS380" s="29">
        <v>1053.170742</v>
      </c>
      <c r="AT380" s="29">
        <v>6164</v>
      </c>
      <c r="AU380" s="29">
        <v>1.8365847918559375</v>
      </c>
      <c r="AV380" s="29">
        <v>0.17085832933160286</v>
      </c>
      <c r="AW380" s="61">
        <v>45.81878787878788</v>
      </c>
      <c r="AX380" s="61">
        <v>86.496370986372483</v>
      </c>
      <c r="AY380" s="61">
        <v>49.449991350977342</v>
      </c>
      <c r="AZ380" s="61">
        <v>98.937999362820477</v>
      </c>
      <c r="BA380" s="61">
        <v>61.739803811812578</v>
      </c>
      <c r="BB380" s="61">
        <v>70.175787394739544</v>
      </c>
      <c r="BC380" s="61">
        <v>63.586480860850493</v>
      </c>
      <c r="BD380" s="15">
        <v>75</v>
      </c>
      <c r="BE380" s="15">
        <v>0</v>
      </c>
      <c r="BF380" s="15">
        <v>7</v>
      </c>
      <c r="BG380" s="29">
        <v>2862.7819960000002</v>
      </c>
      <c r="BH380" s="32">
        <v>0.38129474810049635</v>
      </c>
      <c r="BI380" s="16" t="s">
        <v>391</v>
      </c>
      <c r="BJ380" s="29">
        <v>0</v>
      </c>
      <c r="BK380" s="32">
        <v>0</v>
      </c>
      <c r="BL380" s="15" t="s">
        <v>361</v>
      </c>
      <c r="BM380" s="16">
        <v>0.77802803515099328</v>
      </c>
      <c r="BN380" t="s">
        <v>362</v>
      </c>
      <c r="BO380" s="59">
        <v>3</v>
      </c>
      <c r="BP380" t="s">
        <v>2569</v>
      </c>
    </row>
    <row r="381" spans="1:68" x14ac:dyDescent="0.25">
      <c r="A381" s="15">
        <v>13468</v>
      </c>
      <c r="B381" s="15" t="s">
        <v>1167</v>
      </c>
      <c r="C381" s="15" t="s">
        <v>419</v>
      </c>
      <c r="D381" s="15" t="s">
        <v>350</v>
      </c>
      <c r="E381" s="15" t="s">
        <v>420</v>
      </c>
      <c r="F381" s="15" t="s">
        <v>1168</v>
      </c>
      <c r="G381" s="16">
        <v>57.51</v>
      </c>
      <c r="H381" s="16">
        <v>58.300766666666703</v>
      </c>
      <c r="I381" s="15">
        <v>35.58</v>
      </c>
      <c r="J381" s="15">
        <v>41.92</v>
      </c>
      <c r="K381" s="16">
        <v>43.386905885540351</v>
      </c>
      <c r="L381" s="16">
        <v>21.026624090858725</v>
      </c>
      <c r="M381" s="16">
        <v>42.302000736036902</v>
      </c>
      <c r="N381" s="21">
        <v>44.103486311091132</v>
      </c>
      <c r="O381" s="16" t="s">
        <v>372</v>
      </c>
      <c r="P381" s="16" t="s">
        <v>476</v>
      </c>
      <c r="Q381" s="16" t="s">
        <v>372</v>
      </c>
      <c r="R381" s="21" t="s">
        <v>372</v>
      </c>
      <c r="S381" s="16">
        <v>48.327691666666681</v>
      </c>
      <c r="T381" s="16">
        <v>37.704754255881781</v>
      </c>
      <c r="U381" s="16">
        <v>43.016222961274231</v>
      </c>
      <c r="V381" s="16">
        <v>49.689318729005329</v>
      </c>
      <c r="W381" s="19">
        <v>50.310681270994671</v>
      </c>
      <c r="X381" s="19">
        <v>3</v>
      </c>
      <c r="Y381" s="16">
        <v>0.81759069605862034</v>
      </c>
      <c r="Z381" s="16">
        <v>35.169663672721008</v>
      </c>
      <c r="AA381" s="16">
        <v>0.26930940838390788</v>
      </c>
      <c r="AB381" s="49">
        <v>4</v>
      </c>
      <c r="AC381" s="15">
        <v>0</v>
      </c>
      <c r="AD381" s="15">
        <v>0</v>
      </c>
      <c r="AE381" s="15">
        <v>0</v>
      </c>
      <c r="AF381" s="15" t="s">
        <v>464</v>
      </c>
      <c r="AG381" s="15">
        <v>6</v>
      </c>
      <c r="AH381" s="15" t="s">
        <v>465</v>
      </c>
      <c r="AI381" s="15">
        <v>0</v>
      </c>
      <c r="AJ381" s="19">
        <v>0</v>
      </c>
      <c r="AK381" s="19">
        <v>1</v>
      </c>
      <c r="AL381" s="15">
        <v>49.1</v>
      </c>
      <c r="AM381" s="16">
        <v>29.197620866023282</v>
      </c>
      <c r="AN381" s="15">
        <v>16.571428571428573</v>
      </c>
      <c r="AO381" s="15" t="s">
        <v>461</v>
      </c>
      <c r="AP381" s="27">
        <v>1.6987892667761837</v>
      </c>
      <c r="AQ381" s="27" t="s">
        <v>359</v>
      </c>
      <c r="AR381" s="29">
        <v>77342.908760999999</v>
      </c>
      <c r="AS381" s="29">
        <v>5974.6747580000001</v>
      </c>
      <c r="AT381" s="29">
        <v>48385</v>
      </c>
      <c r="AU381" s="29">
        <v>1.5984893822672315</v>
      </c>
      <c r="AV381" s="29">
        <v>0.12348196255037719</v>
      </c>
      <c r="AW381" s="61">
        <v>54.648262757871883</v>
      </c>
      <c r="AX381" s="61">
        <v>96.923519711399706</v>
      </c>
      <c r="AY381" s="61">
        <v>52.27</v>
      </c>
      <c r="AZ381" s="61">
        <v>95.562324089128623</v>
      </c>
      <c r="BA381" s="61">
        <v>39.227377893973397</v>
      </c>
      <c r="BB381" s="61">
        <v>74.85102663960005</v>
      </c>
      <c r="BC381" s="61">
        <v>39.371789272674697</v>
      </c>
      <c r="BD381" s="15">
        <v>60</v>
      </c>
      <c r="BE381" s="15">
        <v>1</v>
      </c>
      <c r="BF381" s="15">
        <v>5</v>
      </c>
      <c r="BG381" s="29">
        <v>1600.4812380000001</v>
      </c>
      <c r="BH381" s="32">
        <v>2.4565772157554785E-2</v>
      </c>
      <c r="BI381" s="16" t="s">
        <v>360</v>
      </c>
      <c r="BJ381" s="29">
        <v>0</v>
      </c>
      <c r="BK381" s="32">
        <v>0</v>
      </c>
      <c r="BL381" s="15" t="s">
        <v>361</v>
      </c>
      <c r="BM381" s="16">
        <v>0.70161793351469459</v>
      </c>
      <c r="BN381" t="s">
        <v>377</v>
      </c>
      <c r="BO381" s="59">
        <v>0</v>
      </c>
      <c r="BP381" t="s">
        <v>2570</v>
      </c>
    </row>
    <row r="382" spans="1:68" x14ac:dyDescent="0.25">
      <c r="A382" s="15">
        <v>5642</v>
      </c>
      <c r="B382" s="15" t="s">
        <v>1169</v>
      </c>
      <c r="C382" s="15" t="s">
        <v>349</v>
      </c>
      <c r="D382" s="15" t="s">
        <v>350</v>
      </c>
      <c r="E382" s="15" t="s">
        <v>351</v>
      </c>
      <c r="F382" s="15" t="s">
        <v>1170</v>
      </c>
      <c r="G382" s="16">
        <v>49.75</v>
      </c>
      <c r="H382" s="16">
        <v>54.641066666666703</v>
      </c>
      <c r="I382" s="15">
        <v>50.51</v>
      </c>
      <c r="J382" s="15">
        <v>52.25</v>
      </c>
      <c r="K382" s="16">
        <v>51.205222272027328</v>
      </c>
      <c r="L382" s="16">
        <v>46.697722736078148</v>
      </c>
      <c r="M382" s="16">
        <v>47.847047101570162</v>
      </c>
      <c r="N382" s="21">
        <v>58.975416623104259</v>
      </c>
      <c r="O382" s="16" t="s">
        <v>372</v>
      </c>
      <c r="P382" s="16" t="s">
        <v>372</v>
      </c>
      <c r="Q382" s="16" t="s">
        <v>372</v>
      </c>
      <c r="R382" s="21" t="s">
        <v>372</v>
      </c>
      <c r="S382" s="16">
        <v>51.787766666666677</v>
      </c>
      <c r="T382" s="16">
        <v>51.181352183194974</v>
      </c>
      <c r="U382" s="16">
        <v>51.484559424930822</v>
      </c>
      <c r="V382" s="16">
        <v>49.7142945398558</v>
      </c>
      <c r="W382" s="19">
        <v>50.2857054601442</v>
      </c>
      <c r="X382" s="19">
        <v>3</v>
      </c>
      <c r="Y382" s="16">
        <v>0.81759069605862034</v>
      </c>
      <c r="Z382" s="16">
        <v>42.093296776500594</v>
      </c>
      <c r="AA382" s="16">
        <v>0.35591676031497788</v>
      </c>
      <c r="AB382" s="49">
        <v>3</v>
      </c>
      <c r="AC382" s="15">
        <v>0</v>
      </c>
      <c r="AD382" s="15">
        <v>0</v>
      </c>
      <c r="AE382" s="15">
        <v>0</v>
      </c>
      <c r="AF382" s="15" t="s">
        <v>464</v>
      </c>
      <c r="AG382" s="15">
        <v>6</v>
      </c>
      <c r="AH382" s="15" t="s">
        <v>465</v>
      </c>
      <c r="AI382" s="15">
        <v>1</v>
      </c>
      <c r="AJ382" s="19">
        <v>0</v>
      </c>
      <c r="AK382" s="19">
        <v>1</v>
      </c>
      <c r="AL382" s="15">
        <v>49.7</v>
      </c>
      <c r="AM382" s="16">
        <v>16.593553309174137</v>
      </c>
      <c r="AN382" s="15">
        <v>21.167947474565043</v>
      </c>
      <c r="AO382" s="15" t="s">
        <v>461</v>
      </c>
      <c r="AP382" s="27">
        <v>21.132975157831936</v>
      </c>
      <c r="AQ382" s="27" t="s">
        <v>516</v>
      </c>
      <c r="AR382" s="29">
        <v>39124.577949999999</v>
      </c>
      <c r="AS382" s="29">
        <v>5195.2999600000003</v>
      </c>
      <c r="AT382" s="29">
        <v>19153</v>
      </c>
      <c r="AU382" s="29">
        <v>2.0427388894690126</v>
      </c>
      <c r="AV382" s="29">
        <v>0.27125254320471992</v>
      </c>
      <c r="AW382" s="61">
        <v>40.59122807017544</v>
      </c>
      <c r="AX382" s="61">
        <v>88.082158205795551</v>
      </c>
      <c r="AY382" s="61">
        <v>48.498643892339537</v>
      </c>
      <c r="AZ382" s="61">
        <v>89.493997208654577</v>
      </c>
      <c r="BA382" s="61">
        <v>58.707751605418167</v>
      </c>
      <c r="BB382" s="61">
        <v>66.666506844241283</v>
      </c>
      <c r="BC382" s="61">
        <v>58.771865780977492</v>
      </c>
      <c r="BD382" s="15">
        <v>83</v>
      </c>
      <c r="BE382" s="15">
        <v>0</v>
      </c>
      <c r="BF382" s="15">
        <v>7</v>
      </c>
      <c r="BG382" s="29">
        <v>2113.7415599999999</v>
      </c>
      <c r="BH382" s="32">
        <v>7.3334196382520811E-2</v>
      </c>
      <c r="BI382" s="16" t="s">
        <v>360</v>
      </c>
      <c r="BJ382" s="29">
        <v>0</v>
      </c>
      <c r="BK382" s="32">
        <v>0</v>
      </c>
      <c r="BL382" s="15" t="s">
        <v>361</v>
      </c>
      <c r="BM382" s="16">
        <v>0.69857841821427158</v>
      </c>
      <c r="BN382" t="s">
        <v>377</v>
      </c>
      <c r="BO382" s="59">
        <v>0</v>
      </c>
      <c r="BP382" t="s">
        <v>2570</v>
      </c>
    </row>
    <row r="383" spans="1:68" x14ac:dyDescent="0.25">
      <c r="A383" s="15">
        <v>5364</v>
      </c>
      <c r="B383" s="15" t="s">
        <v>1171</v>
      </c>
      <c r="C383" s="15" t="s">
        <v>349</v>
      </c>
      <c r="D383" s="15" t="s">
        <v>350</v>
      </c>
      <c r="E383" s="15" t="s">
        <v>351</v>
      </c>
      <c r="F383" s="15" t="s">
        <v>1172</v>
      </c>
      <c r="G383" s="16">
        <v>52.62</v>
      </c>
      <c r="H383" s="16">
        <v>56.977566666666696</v>
      </c>
      <c r="I383" s="15">
        <v>74.06</v>
      </c>
      <c r="J383" s="15">
        <v>72.2</v>
      </c>
      <c r="K383" s="16">
        <v>53.067190450833429</v>
      </c>
      <c r="L383" s="16">
        <v>47.193565133689347</v>
      </c>
      <c r="M383" s="16">
        <v>56.35381456504718</v>
      </c>
      <c r="N383" s="21">
        <v>64.712339287733798</v>
      </c>
      <c r="O383" s="16" t="s">
        <v>372</v>
      </c>
      <c r="P383" s="16" t="s">
        <v>372</v>
      </c>
      <c r="Q383" s="16" t="s">
        <v>372</v>
      </c>
      <c r="R383" s="21" t="s">
        <v>354</v>
      </c>
      <c r="S383" s="16">
        <v>63.964391666666671</v>
      </c>
      <c r="T383" s="16">
        <v>55.331727359325939</v>
      </c>
      <c r="U383" s="16">
        <v>59.648059512996305</v>
      </c>
      <c r="V383" s="16">
        <v>49.722697833324219</v>
      </c>
      <c r="W383" s="19">
        <v>50.277302166675781</v>
      </c>
      <c r="X383" s="19">
        <v>3</v>
      </c>
      <c r="Y383" s="16">
        <v>0.81759069605862034</v>
      </c>
      <c r="Z383" s="16">
        <v>48.767698495776656</v>
      </c>
      <c r="AA383" s="16">
        <v>0.43940649034055129</v>
      </c>
      <c r="AB383" s="49">
        <v>3</v>
      </c>
      <c r="AC383" s="15">
        <v>0</v>
      </c>
      <c r="AD383" s="15">
        <v>0</v>
      </c>
      <c r="AE383" s="15">
        <v>0</v>
      </c>
      <c r="AF383" s="15" t="s">
        <v>464</v>
      </c>
      <c r="AG383" s="15">
        <v>6</v>
      </c>
      <c r="AH383" s="15" t="s">
        <v>465</v>
      </c>
      <c r="AI383" s="15">
        <v>1</v>
      </c>
      <c r="AJ383" s="19">
        <v>0</v>
      </c>
      <c r="AK383" s="19">
        <v>1</v>
      </c>
      <c r="AL383" s="15">
        <v>28.5</v>
      </c>
      <c r="AM383" s="16">
        <v>9.7896379989593392</v>
      </c>
      <c r="AN383" s="15">
        <v>8.9009943181818176</v>
      </c>
      <c r="AO383" s="15" t="s">
        <v>417</v>
      </c>
      <c r="AP383" s="27">
        <v>4.2201814442837122</v>
      </c>
      <c r="AQ383" s="27" t="s">
        <v>359</v>
      </c>
      <c r="AR383" s="29">
        <v>32151.201434999999</v>
      </c>
      <c r="AS383" s="29">
        <v>7164.6501909999997</v>
      </c>
      <c r="AT383" s="29">
        <v>15400</v>
      </c>
      <c r="AU383" s="29">
        <v>2.0877403529220779</v>
      </c>
      <c r="AV383" s="29">
        <v>0.46523702538961037</v>
      </c>
      <c r="AW383" s="61">
        <v>60.545072463768108</v>
      </c>
      <c r="AX383" s="61">
        <v>95.763247088828493</v>
      </c>
      <c r="AY383" s="61">
        <v>54.473333333333329</v>
      </c>
      <c r="AZ383" s="61">
        <v>84.125178113134837</v>
      </c>
      <c r="BA383" s="61">
        <v>64.513732478192637</v>
      </c>
      <c r="BB383" s="61">
        <v>73.726707749766192</v>
      </c>
      <c r="BC383" s="61">
        <v>64.535247203352142</v>
      </c>
      <c r="BD383" s="15">
        <v>65</v>
      </c>
      <c r="BE383" s="15">
        <v>0</v>
      </c>
      <c r="BF383" s="15">
        <v>7</v>
      </c>
      <c r="BG383" s="29">
        <v>4713.8829070000002</v>
      </c>
      <c r="BH383" s="32">
        <v>0.23431458998995749</v>
      </c>
      <c r="BI383" s="16" t="s">
        <v>360</v>
      </c>
      <c r="BJ383" s="29">
        <v>316.21869500000003</v>
      </c>
      <c r="BK383" s="32">
        <v>1.5718390831485376E-2</v>
      </c>
      <c r="BL383" s="15" t="s">
        <v>392</v>
      </c>
      <c r="BM383" s="16">
        <v>0.66215268298811314</v>
      </c>
      <c r="BN383" t="s">
        <v>377</v>
      </c>
      <c r="BO383" s="59">
        <v>3</v>
      </c>
      <c r="BP383" t="s">
        <v>2569</v>
      </c>
    </row>
    <row r="384" spans="1:68" x14ac:dyDescent="0.25">
      <c r="A384" s="15">
        <v>5240</v>
      </c>
      <c r="B384" s="15" t="s">
        <v>1173</v>
      </c>
      <c r="C384" s="15" t="s">
        <v>349</v>
      </c>
      <c r="D384" s="15" t="s">
        <v>350</v>
      </c>
      <c r="E384" s="15" t="s">
        <v>351</v>
      </c>
      <c r="F384" s="15" t="s">
        <v>1174</v>
      </c>
      <c r="G384" s="16">
        <v>80.44</v>
      </c>
      <c r="H384" s="16">
        <v>82.656000000000006</v>
      </c>
      <c r="I384" s="15">
        <v>70.989999999999995</v>
      </c>
      <c r="J384" s="15">
        <v>28.94</v>
      </c>
      <c r="K384" s="16">
        <v>48.467517142582118</v>
      </c>
      <c r="L384" s="16">
        <v>63.884248078770206</v>
      </c>
      <c r="M384" s="16">
        <v>54.324479296877932</v>
      </c>
      <c r="N384" s="21">
        <v>60.585371048144061</v>
      </c>
      <c r="O384" s="16" t="s">
        <v>372</v>
      </c>
      <c r="P384" s="16" t="s">
        <v>354</v>
      </c>
      <c r="Q384" s="16" t="s">
        <v>372</v>
      </c>
      <c r="R384" s="21" t="s">
        <v>354</v>
      </c>
      <c r="S384" s="16">
        <v>65.756500000000003</v>
      </c>
      <c r="T384" s="16">
        <v>56.815403891593576</v>
      </c>
      <c r="U384" s="16">
        <v>61.285951945796789</v>
      </c>
      <c r="V384" s="16">
        <v>49.573482413551304</v>
      </c>
      <c r="W384" s="19">
        <v>50.426517586448696</v>
      </c>
      <c r="X384" s="19">
        <v>3</v>
      </c>
      <c r="Y384" s="16">
        <v>0.81759069605862034</v>
      </c>
      <c r="Z384" s="16">
        <v>50.106824109979158</v>
      </c>
      <c r="AA384" s="16">
        <v>0.45615754020277377</v>
      </c>
      <c r="AB384" s="49">
        <v>3</v>
      </c>
      <c r="AC384" s="15">
        <v>0</v>
      </c>
      <c r="AD384" s="15">
        <v>0</v>
      </c>
      <c r="AE384" s="15">
        <v>0</v>
      </c>
      <c r="AF384" s="15" t="s">
        <v>972</v>
      </c>
      <c r="AG384" s="15">
        <v>6</v>
      </c>
      <c r="AH384" s="15" t="s">
        <v>465</v>
      </c>
      <c r="AI384" s="15">
        <v>1</v>
      </c>
      <c r="AJ384" s="19">
        <v>0</v>
      </c>
      <c r="AK384" s="19">
        <v>1</v>
      </c>
      <c r="AL384" s="15">
        <v>39.1</v>
      </c>
      <c r="AM384" s="16">
        <v>13.891310665504214</v>
      </c>
      <c r="AN384" s="15">
        <v>50.984658210363186</v>
      </c>
      <c r="AO384" s="15" t="s">
        <v>516</v>
      </c>
      <c r="AP384" s="27">
        <v>4.5983013136701967</v>
      </c>
      <c r="AQ384" s="27" t="s">
        <v>359</v>
      </c>
      <c r="AR384" s="29">
        <v>22391.640159999999</v>
      </c>
      <c r="AS384" s="29">
        <v>2885.338941</v>
      </c>
      <c r="AT384" s="29">
        <v>12713</v>
      </c>
      <c r="AU384" s="29">
        <v>1.7613183481475654</v>
      </c>
      <c r="AV384" s="29">
        <v>0.22695972162353495</v>
      </c>
      <c r="AW384" s="61">
        <v>46.235342465753433</v>
      </c>
      <c r="AX384" s="61">
        <v>79.257561139253781</v>
      </c>
      <c r="AY384" s="61">
        <v>59.343847260225921</v>
      </c>
      <c r="AZ384" s="61">
        <v>92.917225487371397</v>
      </c>
      <c r="BA384" s="61">
        <v>57.858664201296797</v>
      </c>
      <c r="BB384" s="61">
        <v>69.438494088151131</v>
      </c>
      <c r="BC384" s="61">
        <v>59.014844273916658</v>
      </c>
      <c r="BD384" s="15">
        <v>90</v>
      </c>
      <c r="BE384" s="15">
        <v>0</v>
      </c>
      <c r="BF384" s="15">
        <v>7</v>
      </c>
      <c r="BG384" s="29">
        <v>7917.1801539999997</v>
      </c>
      <c r="BH384" s="32">
        <v>0.33305842514934098</v>
      </c>
      <c r="BI384" s="16" t="s">
        <v>391</v>
      </c>
      <c r="BJ384" s="29">
        <v>0</v>
      </c>
      <c r="BK384" s="32">
        <v>0</v>
      </c>
      <c r="BL384" s="15" t="s">
        <v>361</v>
      </c>
      <c r="BM384" s="16">
        <v>0.60827884968619039</v>
      </c>
      <c r="BN384" t="s">
        <v>377</v>
      </c>
      <c r="BO384" s="59">
        <v>1</v>
      </c>
      <c r="BP384" t="s">
        <v>2570</v>
      </c>
    </row>
    <row r="385" spans="1:68" x14ac:dyDescent="0.25">
      <c r="A385" s="15">
        <v>25288</v>
      </c>
      <c r="B385" s="15" t="s">
        <v>1175</v>
      </c>
      <c r="C385" s="15" t="s">
        <v>394</v>
      </c>
      <c r="D385" s="15" t="s">
        <v>350</v>
      </c>
      <c r="E385" s="15" t="s">
        <v>395</v>
      </c>
      <c r="F385" s="15" t="s">
        <v>1176</v>
      </c>
      <c r="G385" s="16">
        <v>73.16</v>
      </c>
      <c r="H385" s="16">
        <v>77.146366666666694</v>
      </c>
      <c r="I385" s="15">
        <v>73.19</v>
      </c>
      <c r="J385" s="15">
        <v>36.83</v>
      </c>
      <c r="K385" s="16">
        <v>49.929202196833835</v>
      </c>
      <c r="L385" s="16">
        <v>55.589468438890464</v>
      </c>
      <c r="M385" s="16">
        <v>57.304477082776913</v>
      </c>
      <c r="N385" s="21">
        <v>69.422668108974023</v>
      </c>
      <c r="O385" s="16" t="s">
        <v>372</v>
      </c>
      <c r="P385" s="16" t="s">
        <v>372</v>
      </c>
      <c r="Q385" s="16" t="s">
        <v>372</v>
      </c>
      <c r="R385" s="21" t="s">
        <v>354</v>
      </c>
      <c r="S385" s="16">
        <v>65.081591666666668</v>
      </c>
      <c r="T385" s="16">
        <v>58.06145395686881</v>
      </c>
      <c r="U385" s="16">
        <v>61.571522811767736</v>
      </c>
      <c r="V385" s="16">
        <v>49.98835760755253</v>
      </c>
      <c r="W385" s="19">
        <v>50.01164239244747</v>
      </c>
      <c r="X385" s="19">
        <v>3</v>
      </c>
      <c r="Y385" s="16">
        <v>0.81759069605862034</v>
      </c>
      <c r="Z385" s="16">
        <v>50.340304193062401</v>
      </c>
      <c r="AA385" s="16">
        <v>0.45907812993093938</v>
      </c>
      <c r="AB385" s="49">
        <v>3</v>
      </c>
      <c r="AC385" s="15">
        <v>0</v>
      </c>
      <c r="AD385" s="15">
        <v>0</v>
      </c>
      <c r="AE385" s="15">
        <v>0</v>
      </c>
      <c r="AF385" s="15" t="s">
        <v>972</v>
      </c>
      <c r="AG385" s="15">
        <v>6</v>
      </c>
      <c r="AH385" s="15" t="s">
        <v>465</v>
      </c>
      <c r="AI385" s="15">
        <v>0</v>
      </c>
      <c r="AJ385" s="19">
        <v>0</v>
      </c>
      <c r="AK385" s="19">
        <v>0</v>
      </c>
      <c r="AL385" s="15">
        <v>23.6</v>
      </c>
      <c r="AM385" s="16">
        <v>8.993399339933994</v>
      </c>
      <c r="AN385" s="15">
        <v>0.62674369109151717</v>
      </c>
      <c r="AO385" s="15" t="s">
        <v>358</v>
      </c>
      <c r="AP385" s="27">
        <v>0</v>
      </c>
      <c r="AQ385" s="27" t="s">
        <v>417</v>
      </c>
      <c r="AR385" s="29">
        <v>13088.152638</v>
      </c>
      <c r="AS385" s="29">
        <v>2930.0931529999998</v>
      </c>
      <c r="AT385" s="29">
        <v>5659</v>
      </c>
      <c r="AU385" s="29">
        <v>2.3128030814631559</v>
      </c>
      <c r="AV385" s="29">
        <v>0.51777578247040112</v>
      </c>
      <c r="AW385" s="61">
        <v>74.257407407407413</v>
      </c>
      <c r="AX385" s="61">
        <v>75.706054398892618</v>
      </c>
      <c r="AY385" s="61">
        <v>35.89</v>
      </c>
      <c r="AZ385" s="61">
        <v>88.69136551852489</v>
      </c>
      <c r="BA385" s="61">
        <v>65.792270994377603</v>
      </c>
      <c r="BB385" s="61">
        <v>68.636206831206238</v>
      </c>
      <c r="BC385" s="61">
        <v>65.05195190136655</v>
      </c>
      <c r="BD385" s="15">
        <v>36</v>
      </c>
      <c r="BE385" s="15">
        <v>0</v>
      </c>
      <c r="BF385" s="15">
        <v>7</v>
      </c>
      <c r="BG385" s="29">
        <v>378.783457</v>
      </c>
      <c r="BH385" s="32">
        <v>4.8970644862299607E-2</v>
      </c>
      <c r="BI385" s="16" t="s">
        <v>360</v>
      </c>
      <c r="BJ385" s="29">
        <v>0</v>
      </c>
      <c r="BK385" s="32">
        <v>0</v>
      </c>
      <c r="BL385" s="15" t="s">
        <v>361</v>
      </c>
      <c r="BM385" s="16">
        <v>0.71078062707347145</v>
      </c>
      <c r="BN385" t="s">
        <v>377</v>
      </c>
      <c r="BO385" s="59">
        <v>2</v>
      </c>
      <c r="BP385" t="s">
        <v>2570</v>
      </c>
    </row>
    <row r="386" spans="1:68" x14ac:dyDescent="0.25">
      <c r="A386" s="15">
        <v>63212</v>
      </c>
      <c r="B386" s="15" t="s">
        <v>1177</v>
      </c>
      <c r="C386" s="15" t="s">
        <v>411</v>
      </c>
      <c r="D386" s="15" t="s">
        <v>350</v>
      </c>
      <c r="E386" s="15" t="s">
        <v>412</v>
      </c>
      <c r="F386" s="15" t="s">
        <v>514</v>
      </c>
      <c r="G386" s="16">
        <v>53.53</v>
      </c>
      <c r="H386" s="16">
        <v>57.083433333333303</v>
      </c>
      <c r="I386" s="15">
        <v>57.41</v>
      </c>
      <c r="J386" s="15">
        <v>56.64</v>
      </c>
      <c r="K386" s="16">
        <v>59.007320800117682</v>
      </c>
      <c r="L386" s="16">
        <v>49.40323958140003</v>
      </c>
      <c r="M386" s="16">
        <v>52.530464112224614</v>
      </c>
      <c r="N386" s="21">
        <v>46.320483748122228</v>
      </c>
      <c r="O386" s="16" t="s">
        <v>372</v>
      </c>
      <c r="P386" s="16" t="s">
        <v>372</v>
      </c>
      <c r="Q386" s="16" t="s">
        <v>372</v>
      </c>
      <c r="R386" s="21" t="s">
        <v>372</v>
      </c>
      <c r="S386" s="16">
        <v>56.165858333333318</v>
      </c>
      <c r="T386" s="16">
        <v>51.81537706046614</v>
      </c>
      <c r="U386" s="16">
        <v>53.990617696899733</v>
      </c>
      <c r="V386" s="16">
        <v>49.908072236957764</v>
      </c>
      <c r="W386" s="19">
        <v>50.091927763042236</v>
      </c>
      <c r="X386" s="19">
        <v>3</v>
      </c>
      <c r="Y386" s="16">
        <v>0.81759069605862034</v>
      </c>
      <c r="Z386" s="16">
        <v>44.142226703443114</v>
      </c>
      <c r="AA386" s="16">
        <v>0.38154671392530737</v>
      </c>
      <c r="AB386" s="49">
        <v>3</v>
      </c>
      <c r="AC386" s="15">
        <v>0</v>
      </c>
      <c r="AD386" s="15">
        <v>0</v>
      </c>
      <c r="AE386" s="15">
        <v>0</v>
      </c>
      <c r="AF386" s="15" t="s">
        <v>464</v>
      </c>
      <c r="AG386" s="15">
        <v>6</v>
      </c>
      <c r="AH386" s="15" t="s">
        <v>465</v>
      </c>
      <c r="AI386" s="15">
        <v>0</v>
      </c>
      <c r="AJ386" s="19">
        <v>0</v>
      </c>
      <c r="AK386" s="19">
        <v>0</v>
      </c>
      <c r="AL386" s="15">
        <v>30.7</v>
      </c>
      <c r="AM386" s="16">
        <v>10.079767947788252</v>
      </c>
      <c r="AN386" s="15">
        <v>0</v>
      </c>
      <c r="AO386" s="15" t="s">
        <v>358</v>
      </c>
      <c r="AP386" s="27">
        <v>9.4143606733661775E-2</v>
      </c>
      <c r="AQ386" s="27" t="s">
        <v>417</v>
      </c>
      <c r="AR386" s="29">
        <v>10042.5609</v>
      </c>
      <c r="AS386" s="29">
        <v>979.52695700000004</v>
      </c>
      <c r="AT386" s="29">
        <v>5888</v>
      </c>
      <c r="AU386" s="29">
        <v>1.7055979789402174</v>
      </c>
      <c r="AV386" s="29">
        <v>0.16635987720788045</v>
      </c>
      <c r="AW386" s="61">
        <v>57.783978494623653</v>
      </c>
      <c r="AX386" s="61">
        <v>83.175795144927534</v>
      </c>
      <c r="AY386" s="61">
        <v>51.558610794374758</v>
      </c>
      <c r="AZ386" s="61">
        <v>86.143377464775881</v>
      </c>
      <c r="BA386" s="61">
        <v>46.521743888595168</v>
      </c>
      <c r="BB386" s="61">
        <v>69.665440474675449</v>
      </c>
      <c r="BC386" s="61">
        <v>47.543103379544583</v>
      </c>
      <c r="BD386" s="15">
        <v>16</v>
      </c>
      <c r="BE386" s="15">
        <v>0</v>
      </c>
      <c r="BF386" s="15">
        <v>7</v>
      </c>
      <c r="BG386" s="29">
        <v>8649.8357479999995</v>
      </c>
      <c r="BH386" s="32">
        <v>0.93043590789677166</v>
      </c>
      <c r="BI386" s="16" t="s">
        <v>407</v>
      </c>
      <c r="BJ386" s="29">
        <v>180.64383600000002</v>
      </c>
      <c r="BK386" s="32">
        <v>1.943129516574672E-2</v>
      </c>
      <c r="BL386" s="15" t="s">
        <v>392</v>
      </c>
      <c r="BM386" s="16">
        <v>0.74243707191169961</v>
      </c>
      <c r="BN386" t="s">
        <v>377</v>
      </c>
      <c r="BO386" s="59">
        <v>0</v>
      </c>
      <c r="BP386" t="s">
        <v>2570</v>
      </c>
    </row>
    <row r="387" spans="1:68" x14ac:dyDescent="0.25">
      <c r="A387" s="15">
        <v>25779</v>
      </c>
      <c r="B387" s="15" t="s">
        <v>1178</v>
      </c>
      <c r="C387" s="15" t="s">
        <v>394</v>
      </c>
      <c r="D387" s="15" t="s">
        <v>350</v>
      </c>
      <c r="E387" s="15" t="s">
        <v>395</v>
      </c>
      <c r="F387" s="15" t="s">
        <v>1179</v>
      </c>
      <c r="G387" s="16">
        <v>53.98</v>
      </c>
      <c r="H387" s="16">
        <v>57.092466666666702</v>
      </c>
      <c r="I387" s="15">
        <v>72.13</v>
      </c>
      <c r="J387" s="15">
        <v>73.87</v>
      </c>
      <c r="K387" s="16">
        <v>54.424062491466074</v>
      </c>
      <c r="L387" s="16">
        <v>45.58107143905238</v>
      </c>
      <c r="M387" s="16">
        <v>48.957909994842154</v>
      </c>
      <c r="N387" s="21">
        <v>59.468102107349374</v>
      </c>
      <c r="O387" s="16" t="s">
        <v>372</v>
      </c>
      <c r="P387" s="16" t="s">
        <v>372</v>
      </c>
      <c r="Q387" s="16" t="s">
        <v>372</v>
      </c>
      <c r="R387" s="21" t="s">
        <v>372</v>
      </c>
      <c r="S387" s="16">
        <v>64.268116666666671</v>
      </c>
      <c r="T387" s="16">
        <v>52.107786508177497</v>
      </c>
      <c r="U387" s="16">
        <v>58.187951587422084</v>
      </c>
      <c r="V387" s="16">
        <v>50.011394788854467</v>
      </c>
      <c r="W387" s="19">
        <v>49.988605211145533</v>
      </c>
      <c r="X387" s="19">
        <v>3</v>
      </c>
      <c r="Y387" s="16">
        <v>0.81759069605862034</v>
      </c>
      <c r="Z387" s="16">
        <v>47.573927840585725</v>
      </c>
      <c r="AA387" s="16">
        <v>0.42447367779699446</v>
      </c>
      <c r="AB387" s="49">
        <v>3</v>
      </c>
      <c r="AC387" s="15">
        <v>0</v>
      </c>
      <c r="AD387" s="15">
        <v>0</v>
      </c>
      <c r="AE387" s="15">
        <v>0</v>
      </c>
      <c r="AF387" s="15" t="s">
        <v>464</v>
      </c>
      <c r="AG387" s="15">
        <v>6</v>
      </c>
      <c r="AH387" s="15" t="s">
        <v>465</v>
      </c>
      <c r="AI387" s="15">
        <v>0</v>
      </c>
      <c r="AJ387" s="19">
        <v>0</v>
      </c>
      <c r="AK387" s="19">
        <v>0</v>
      </c>
      <c r="AL387" s="15">
        <v>27.1</v>
      </c>
      <c r="AM387" s="16">
        <v>13.057796805532686</v>
      </c>
      <c r="AN387" s="15">
        <v>5.8430769230769233</v>
      </c>
      <c r="AO387" s="15" t="s">
        <v>417</v>
      </c>
      <c r="AP387" s="27">
        <v>0</v>
      </c>
      <c r="AQ387" s="27" t="s">
        <v>417</v>
      </c>
      <c r="AR387" s="29">
        <v>12694.419505</v>
      </c>
      <c r="AS387" s="29">
        <v>2195.7903900000001</v>
      </c>
      <c r="AT387" s="29">
        <v>7508</v>
      </c>
      <c r="AU387" s="29">
        <v>1.6907857625199787</v>
      </c>
      <c r="AV387" s="29">
        <v>0.29246009456579652</v>
      </c>
      <c r="AW387" s="61">
        <v>48.513680555555553</v>
      </c>
      <c r="AX387" s="61">
        <v>87.639850825785828</v>
      </c>
      <c r="AY387" s="61">
        <v>27.305252525252531</v>
      </c>
      <c r="AZ387" s="61">
        <v>90.498352736014454</v>
      </c>
      <c r="BA387" s="61">
        <v>54.681911679578789</v>
      </c>
      <c r="BB387" s="61">
        <v>63.48928416065209</v>
      </c>
      <c r="BC387" s="61">
        <v>55.048102193778178</v>
      </c>
      <c r="BD387" s="15">
        <v>36</v>
      </c>
      <c r="BE387" s="15">
        <v>0</v>
      </c>
      <c r="BF387" s="15">
        <v>7</v>
      </c>
      <c r="BG387" s="29">
        <v>2267.4232310000002</v>
      </c>
      <c r="BH387" s="32">
        <v>0.21800592289794948</v>
      </c>
      <c r="BI387" s="16" t="s">
        <v>360</v>
      </c>
      <c r="BJ387" s="29">
        <v>0</v>
      </c>
      <c r="BK387" s="32">
        <v>0</v>
      </c>
      <c r="BL387" s="15" t="s">
        <v>361</v>
      </c>
      <c r="BM387" s="16">
        <v>0.64273495261656688</v>
      </c>
      <c r="BN387" t="s">
        <v>377</v>
      </c>
      <c r="BO387" s="59">
        <v>1</v>
      </c>
      <c r="BP387" t="s">
        <v>2570</v>
      </c>
    </row>
    <row r="388" spans="1:68" x14ac:dyDescent="0.25">
      <c r="A388" s="15">
        <v>76616</v>
      </c>
      <c r="B388" s="15" t="s">
        <v>1180</v>
      </c>
      <c r="C388" s="15" t="s">
        <v>388</v>
      </c>
      <c r="D388" s="15" t="s">
        <v>350</v>
      </c>
      <c r="E388" s="15" t="s">
        <v>389</v>
      </c>
      <c r="F388" s="15" t="s">
        <v>1181</v>
      </c>
      <c r="G388" s="16">
        <v>59.85</v>
      </c>
      <c r="H388" s="16">
        <v>63.439333333333302</v>
      </c>
      <c r="I388" s="15">
        <v>65.5</v>
      </c>
      <c r="J388" s="15">
        <v>62.27</v>
      </c>
      <c r="K388" s="16">
        <v>52.853540114811835</v>
      </c>
      <c r="L388" s="16">
        <v>53.740284140277886</v>
      </c>
      <c r="M388" s="16">
        <v>62.392172987668069</v>
      </c>
      <c r="N388" s="21">
        <v>60.900459678533387</v>
      </c>
      <c r="O388" s="16" t="s">
        <v>372</v>
      </c>
      <c r="P388" s="16" t="s">
        <v>372</v>
      </c>
      <c r="Q388" s="16" t="s">
        <v>354</v>
      </c>
      <c r="R388" s="21" t="s">
        <v>354</v>
      </c>
      <c r="S388" s="16">
        <v>62.764833333333328</v>
      </c>
      <c r="T388" s="16">
        <v>57.471614230322793</v>
      </c>
      <c r="U388" s="16">
        <v>60.118223781828064</v>
      </c>
      <c r="V388" s="16">
        <v>49.745080577286103</v>
      </c>
      <c r="W388" s="19">
        <v>50.254919422713897</v>
      </c>
      <c r="X388" s="19">
        <v>3</v>
      </c>
      <c r="Y388" s="16">
        <v>0.81759069605862034</v>
      </c>
      <c r="Z388" s="16">
        <v>49.152100427592707</v>
      </c>
      <c r="AA388" s="16">
        <v>0.44421495330974037</v>
      </c>
      <c r="AB388" s="49">
        <v>3</v>
      </c>
      <c r="AC388" s="15">
        <v>0</v>
      </c>
      <c r="AD388" s="15">
        <v>0</v>
      </c>
      <c r="AE388" s="15">
        <v>0</v>
      </c>
      <c r="AF388" s="15" t="s">
        <v>464</v>
      </c>
      <c r="AG388" s="15">
        <v>6</v>
      </c>
      <c r="AH388" s="15" t="s">
        <v>465</v>
      </c>
      <c r="AI388" s="15">
        <v>1</v>
      </c>
      <c r="AJ388" s="19">
        <v>0</v>
      </c>
      <c r="AK388" s="19">
        <v>0</v>
      </c>
      <c r="AL388" s="15">
        <v>23.2</v>
      </c>
      <c r="AM388" s="16">
        <v>9.1894204035075209</v>
      </c>
      <c r="AN388" s="15">
        <v>17.97267771701982</v>
      </c>
      <c r="AO388" s="15" t="s">
        <v>461</v>
      </c>
      <c r="AP388" s="27">
        <v>6.7463946743295953</v>
      </c>
      <c r="AQ388" s="27" t="s">
        <v>461</v>
      </c>
      <c r="AR388" s="29">
        <v>31457.646932</v>
      </c>
      <c r="AS388" s="29">
        <v>7413.3794529999996</v>
      </c>
      <c r="AT388" s="29">
        <v>15950</v>
      </c>
      <c r="AU388" s="29">
        <v>1.9722662653291536</v>
      </c>
      <c r="AV388" s="29">
        <v>0.46478868043887145</v>
      </c>
      <c r="AW388" s="61">
        <v>54.300199430199427</v>
      </c>
      <c r="AX388" s="61">
        <v>92.822671193141829</v>
      </c>
      <c r="AY388" s="61">
        <v>50.745057606703327</v>
      </c>
      <c r="AZ388" s="61">
        <v>88.021693312662677</v>
      </c>
      <c r="BA388" s="61">
        <v>69.161579900146634</v>
      </c>
      <c r="BB388" s="61">
        <v>71.472405385676808</v>
      </c>
      <c r="BC388" s="61">
        <v>70.333524001724001</v>
      </c>
      <c r="BD388" s="15">
        <v>66</v>
      </c>
      <c r="BE388" s="15">
        <v>0</v>
      </c>
      <c r="BF388" s="15">
        <v>7</v>
      </c>
      <c r="BG388" s="29">
        <v>7630.0092450000002</v>
      </c>
      <c r="BH388" s="32">
        <v>0.24759408188118512</v>
      </c>
      <c r="BI388" s="16" t="s">
        <v>360</v>
      </c>
      <c r="BJ388" s="29">
        <v>3.2870699999999999</v>
      </c>
      <c r="BK388" s="32">
        <v>1.0666554293659799E-4</v>
      </c>
      <c r="BL388" s="15" t="s">
        <v>392</v>
      </c>
      <c r="BM388" s="16">
        <v>0.67319301885763028</v>
      </c>
      <c r="BN388" t="s">
        <v>377</v>
      </c>
      <c r="BO388" s="59">
        <v>3</v>
      </c>
      <c r="BP388" t="s">
        <v>2569</v>
      </c>
    </row>
    <row r="389" spans="1:68" x14ac:dyDescent="0.25">
      <c r="A389" s="15">
        <v>25841</v>
      </c>
      <c r="B389" s="15" t="s">
        <v>1182</v>
      </c>
      <c r="C389" s="15" t="s">
        <v>394</v>
      </c>
      <c r="D389" s="15" t="s">
        <v>350</v>
      </c>
      <c r="E389" s="15" t="s">
        <v>395</v>
      </c>
      <c r="F389" s="15" t="s">
        <v>1183</v>
      </c>
      <c r="G389" s="16">
        <v>59.24</v>
      </c>
      <c r="H389" s="16">
        <v>59.613666666666703</v>
      </c>
      <c r="I389" s="15">
        <v>56.56</v>
      </c>
      <c r="J389" s="15">
        <v>65.37</v>
      </c>
      <c r="K389" s="16">
        <v>51.284487960698776</v>
      </c>
      <c r="L389" s="16">
        <v>60.006217259404188</v>
      </c>
      <c r="M389" s="16">
        <v>68.286927701936051</v>
      </c>
      <c r="N389" s="21">
        <v>63.431661463373288</v>
      </c>
      <c r="O389" s="16" t="s">
        <v>372</v>
      </c>
      <c r="P389" s="16" t="s">
        <v>354</v>
      </c>
      <c r="Q389" s="16" t="s">
        <v>354</v>
      </c>
      <c r="R389" s="21" t="s">
        <v>354</v>
      </c>
      <c r="S389" s="16">
        <v>60.195916666666676</v>
      </c>
      <c r="T389" s="16">
        <v>60.752323596353079</v>
      </c>
      <c r="U389" s="16">
        <v>60.474120131509878</v>
      </c>
      <c r="V389" s="16">
        <v>49.881920469341985</v>
      </c>
      <c r="W389" s="19">
        <v>50.118079530658015</v>
      </c>
      <c r="X389" s="19">
        <v>3</v>
      </c>
      <c r="Y389" s="16">
        <v>0.81759069605862034</v>
      </c>
      <c r="Z389" s="16">
        <v>49.443077971853789</v>
      </c>
      <c r="AA389" s="16">
        <v>0.44785477566920379</v>
      </c>
      <c r="AB389" s="49">
        <v>3</v>
      </c>
      <c r="AC389" s="15">
        <v>0</v>
      </c>
      <c r="AD389" s="15">
        <v>0</v>
      </c>
      <c r="AE389" s="15">
        <v>0</v>
      </c>
      <c r="AF389" s="15" t="s">
        <v>972</v>
      </c>
      <c r="AG389" s="15">
        <v>6</v>
      </c>
      <c r="AH389" s="15" t="s">
        <v>465</v>
      </c>
      <c r="AI389" s="15">
        <v>1</v>
      </c>
      <c r="AJ389" s="19">
        <v>0</v>
      </c>
      <c r="AK389" s="19">
        <v>0</v>
      </c>
      <c r="AL389" s="15">
        <v>34.1</v>
      </c>
      <c r="AM389" s="16">
        <v>15.320813771517997</v>
      </c>
      <c r="AN389" s="15">
        <v>14.19336829425936</v>
      </c>
      <c r="AO389" s="15" t="s">
        <v>461</v>
      </c>
      <c r="AP389" s="27">
        <v>1.1228395185143862</v>
      </c>
      <c r="AQ389" s="27" t="s">
        <v>359</v>
      </c>
      <c r="AR389" s="29">
        <v>33139.052507</v>
      </c>
      <c r="AS389" s="29">
        <v>1940.1488159999999</v>
      </c>
      <c r="AT389" s="29">
        <v>7729</v>
      </c>
      <c r="AU389" s="29">
        <v>4.2876248553499803</v>
      </c>
      <c r="AV389" s="29">
        <v>0.25102197127700865</v>
      </c>
      <c r="AW389" s="61">
        <v>52.722284644194758</v>
      </c>
      <c r="AX389" s="61">
        <v>83.53149648208047</v>
      </c>
      <c r="AY389" s="61">
        <v>34.232554027504911</v>
      </c>
      <c r="AZ389" s="61">
        <v>89.061824978849629</v>
      </c>
      <c r="BA389" s="61">
        <v>55.022022848787628</v>
      </c>
      <c r="BB389" s="61">
        <v>64.887040033157447</v>
      </c>
      <c r="BC389" s="61">
        <v>54.958459842244288</v>
      </c>
      <c r="BD389" s="15">
        <v>40</v>
      </c>
      <c r="BE389" s="15">
        <v>0</v>
      </c>
      <c r="BF389" s="15">
        <v>7</v>
      </c>
      <c r="BG389" s="29">
        <v>1905.466439</v>
      </c>
      <c r="BH389" s="32">
        <v>0.17816390072960803</v>
      </c>
      <c r="BI389" s="16" t="s">
        <v>360</v>
      </c>
      <c r="BJ389" s="29">
        <v>0</v>
      </c>
      <c r="BK389" s="32">
        <v>0</v>
      </c>
      <c r="BL389" s="15" t="s">
        <v>361</v>
      </c>
      <c r="BM389" s="16">
        <v>0.60876778233781148</v>
      </c>
      <c r="BN389" t="s">
        <v>377</v>
      </c>
      <c r="BO389" s="59">
        <v>2</v>
      </c>
      <c r="BP389" t="s">
        <v>2570</v>
      </c>
    </row>
    <row r="390" spans="1:68" x14ac:dyDescent="0.25">
      <c r="A390" s="15">
        <v>5368</v>
      </c>
      <c r="B390" s="15" t="s">
        <v>1184</v>
      </c>
      <c r="C390" s="15" t="s">
        <v>349</v>
      </c>
      <c r="D390" s="15" t="s">
        <v>350</v>
      </c>
      <c r="E390" s="15" t="s">
        <v>351</v>
      </c>
      <c r="F390" s="15" t="s">
        <v>1185</v>
      </c>
      <c r="G390" s="16">
        <v>56.14</v>
      </c>
      <c r="H390" s="16">
        <v>57.356866666666697</v>
      </c>
      <c r="I390" s="15">
        <v>91.08</v>
      </c>
      <c r="J390" s="15">
        <v>63.09</v>
      </c>
      <c r="K390" s="16">
        <v>55.351948292095038</v>
      </c>
      <c r="L390" s="16">
        <v>57.620432387535431</v>
      </c>
      <c r="M390" s="16">
        <v>60.164683548911682</v>
      </c>
      <c r="N390" s="21">
        <v>68.107916344446906</v>
      </c>
      <c r="O390" s="16" t="s">
        <v>372</v>
      </c>
      <c r="P390" s="16" t="s">
        <v>372</v>
      </c>
      <c r="Q390" s="16" t="s">
        <v>354</v>
      </c>
      <c r="R390" s="21" t="s">
        <v>354</v>
      </c>
      <c r="S390" s="16">
        <v>66.916716666666673</v>
      </c>
      <c r="T390" s="16">
        <v>60.311245143247262</v>
      </c>
      <c r="U390" s="16">
        <v>63.613980904956968</v>
      </c>
      <c r="V390" s="16">
        <v>49.726094784679766</v>
      </c>
      <c r="W390" s="19">
        <v>50.273905215320234</v>
      </c>
      <c r="X390" s="19">
        <v>3</v>
      </c>
      <c r="Y390" s="16">
        <v>0.81759069605862034</v>
      </c>
      <c r="Z390" s="16">
        <v>52.010198927143549</v>
      </c>
      <c r="AA390" s="30">
        <v>0.47996675281932671</v>
      </c>
      <c r="AB390" s="49">
        <v>2</v>
      </c>
      <c r="AC390" s="15">
        <v>0</v>
      </c>
      <c r="AD390" s="15">
        <v>0</v>
      </c>
      <c r="AE390" s="15">
        <v>0</v>
      </c>
      <c r="AF390" s="15" t="s">
        <v>464</v>
      </c>
      <c r="AG390" s="15">
        <v>6</v>
      </c>
      <c r="AH390" s="15" t="s">
        <v>465</v>
      </c>
      <c r="AI390" s="15">
        <v>1</v>
      </c>
      <c r="AJ390" s="19">
        <v>0</v>
      </c>
      <c r="AK390" s="19">
        <v>0</v>
      </c>
      <c r="AL390" s="15">
        <v>25.8</v>
      </c>
      <c r="AM390" s="16">
        <v>9.0530508781459353</v>
      </c>
      <c r="AN390" s="15">
        <v>14.757518691588785</v>
      </c>
      <c r="AO390" s="15" t="s">
        <v>461</v>
      </c>
      <c r="AP390" s="27">
        <v>3.0237494196638783</v>
      </c>
      <c r="AQ390" s="27" t="s">
        <v>359</v>
      </c>
      <c r="AR390" s="29">
        <v>34324.781990000003</v>
      </c>
      <c r="AS390" s="29">
        <v>8622.0718030000007</v>
      </c>
      <c r="AT390" s="29">
        <v>14344</v>
      </c>
      <c r="AU390" s="29">
        <v>2.3929714159230344</v>
      </c>
      <c r="AV390" s="29">
        <v>0.60109256853039605</v>
      </c>
      <c r="AW390" s="61">
        <v>53.315592841163308</v>
      </c>
      <c r="AX390" s="61">
        <v>84.474344067670572</v>
      </c>
      <c r="AY390" s="61">
        <v>53.550378323108383</v>
      </c>
      <c r="AZ390" s="61">
        <v>87.592488621749908</v>
      </c>
      <c r="BA390" s="61">
        <v>58.689182543780177</v>
      </c>
      <c r="BB390" s="61">
        <v>69.733200963423045</v>
      </c>
      <c r="BC390" s="61">
        <v>59.496035060588113</v>
      </c>
      <c r="BD390" s="15">
        <v>65</v>
      </c>
      <c r="BE390" s="15">
        <v>0</v>
      </c>
      <c r="BF390" s="15">
        <v>6</v>
      </c>
      <c r="BG390" s="29">
        <v>6252.9396150000002</v>
      </c>
      <c r="BH390" s="32">
        <v>0.30506425358655537</v>
      </c>
      <c r="BI390" s="16" t="s">
        <v>391</v>
      </c>
      <c r="BJ390" s="29">
        <v>0</v>
      </c>
      <c r="BK390" s="32">
        <v>0</v>
      </c>
      <c r="BL390" s="15" t="s">
        <v>361</v>
      </c>
      <c r="BM390" s="16">
        <v>0.68226149334617525</v>
      </c>
      <c r="BN390" t="s">
        <v>377</v>
      </c>
      <c r="BO390" s="59">
        <v>2</v>
      </c>
      <c r="BP390" t="s">
        <v>2570</v>
      </c>
    </row>
    <row r="391" spans="1:68" x14ac:dyDescent="0.25">
      <c r="A391" s="15">
        <v>76054</v>
      </c>
      <c r="B391" s="15" t="s">
        <v>1186</v>
      </c>
      <c r="C391" s="15" t="s">
        <v>388</v>
      </c>
      <c r="D391" s="15" t="s">
        <v>350</v>
      </c>
      <c r="E391" s="15" t="s">
        <v>389</v>
      </c>
      <c r="F391" s="15" t="s">
        <v>1187</v>
      </c>
      <c r="G391" s="16">
        <v>60.2</v>
      </c>
      <c r="H391" s="16">
        <v>66.145133333333305</v>
      </c>
      <c r="I391" s="15">
        <v>67.94</v>
      </c>
      <c r="J391" s="15">
        <v>44.06</v>
      </c>
      <c r="K391" s="16">
        <v>61.315134253084764</v>
      </c>
      <c r="L391" s="16">
        <v>54.533270537887532</v>
      </c>
      <c r="M391" s="16">
        <v>49.824282413939244</v>
      </c>
      <c r="N391" s="21">
        <v>57.840969848278249</v>
      </c>
      <c r="O391" s="16" t="s">
        <v>354</v>
      </c>
      <c r="P391" s="16" t="s">
        <v>372</v>
      </c>
      <c r="Q391" s="16" t="s">
        <v>372</v>
      </c>
      <c r="R391" s="21" t="s">
        <v>372</v>
      </c>
      <c r="S391" s="16">
        <v>59.586283333333327</v>
      </c>
      <c r="T391" s="16">
        <v>55.878414263297444</v>
      </c>
      <c r="U391" s="16">
        <v>57.732348798315385</v>
      </c>
      <c r="V391" s="16">
        <v>49.837309263734937</v>
      </c>
      <c r="W391" s="19">
        <v>50.162690736265063</v>
      </c>
      <c r="X391" s="19">
        <v>3</v>
      </c>
      <c r="Y391" s="16">
        <v>0.81759069605862034</v>
      </c>
      <c r="Z391" s="16">
        <v>47.201431239113731</v>
      </c>
      <c r="AA391" s="16">
        <v>0.41981413796100847</v>
      </c>
      <c r="AB391" s="49">
        <v>3</v>
      </c>
      <c r="AC391" s="15">
        <v>0</v>
      </c>
      <c r="AD391" s="15">
        <v>0</v>
      </c>
      <c r="AE391" s="15">
        <v>0</v>
      </c>
      <c r="AF391" s="15" t="s">
        <v>464</v>
      </c>
      <c r="AG391" s="15">
        <v>6</v>
      </c>
      <c r="AH391" s="15" t="s">
        <v>465</v>
      </c>
      <c r="AI391" s="15">
        <v>1</v>
      </c>
      <c r="AJ391" s="19">
        <v>0</v>
      </c>
      <c r="AK391" s="19">
        <v>0</v>
      </c>
      <c r="AL391" s="15">
        <v>36.200000000000003</v>
      </c>
      <c r="AM391" s="16">
        <v>15.754792332268371</v>
      </c>
      <c r="AN391" s="15">
        <v>22.142479474548441</v>
      </c>
      <c r="AO391" s="15" t="s">
        <v>461</v>
      </c>
      <c r="AP391" s="27">
        <v>0.14089812591144923</v>
      </c>
      <c r="AQ391" s="27" t="s">
        <v>417</v>
      </c>
      <c r="AR391" s="29">
        <v>13399.504665</v>
      </c>
      <c r="AS391" s="29">
        <v>1059.8972429999999</v>
      </c>
      <c r="AT391" s="29">
        <v>5533</v>
      </c>
      <c r="AU391" s="29">
        <v>2.4217431167540213</v>
      </c>
      <c r="AV391" s="29">
        <v>0.19155923423097776</v>
      </c>
      <c r="AW391" s="61">
        <v>44.859487179487182</v>
      </c>
      <c r="AX391" s="61">
        <v>93.145239678896317</v>
      </c>
      <c r="AY391" s="61">
        <v>49.595873015873018</v>
      </c>
      <c r="AZ391" s="61">
        <v>91.390785760832301</v>
      </c>
      <c r="BA391" s="61">
        <v>44.705777143799281</v>
      </c>
      <c r="BB391" s="61">
        <v>69.747846408772205</v>
      </c>
      <c r="BC391" s="61">
        <v>45.000945527831483</v>
      </c>
      <c r="BD391" s="15">
        <v>91</v>
      </c>
      <c r="BE391" s="15">
        <v>0</v>
      </c>
      <c r="BF391" s="15">
        <v>7</v>
      </c>
      <c r="BG391" s="29">
        <v>8847.1464589999996</v>
      </c>
      <c r="BH391" s="32">
        <v>0.97429145427750896</v>
      </c>
      <c r="BI391" s="16" t="s">
        <v>407</v>
      </c>
      <c r="BJ391" s="29">
        <v>90.075592</v>
      </c>
      <c r="BK391" s="32">
        <v>9.9195689741647074E-3</v>
      </c>
      <c r="BL391" s="15" t="s">
        <v>392</v>
      </c>
      <c r="BM391" s="16">
        <v>0.72899462754452604</v>
      </c>
      <c r="BN391" t="s">
        <v>377</v>
      </c>
      <c r="BO391" s="59">
        <v>0</v>
      </c>
      <c r="BP391" t="s">
        <v>2570</v>
      </c>
    </row>
    <row r="392" spans="1:68" x14ac:dyDescent="0.25">
      <c r="A392" s="15">
        <v>25407</v>
      </c>
      <c r="B392" s="15" t="s">
        <v>1188</v>
      </c>
      <c r="C392" s="15" t="s">
        <v>394</v>
      </c>
      <c r="D392" s="15" t="s">
        <v>350</v>
      </c>
      <c r="E392" s="15" t="s">
        <v>395</v>
      </c>
      <c r="F392" s="15" t="s">
        <v>1189</v>
      </c>
      <c r="G392" s="16">
        <v>50.64</v>
      </c>
      <c r="H392" s="16">
        <v>57.255966666666701</v>
      </c>
      <c r="I392" s="15">
        <v>56.79</v>
      </c>
      <c r="J392" s="15">
        <v>54.2</v>
      </c>
      <c r="K392" s="16">
        <v>59.531522819306048</v>
      </c>
      <c r="L392" s="16">
        <v>58.512859239263662</v>
      </c>
      <c r="M392" s="16">
        <v>64.571639804440252</v>
      </c>
      <c r="N392" s="21">
        <v>57.990559673698669</v>
      </c>
      <c r="O392" s="16" t="s">
        <v>372</v>
      </c>
      <c r="P392" s="16" t="s">
        <v>372</v>
      </c>
      <c r="Q392" s="16" t="s">
        <v>354</v>
      </c>
      <c r="R392" s="21" t="s">
        <v>372</v>
      </c>
      <c r="S392" s="16">
        <v>54.72149166666668</v>
      </c>
      <c r="T392" s="16">
        <v>60.151645384177158</v>
      </c>
      <c r="U392" s="16">
        <v>57.436568525421919</v>
      </c>
      <c r="V392" s="16">
        <v>50.049469533361012</v>
      </c>
      <c r="W392" s="19">
        <v>49.950530466638988</v>
      </c>
      <c r="X392" s="19">
        <v>3</v>
      </c>
      <c r="Y392" s="16">
        <v>0.81759069605862034</v>
      </c>
      <c r="Z392" s="16">
        <v>46.959604039918354</v>
      </c>
      <c r="AA392" s="16">
        <v>0.41678913460896982</v>
      </c>
      <c r="AB392" s="49">
        <v>3</v>
      </c>
      <c r="AC392" s="15">
        <v>0</v>
      </c>
      <c r="AD392" s="15">
        <v>0</v>
      </c>
      <c r="AE392" s="15">
        <v>0</v>
      </c>
      <c r="AF392" s="15" t="s">
        <v>464</v>
      </c>
      <c r="AG392" s="15">
        <v>6</v>
      </c>
      <c r="AH392" s="15" t="s">
        <v>465</v>
      </c>
      <c r="AI392" s="15">
        <v>0</v>
      </c>
      <c r="AJ392" s="19">
        <v>0</v>
      </c>
      <c r="AK392" s="19">
        <v>0</v>
      </c>
      <c r="AL392" s="15">
        <v>29.1</v>
      </c>
      <c r="AM392" s="16">
        <v>10.282557892500531</v>
      </c>
      <c r="AN392" s="15">
        <v>39.144410885805755</v>
      </c>
      <c r="AO392" s="15" t="s">
        <v>516</v>
      </c>
      <c r="AP392" s="27">
        <v>0.73514173383038561</v>
      </c>
      <c r="AQ392" s="27" t="s">
        <v>359</v>
      </c>
      <c r="AR392" s="29">
        <v>20103.939049000001</v>
      </c>
      <c r="AS392" s="29">
        <v>3651.5922989999999</v>
      </c>
      <c r="AT392" s="29">
        <v>11753</v>
      </c>
      <c r="AU392" s="29">
        <v>1.7105368032842678</v>
      </c>
      <c r="AV392" s="29">
        <v>0.31069448642899683</v>
      </c>
      <c r="AW392" s="61">
        <v>54.671062801932372</v>
      </c>
      <c r="AX392" s="61">
        <v>89.591310020136703</v>
      </c>
      <c r="AY392" s="61">
        <v>50.028645443196012</v>
      </c>
      <c r="AZ392" s="61">
        <v>87.337425042015511</v>
      </c>
      <c r="BA392" s="61">
        <v>52.354972378326167</v>
      </c>
      <c r="BB392" s="61">
        <v>70.407110826820144</v>
      </c>
      <c r="BC392" s="61">
        <v>53.566500724892229</v>
      </c>
      <c r="BD392" s="15">
        <v>96</v>
      </c>
      <c r="BE392" s="15">
        <v>0</v>
      </c>
      <c r="BF392" s="15">
        <v>7</v>
      </c>
      <c r="BG392" s="29">
        <v>1759.598258</v>
      </c>
      <c r="BH392" s="32">
        <v>0.11323317219419926</v>
      </c>
      <c r="BI392" s="16" t="s">
        <v>360</v>
      </c>
      <c r="BJ392" s="29">
        <v>0</v>
      </c>
      <c r="BK392" s="32">
        <v>0</v>
      </c>
      <c r="BL392" s="15" t="s">
        <v>361</v>
      </c>
      <c r="BM392" s="16">
        <v>0.6919780699437299</v>
      </c>
      <c r="BN392" t="s">
        <v>377</v>
      </c>
      <c r="BO392" s="59">
        <v>0</v>
      </c>
      <c r="BP392" t="s">
        <v>2570</v>
      </c>
    </row>
    <row r="393" spans="1:68" x14ac:dyDescent="0.25">
      <c r="A393" s="15">
        <v>73408</v>
      </c>
      <c r="B393" s="15" t="s">
        <v>1190</v>
      </c>
      <c r="C393" s="15" t="s">
        <v>543</v>
      </c>
      <c r="D393" s="15" t="s">
        <v>350</v>
      </c>
      <c r="E393" s="15" t="s">
        <v>544</v>
      </c>
      <c r="F393" s="15" t="s">
        <v>1191</v>
      </c>
      <c r="G393" s="16">
        <v>54.35</v>
      </c>
      <c r="H393" s="16">
        <v>59.562600000000003</v>
      </c>
      <c r="I393" s="15">
        <v>70.44</v>
      </c>
      <c r="J393" s="15">
        <v>77.39</v>
      </c>
      <c r="K393" s="16">
        <v>54.509070198213067</v>
      </c>
      <c r="L393" s="16">
        <v>50.232080162667245</v>
      </c>
      <c r="M393" s="16">
        <v>53.377067341409386</v>
      </c>
      <c r="N393" s="21">
        <v>56.542319843669844</v>
      </c>
      <c r="O393" s="16" t="s">
        <v>372</v>
      </c>
      <c r="P393" s="16" t="s">
        <v>372</v>
      </c>
      <c r="Q393" s="16" t="s">
        <v>372</v>
      </c>
      <c r="R393" s="21" t="s">
        <v>372</v>
      </c>
      <c r="S393" s="16">
        <v>65.435649999999995</v>
      </c>
      <c r="T393" s="16">
        <v>53.665134386489889</v>
      </c>
      <c r="U393" s="16">
        <v>59.550392193244946</v>
      </c>
      <c r="V393" s="16">
        <v>50.055385175114573</v>
      </c>
      <c r="W393" s="19">
        <v>49.944614824885427</v>
      </c>
      <c r="X393" s="19">
        <v>3</v>
      </c>
      <c r="Y393" s="16">
        <v>0.81759069605862034</v>
      </c>
      <c r="Z393" s="16">
        <v>48.687846603838963</v>
      </c>
      <c r="AA393" s="16">
        <v>0.43840762734423877</v>
      </c>
      <c r="AB393" s="49">
        <v>3</v>
      </c>
      <c r="AC393" s="15">
        <v>0</v>
      </c>
      <c r="AD393" s="15">
        <v>0</v>
      </c>
      <c r="AE393" s="15">
        <v>0</v>
      </c>
      <c r="AF393" s="15" t="s">
        <v>464</v>
      </c>
      <c r="AG393" s="15">
        <v>6</v>
      </c>
      <c r="AH393" s="15" t="s">
        <v>465</v>
      </c>
      <c r="AI393" s="15">
        <v>0</v>
      </c>
      <c r="AJ393" s="19">
        <v>0</v>
      </c>
      <c r="AK393" s="19">
        <v>0</v>
      </c>
      <c r="AL393" s="15">
        <v>28.1</v>
      </c>
      <c r="AM393" s="16">
        <v>13.723410523834778</v>
      </c>
      <c r="AN393" s="15">
        <v>15.35244787371893</v>
      </c>
      <c r="AO393" s="15" t="s">
        <v>461</v>
      </c>
      <c r="AP393" s="27">
        <v>4.6961526384645165</v>
      </c>
      <c r="AQ393" s="27" t="s">
        <v>359</v>
      </c>
      <c r="AR393" s="29">
        <v>33495.394678999997</v>
      </c>
      <c r="AS393" s="29">
        <v>7059.905906</v>
      </c>
      <c r="AT393" s="29">
        <v>18712</v>
      </c>
      <c r="AU393" s="29">
        <v>1.7900488819474132</v>
      </c>
      <c r="AV393" s="29">
        <v>0.37729296205643437</v>
      </c>
      <c r="AW393" s="61">
        <v>56.26234817813765</v>
      </c>
      <c r="AX393" s="61">
        <v>92.190485660187576</v>
      </c>
      <c r="AY393" s="61">
        <v>57.616666666666667</v>
      </c>
      <c r="AZ393" s="61">
        <v>87.316209505616627</v>
      </c>
      <c r="BA393" s="61">
        <v>68.190420983689577</v>
      </c>
      <c r="BB393" s="61">
        <v>73.346427502652134</v>
      </c>
      <c r="BC393" s="61">
        <v>68.889530524891299</v>
      </c>
      <c r="BD393" s="15">
        <v>89</v>
      </c>
      <c r="BE393" s="15">
        <v>0</v>
      </c>
      <c r="BF393" s="15">
        <v>6</v>
      </c>
      <c r="BG393" s="29">
        <v>1971.0921049999999</v>
      </c>
      <c r="BH393" s="32">
        <v>7.2528924178535861E-2</v>
      </c>
      <c r="BI393" s="16" t="s">
        <v>360</v>
      </c>
      <c r="BJ393" s="29">
        <v>0</v>
      </c>
      <c r="BK393" s="32">
        <v>0</v>
      </c>
      <c r="BL393" s="15" t="s">
        <v>361</v>
      </c>
      <c r="BM393" s="16">
        <v>0.82170578741331979</v>
      </c>
      <c r="BN393" t="s">
        <v>362</v>
      </c>
      <c r="BO393" s="59">
        <v>3</v>
      </c>
      <c r="BP393" t="s">
        <v>2569</v>
      </c>
    </row>
    <row r="394" spans="1:68" x14ac:dyDescent="0.25">
      <c r="A394" s="15">
        <v>5264</v>
      </c>
      <c r="B394" s="15" t="s">
        <v>1192</v>
      </c>
      <c r="C394" s="15" t="s">
        <v>349</v>
      </c>
      <c r="D394" s="15" t="s">
        <v>350</v>
      </c>
      <c r="E394" s="15" t="s">
        <v>351</v>
      </c>
      <c r="F394" s="15" t="s">
        <v>1193</v>
      </c>
      <c r="G394" s="16">
        <v>60.99</v>
      </c>
      <c r="H394" s="16">
        <v>68.875699999999995</v>
      </c>
      <c r="I394" s="15">
        <v>51.6</v>
      </c>
      <c r="J394" s="15">
        <v>48.62</v>
      </c>
      <c r="K394" s="16">
        <v>59.270719769910713</v>
      </c>
      <c r="L394" s="16">
        <v>64.763279081380006</v>
      </c>
      <c r="M394" s="16">
        <v>60.659310330208889</v>
      </c>
      <c r="N394" s="21">
        <v>58.252683821650663</v>
      </c>
      <c r="O394" s="16" t="s">
        <v>372</v>
      </c>
      <c r="P394" s="16" t="s">
        <v>354</v>
      </c>
      <c r="Q394" s="16" t="s">
        <v>354</v>
      </c>
      <c r="R394" s="21" t="s">
        <v>372</v>
      </c>
      <c r="S394" s="16">
        <v>57.521425000000001</v>
      </c>
      <c r="T394" s="16">
        <v>60.736498250787569</v>
      </c>
      <c r="U394" s="16">
        <v>59.128961625393785</v>
      </c>
      <c r="V394" s="16">
        <v>49.715405427001294</v>
      </c>
      <c r="W394" s="19">
        <v>50.284594572998706</v>
      </c>
      <c r="X394" s="19">
        <v>3</v>
      </c>
      <c r="Y394" s="16">
        <v>0.81759069605862034</v>
      </c>
      <c r="Z394" s="16">
        <v>48.343288892529152</v>
      </c>
      <c r="AA394" s="16">
        <v>0.43409757357381551</v>
      </c>
      <c r="AB394" s="49">
        <v>3</v>
      </c>
      <c r="AC394" s="15">
        <v>0</v>
      </c>
      <c r="AD394" s="15">
        <v>0</v>
      </c>
      <c r="AE394" s="15">
        <v>0</v>
      </c>
      <c r="AF394" s="15" t="s">
        <v>464</v>
      </c>
      <c r="AG394" s="15">
        <v>6</v>
      </c>
      <c r="AH394" s="15" t="s">
        <v>465</v>
      </c>
      <c r="AI394" s="15">
        <v>0</v>
      </c>
      <c r="AJ394" s="19">
        <v>0</v>
      </c>
      <c r="AK394" s="19">
        <v>1</v>
      </c>
      <c r="AL394" s="15">
        <v>23.1</v>
      </c>
      <c r="AM394" s="16">
        <v>7.0281353229297183</v>
      </c>
      <c r="AN394" s="15">
        <v>9.8516023479455477</v>
      </c>
      <c r="AO394" s="15" t="s">
        <v>417</v>
      </c>
      <c r="AP394" s="27">
        <v>5.9799306816446256</v>
      </c>
      <c r="AQ394" s="27" t="s">
        <v>461</v>
      </c>
      <c r="AR394" s="29">
        <v>32359.091823999999</v>
      </c>
      <c r="AS394" s="29">
        <v>13261.969283</v>
      </c>
      <c r="AT394" s="29">
        <v>11982</v>
      </c>
      <c r="AU394" s="29">
        <v>2.7006419482557167</v>
      </c>
      <c r="AV394" s="29">
        <v>1.1068243434318144</v>
      </c>
      <c r="AW394" s="61">
        <v>58.835915492957753</v>
      </c>
      <c r="AX394" s="61">
        <v>88.850303862460351</v>
      </c>
      <c r="AY394" s="61">
        <v>65.308333333333337</v>
      </c>
      <c r="AZ394" s="61">
        <v>90.224316765153574</v>
      </c>
      <c r="BA394" s="61">
        <v>64.202118213257819</v>
      </c>
      <c r="BB394" s="61">
        <v>75.804717363476257</v>
      </c>
      <c r="BC394" s="61">
        <v>65.345541439948704</v>
      </c>
      <c r="BD394" s="15">
        <v>61</v>
      </c>
      <c r="BE394" s="15">
        <v>0</v>
      </c>
      <c r="BF394" s="15">
        <v>7</v>
      </c>
      <c r="BG394" s="29">
        <v>2044.038875</v>
      </c>
      <c r="BH394" s="32">
        <v>9.545542688887608E-2</v>
      </c>
      <c r="BI394" s="16" t="s">
        <v>360</v>
      </c>
      <c r="BJ394" s="29">
        <v>0</v>
      </c>
      <c r="BK394" s="32">
        <v>0</v>
      </c>
      <c r="BL394" s="15" t="s">
        <v>361</v>
      </c>
      <c r="BM394" s="16">
        <v>0.62180722790557885</v>
      </c>
      <c r="BN394" t="s">
        <v>377</v>
      </c>
      <c r="BO394" s="59">
        <v>1</v>
      </c>
      <c r="BP394" t="s">
        <v>2570</v>
      </c>
    </row>
    <row r="395" spans="1:68" x14ac:dyDescent="0.25">
      <c r="A395" s="15">
        <v>68079</v>
      </c>
      <c r="B395" s="15" t="s">
        <v>1194</v>
      </c>
      <c r="C395" s="15" t="s">
        <v>398</v>
      </c>
      <c r="D395" s="15" t="s">
        <v>350</v>
      </c>
      <c r="E395" s="15" t="s">
        <v>399</v>
      </c>
      <c r="F395" s="15" t="s">
        <v>1195</v>
      </c>
      <c r="G395" s="16">
        <v>70.180000000000007</v>
      </c>
      <c r="H395" s="16">
        <v>71.445566666666707</v>
      </c>
      <c r="I395" s="15">
        <v>71.02</v>
      </c>
      <c r="J395" s="15">
        <v>64.489999999999995</v>
      </c>
      <c r="K395" s="16">
        <v>60.407344216851655</v>
      </c>
      <c r="L395" s="16">
        <v>54.061347747177848</v>
      </c>
      <c r="M395" s="16">
        <v>74.520581560794895</v>
      </c>
      <c r="N395" s="21">
        <v>68.785022834974711</v>
      </c>
      <c r="O395" s="16" t="s">
        <v>354</v>
      </c>
      <c r="P395" s="16" t="s">
        <v>372</v>
      </c>
      <c r="Q395" s="16" t="s">
        <v>353</v>
      </c>
      <c r="R395" s="21" t="s">
        <v>354</v>
      </c>
      <c r="S395" s="16">
        <v>69.283891666666676</v>
      </c>
      <c r="T395" s="16">
        <v>64.443574089949777</v>
      </c>
      <c r="U395" s="16">
        <v>66.863732878308227</v>
      </c>
      <c r="V395" s="16">
        <v>49.605006638278766</v>
      </c>
      <c r="W395" s="19">
        <v>50.394993361721234</v>
      </c>
      <c r="X395" s="19">
        <v>3</v>
      </c>
      <c r="Y395" s="16">
        <v>0.81759069605862034</v>
      </c>
      <c r="Z395" s="16">
        <v>54.667165905053679</v>
      </c>
      <c r="AA395" s="16">
        <v>0.51320260900579573</v>
      </c>
      <c r="AB395" s="49">
        <v>2</v>
      </c>
      <c r="AC395" s="15">
        <v>0</v>
      </c>
      <c r="AD395" s="15">
        <v>0</v>
      </c>
      <c r="AE395" s="15">
        <v>0</v>
      </c>
      <c r="AF395" s="15" t="s">
        <v>464</v>
      </c>
      <c r="AG395" s="15">
        <v>6</v>
      </c>
      <c r="AH395" s="15" t="s">
        <v>465</v>
      </c>
      <c r="AI395" s="15">
        <v>0</v>
      </c>
      <c r="AJ395" s="19">
        <v>0</v>
      </c>
      <c r="AK395" s="19">
        <v>1</v>
      </c>
      <c r="AL395" s="15">
        <v>28.5</v>
      </c>
      <c r="AM395" s="16">
        <v>11.002509576013736</v>
      </c>
      <c r="AN395" s="15">
        <v>95.413769125857741</v>
      </c>
      <c r="AO395" s="15" t="s">
        <v>1104</v>
      </c>
      <c r="AP395" s="27">
        <v>0</v>
      </c>
      <c r="AQ395" s="27" t="s">
        <v>417</v>
      </c>
      <c r="AR395" s="29">
        <v>23877.188349</v>
      </c>
      <c r="AS395" s="29">
        <v>6771.5931620000001</v>
      </c>
      <c r="AT395" s="29">
        <v>11092</v>
      </c>
      <c r="AU395" s="29">
        <v>2.1526495085647315</v>
      </c>
      <c r="AV395" s="29">
        <v>0.61049343328525063</v>
      </c>
      <c r="AW395" s="61">
        <v>53.775323383084583</v>
      </c>
      <c r="AX395" s="61">
        <v>86.903473975237404</v>
      </c>
      <c r="AY395" s="61">
        <v>52.641119902617163</v>
      </c>
      <c r="AZ395" s="61">
        <v>95.315047913155951</v>
      </c>
      <c r="BA395" s="61">
        <v>74.841358615365564</v>
      </c>
      <c r="BB395" s="61">
        <v>72.158741293523775</v>
      </c>
      <c r="BC395" s="61">
        <v>77.356008913280746</v>
      </c>
      <c r="BD395" s="15">
        <v>4</v>
      </c>
      <c r="BE395" s="15">
        <v>0</v>
      </c>
      <c r="BF395" s="15">
        <v>7</v>
      </c>
      <c r="BG395" s="29">
        <v>316.31093299999998</v>
      </c>
      <c r="BH395" s="32">
        <v>2.3083781427160093E-2</v>
      </c>
      <c r="BI395" s="16" t="s">
        <v>360</v>
      </c>
      <c r="BJ395" s="29">
        <v>0</v>
      </c>
      <c r="BK395" s="32">
        <v>0</v>
      </c>
      <c r="BL395" s="15" t="s">
        <v>361</v>
      </c>
      <c r="BM395" s="16">
        <v>0.79583790509423169</v>
      </c>
      <c r="BN395" t="s">
        <v>362</v>
      </c>
      <c r="BO395" s="59">
        <v>4</v>
      </c>
      <c r="BP395" t="s">
        <v>2569</v>
      </c>
    </row>
    <row r="396" spans="1:68" x14ac:dyDescent="0.25">
      <c r="A396" s="15">
        <v>19290</v>
      </c>
      <c r="B396" s="15" t="s">
        <v>1196</v>
      </c>
      <c r="C396" s="15" t="s">
        <v>502</v>
      </c>
      <c r="D396" s="15" t="s">
        <v>350</v>
      </c>
      <c r="E396" s="15" t="s">
        <v>503</v>
      </c>
      <c r="F396" s="15" t="s">
        <v>1197</v>
      </c>
      <c r="G396" s="16">
        <v>56.26</v>
      </c>
      <c r="H396" s="16">
        <v>57.597466666666698</v>
      </c>
      <c r="I396" s="15">
        <v>50.48</v>
      </c>
      <c r="J396" s="15">
        <v>52.4</v>
      </c>
      <c r="K396" s="16">
        <v>58.908660917664264</v>
      </c>
      <c r="L396" s="16">
        <v>54.69910317456339</v>
      </c>
      <c r="M396" s="16">
        <v>57.29921657464012</v>
      </c>
      <c r="N396" s="21">
        <v>67.665242582612592</v>
      </c>
      <c r="O396" s="16" t="s">
        <v>372</v>
      </c>
      <c r="P396" s="16" t="s">
        <v>372</v>
      </c>
      <c r="Q396" s="16" t="s">
        <v>372</v>
      </c>
      <c r="R396" s="21" t="s">
        <v>354</v>
      </c>
      <c r="S396" s="16">
        <v>54.184366666666676</v>
      </c>
      <c r="T396" s="16">
        <v>59.643055812370093</v>
      </c>
      <c r="U396" s="16">
        <v>56.913711239518385</v>
      </c>
      <c r="V396" s="16">
        <v>49.927196002905887</v>
      </c>
      <c r="W396" s="19">
        <v>50.072803997094113</v>
      </c>
      <c r="X396" s="19">
        <v>3</v>
      </c>
      <c r="Y396" s="16">
        <v>0.81759069605862034</v>
      </c>
      <c r="Z396" s="16">
        <v>46.532120787597158</v>
      </c>
      <c r="AA396" s="16">
        <v>0.41144176973225366</v>
      </c>
      <c r="AB396" s="49">
        <v>3</v>
      </c>
      <c r="AC396" s="15">
        <v>0</v>
      </c>
      <c r="AD396" s="15">
        <v>0</v>
      </c>
      <c r="AE396" s="15">
        <v>0</v>
      </c>
      <c r="AF396" s="15" t="s">
        <v>972</v>
      </c>
      <c r="AG396" s="15">
        <v>6</v>
      </c>
      <c r="AH396" s="15" t="s">
        <v>465</v>
      </c>
      <c r="AI396" s="15">
        <v>1</v>
      </c>
      <c r="AJ396" s="19">
        <v>0</v>
      </c>
      <c r="AK396" s="19">
        <v>0</v>
      </c>
      <c r="AL396" s="15">
        <v>36.299999999999997</v>
      </c>
      <c r="AM396" s="16">
        <v>12.261741010021614</v>
      </c>
      <c r="AN396" s="15">
        <v>0</v>
      </c>
      <c r="AO396" s="15" t="s">
        <v>358</v>
      </c>
      <c r="AP396" s="27">
        <v>9.8830078319736447</v>
      </c>
      <c r="AQ396" s="27" t="s">
        <v>461</v>
      </c>
      <c r="AR396" s="29">
        <v>21393.942668</v>
      </c>
      <c r="AS396" s="29">
        <v>1287.0627730000001</v>
      </c>
      <c r="AT396" s="29">
        <v>5442</v>
      </c>
      <c r="AU396" s="29">
        <v>3.9312647313487687</v>
      </c>
      <c r="AV396" s="29">
        <v>0.23650547096655644</v>
      </c>
      <c r="AW396" s="61">
        <v>51.334210526315793</v>
      </c>
      <c r="AX396" s="61">
        <v>99.494950000000003</v>
      </c>
      <c r="AY396" s="61">
        <v>54.747962962962973</v>
      </c>
      <c r="AZ396" s="61">
        <v>92.110378253469563</v>
      </c>
      <c r="BA396" s="61">
        <v>48.394032800425357</v>
      </c>
      <c r="BB396" s="61">
        <v>74.421875435687085</v>
      </c>
      <c r="BC396" s="61">
        <v>49.334403958651578</v>
      </c>
      <c r="BD396" s="15">
        <v>69</v>
      </c>
      <c r="BE396" s="15">
        <v>0</v>
      </c>
      <c r="BF396" s="15">
        <v>7</v>
      </c>
      <c r="BG396" s="29">
        <v>54.489753</v>
      </c>
      <c r="BH396" s="32">
        <v>9.6110513072633526E-3</v>
      </c>
      <c r="BI396" s="16" t="s">
        <v>360</v>
      </c>
      <c r="BJ396" s="29">
        <v>0</v>
      </c>
      <c r="BK396" s="32">
        <v>0</v>
      </c>
      <c r="BL396" s="15" t="s">
        <v>361</v>
      </c>
      <c r="BM396" s="16">
        <v>0.78788418293673868</v>
      </c>
      <c r="BN396" t="s">
        <v>362</v>
      </c>
      <c r="BO396" s="59">
        <v>2</v>
      </c>
      <c r="BP396" t="s">
        <v>2570</v>
      </c>
    </row>
    <row r="397" spans="1:68" x14ac:dyDescent="0.25">
      <c r="A397" s="15">
        <v>15798</v>
      </c>
      <c r="B397" s="15" t="s">
        <v>1198</v>
      </c>
      <c r="C397" s="15" t="s">
        <v>439</v>
      </c>
      <c r="D397" s="15" t="s">
        <v>350</v>
      </c>
      <c r="E397" s="15" t="s">
        <v>440</v>
      </c>
      <c r="F397" s="15" t="s">
        <v>1199</v>
      </c>
      <c r="G397" s="16">
        <v>64.790000000000006</v>
      </c>
      <c r="H397" s="16">
        <v>67.179766666666694</v>
      </c>
      <c r="I397" s="15">
        <v>65.819999999999993</v>
      </c>
      <c r="J397" s="15">
        <v>58.88</v>
      </c>
      <c r="K397" s="16">
        <v>50.052956273401378</v>
      </c>
      <c r="L397" s="16">
        <v>56.313302920976717</v>
      </c>
      <c r="M397" s="16">
        <v>50.902396616334244</v>
      </c>
      <c r="N397" s="21">
        <v>59.168479477347454</v>
      </c>
      <c r="O397" s="16" t="s">
        <v>372</v>
      </c>
      <c r="P397" s="16" t="s">
        <v>372</v>
      </c>
      <c r="Q397" s="16" t="s">
        <v>372</v>
      </c>
      <c r="R397" s="21" t="s">
        <v>372</v>
      </c>
      <c r="S397" s="16">
        <v>64.167441666666676</v>
      </c>
      <c r="T397" s="16">
        <v>54.109283822014952</v>
      </c>
      <c r="U397" s="16">
        <v>59.13836274434081</v>
      </c>
      <c r="V397" s="16">
        <v>49.838411469823981</v>
      </c>
      <c r="W397" s="19">
        <v>50.161588530176019</v>
      </c>
      <c r="X397" s="19">
        <v>3</v>
      </c>
      <c r="Y397" s="16">
        <v>0.81759069605862034</v>
      </c>
      <c r="Z397" s="16">
        <v>48.350975159912785</v>
      </c>
      <c r="AA397" s="16">
        <v>0.43419372067669521</v>
      </c>
      <c r="AB397" s="49">
        <v>3</v>
      </c>
      <c r="AC397" s="15">
        <v>0</v>
      </c>
      <c r="AD397" s="15">
        <v>0</v>
      </c>
      <c r="AE397" s="15">
        <v>0</v>
      </c>
      <c r="AF397" s="15" t="s">
        <v>464</v>
      </c>
      <c r="AG397" s="15">
        <v>6</v>
      </c>
      <c r="AH397" s="15" t="s">
        <v>465</v>
      </c>
      <c r="AI397" s="15">
        <v>0</v>
      </c>
      <c r="AJ397" s="19">
        <v>0</v>
      </c>
      <c r="AK397" s="19">
        <v>0</v>
      </c>
      <c r="AL397" s="15">
        <v>41.1</v>
      </c>
      <c r="AM397" s="16">
        <v>9.3987157034442497</v>
      </c>
      <c r="AN397" s="15">
        <v>22.934211162790699</v>
      </c>
      <c r="AO397" s="15" t="s">
        <v>461</v>
      </c>
      <c r="AP397" s="27">
        <v>0</v>
      </c>
      <c r="AQ397" s="27" t="s">
        <v>417</v>
      </c>
      <c r="AR397" s="29">
        <v>8872.5542270000005</v>
      </c>
      <c r="AS397" s="29">
        <v>971.67997700000001</v>
      </c>
      <c r="AT397" s="29">
        <v>4064</v>
      </c>
      <c r="AU397" s="29">
        <v>2.1832072408956695</v>
      </c>
      <c r="AV397" s="29">
        <v>0.23909448252952756</v>
      </c>
      <c r="AW397" s="61">
        <v>57.190162601626007</v>
      </c>
      <c r="AX397" s="61">
        <v>83.344989475065617</v>
      </c>
      <c r="AY397" s="61">
        <v>33.619480560866791</v>
      </c>
      <c r="AZ397" s="61">
        <v>95.848650804582263</v>
      </c>
      <c r="BA397" s="61">
        <v>50.615234049472569</v>
      </c>
      <c r="BB397" s="61">
        <v>67.500820860535171</v>
      </c>
      <c r="BC397" s="61">
        <v>49.929076378868807</v>
      </c>
      <c r="BD397" s="15">
        <v>98</v>
      </c>
      <c r="BE397" s="15">
        <v>0</v>
      </c>
      <c r="BF397" s="15">
        <v>7</v>
      </c>
      <c r="BG397" s="29">
        <v>3891.7826239999999</v>
      </c>
      <c r="BH397" s="32">
        <v>0.84996974014061899</v>
      </c>
      <c r="BI397" s="16" t="s">
        <v>407</v>
      </c>
      <c r="BJ397" s="29">
        <v>0</v>
      </c>
      <c r="BK397" s="32">
        <v>0</v>
      </c>
      <c r="BL397" s="15" t="s">
        <v>361</v>
      </c>
      <c r="BM397" s="16">
        <v>0.65597087674143173</v>
      </c>
      <c r="BN397" t="s">
        <v>377</v>
      </c>
      <c r="BO397" s="59">
        <v>0</v>
      </c>
      <c r="BP397" t="s">
        <v>2570</v>
      </c>
    </row>
    <row r="398" spans="1:68" x14ac:dyDescent="0.25">
      <c r="A398" s="15">
        <v>15804</v>
      </c>
      <c r="B398" s="15" t="s">
        <v>1200</v>
      </c>
      <c r="C398" s="15" t="s">
        <v>439</v>
      </c>
      <c r="D398" s="15" t="s">
        <v>350</v>
      </c>
      <c r="E398" s="15" t="s">
        <v>440</v>
      </c>
      <c r="F398" s="15" t="s">
        <v>1201</v>
      </c>
      <c r="G398" s="16">
        <v>84.43</v>
      </c>
      <c r="H398" s="16">
        <v>89.466899999999995</v>
      </c>
      <c r="I398" s="15">
        <v>88.07</v>
      </c>
      <c r="J398" s="15">
        <v>81.58</v>
      </c>
      <c r="K398" s="16">
        <v>62.469951172611637</v>
      </c>
      <c r="L398" s="16">
        <v>60.365080248301666</v>
      </c>
      <c r="M398" s="16">
        <v>66.119096930664199</v>
      </c>
      <c r="N398" s="21">
        <v>65.814478475929604</v>
      </c>
      <c r="O398" s="16" t="s">
        <v>354</v>
      </c>
      <c r="P398" s="16" t="s">
        <v>354</v>
      </c>
      <c r="Q398" s="16" t="s">
        <v>354</v>
      </c>
      <c r="R398" s="21" t="s">
        <v>354</v>
      </c>
      <c r="S398" s="16">
        <v>85.886724999999998</v>
      </c>
      <c r="T398" s="16">
        <v>63.692151706876778</v>
      </c>
      <c r="U398" s="16">
        <v>74.789438353438385</v>
      </c>
      <c r="V398" s="16">
        <v>50.02769065339082</v>
      </c>
      <c r="W398" s="19">
        <v>49.97230934660918</v>
      </c>
      <c r="X398" s="19">
        <v>3</v>
      </c>
      <c r="Y398" s="16">
        <v>0.81759069605862034</v>
      </c>
      <c r="Z398" s="16">
        <v>61.147148961220964</v>
      </c>
      <c r="AA398" s="16">
        <v>0.59426036649246627</v>
      </c>
      <c r="AB398" s="49">
        <v>2</v>
      </c>
      <c r="AC398" s="15">
        <v>0</v>
      </c>
      <c r="AD398" s="15">
        <v>0</v>
      </c>
      <c r="AE398" s="15">
        <v>0</v>
      </c>
      <c r="AF398" s="15" t="s">
        <v>972</v>
      </c>
      <c r="AG398" s="15">
        <v>6</v>
      </c>
      <c r="AH398" s="15" t="s">
        <v>465</v>
      </c>
      <c r="AI398" s="15">
        <v>0</v>
      </c>
      <c r="AJ398" s="19">
        <v>0</v>
      </c>
      <c r="AK398" s="19">
        <v>0</v>
      </c>
      <c r="AL398" s="15">
        <v>47</v>
      </c>
      <c r="AM398" s="16">
        <v>14.587791063561989</v>
      </c>
      <c r="AN398" s="15">
        <v>20.443171453241732</v>
      </c>
      <c r="AO398" s="15" t="s">
        <v>461</v>
      </c>
      <c r="AP398" s="27">
        <v>0.92079644133526728</v>
      </c>
      <c r="AQ398" s="27" t="s">
        <v>359</v>
      </c>
      <c r="AR398" s="29">
        <v>21675.214819000001</v>
      </c>
      <c r="AS398" s="29">
        <v>1850.0656899999999</v>
      </c>
      <c r="AT398" s="29">
        <v>9575</v>
      </c>
      <c r="AU398" s="29">
        <v>2.2637300072062665</v>
      </c>
      <c r="AV398" s="29">
        <v>0.19321834882506525</v>
      </c>
      <c r="AW398" s="61">
        <v>52.51642857142857</v>
      </c>
      <c r="AX398" s="61">
        <v>81.233291932114881</v>
      </c>
      <c r="AY398" s="61">
        <v>34.368608432383937</v>
      </c>
      <c r="AZ398" s="61">
        <v>94.201678407270364</v>
      </c>
      <c r="BA398" s="61">
        <v>63.230765213039859</v>
      </c>
      <c r="BB398" s="61">
        <v>65.580001835799436</v>
      </c>
      <c r="BC398" s="61">
        <v>61.970024414785037</v>
      </c>
      <c r="BD398" s="15">
        <v>0</v>
      </c>
      <c r="BE398" s="15">
        <v>0</v>
      </c>
      <c r="BF398" s="15">
        <v>7</v>
      </c>
      <c r="BG398" s="29">
        <v>1798.2021669999999</v>
      </c>
      <c r="BH398" s="32">
        <v>0.14784660685872739</v>
      </c>
      <c r="BI398" s="16" t="s">
        <v>360</v>
      </c>
      <c r="BJ398" s="29">
        <v>0</v>
      </c>
      <c r="BK398" s="32">
        <v>0</v>
      </c>
      <c r="BL398" s="15" t="s">
        <v>361</v>
      </c>
      <c r="BM398" s="16">
        <v>0.55459149670724051</v>
      </c>
      <c r="BN398" t="s">
        <v>377</v>
      </c>
      <c r="BO398" s="59">
        <v>3</v>
      </c>
      <c r="BP398" t="s">
        <v>2569</v>
      </c>
    </row>
    <row r="399" spans="1:68" x14ac:dyDescent="0.25">
      <c r="A399" s="15">
        <v>70400</v>
      </c>
      <c r="B399" s="15" t="s">
        <v>1202</v>
      </c>
      <c r="C399" s="15" t="s">
        <v>434</v>
      </c>
      <c r="D399" s="15" t="s">
        <v>350</v>
      </c>
      <c r="E399" s="15" t="s">
        <v>435</v>
      </c>
      <c r="F399" s="15" t="s">
        <v>576</v>
      </c>
      <c r="G399" s="16">
        <v>54.14</v>
      </c>
      <c r="H399" s="16">
        <v>55.222833333333298</v>
      </c>
      <c r="I399" s="15">
        <v>52.24</v>
      </c>
      <c r="J399" s="15">
        <v>50.64</v>
      </c>
      <c r="K399" s="16">
        <v>43.070879844274494</v>
      </c>
      <c r="L399" s="16">
        <v>46.966054721641243</v>
      </c>
      <c r="M399" s="16">
        <v>47.222376789203899</v>
      </c>
      <c r="N399" s="21">
        <v>44.607707245743242</v>
      </c>
      <c r="O399" s="16" t="s">
        <v>372</v>
      </c>
      <c r="P399" s="16" t="s">
        <v>372</v>
      </c>
      <c r="Q399" s="16" t="s">
        <v>372</v>
      </c>
      <c r="R399" s="21" t="s">
        <v>372</v>
      </c>
      <c r="S399" s="16">
        <v>53.060708333333324</v>
      </c>
      <c r="T399" s="16">
        <v>45.466754650215719</v>
      </c>
      <c r="U399" s="16">
        <v>49.263731491774521</v>
      </c>
      <c r="V399" s="16">
        <v>50.054634093767305</v>
      </c>
      <c r="W399" s="19">
        <v>49.945365906232695</v>
      </c>
      <c r="X399" s="19">
        <v>3</v>
      </c>
      <c r="Y399" s="16">
        <v>0.81759069605862034</v>
      </c>
      <c r="Z399" s="16">
        <v>40.277568520804905</v>
      </c>
      <c r="AA399" s="16">
        <v>0.33320391379421421</v>
      </c>
      <c r="AB399" s="49">
        <v>4</v>
      </c>
      <c r="AC399" s="15">
        <v>0</v>
      </c>
      <c r="AD399" s="15">
        <v>0</v>
      </c>
      <c r="AE399" s="15">
        <v>0</v>
      </c>
      <c r="AF399" s="15" t="s">
        <v>464</v>
      </c>
      <c r="AG399" s="15">
        <v>6</v>
      </c>
      <c r="AH399" s="15" t="s">
        <v>465</v>
      </c>
      <c r="AI399" s="15">
        <v>0</v>
      </c>
      <c r="AJ399" s="19">
        <v>0</v>
      </c>
      <c r="AK399" s="19">
        <v>0</v>
      </c>
      <c r="AL399" s="15">
        <v>55.8</v>
      </c>
      <c r="AM399" s="16">
        <v>33.414422241529103</v>
      </c>
      <c r="AN399" s="15">
        <v>13.486842105263158</v>
      </c>
      <c r="AO399" s="15" t="s">
        <v>417</v>
      </c>
      <c r="AP399" s="27">
        <v>4.8363895872867362</v>
      </c>
      <c r="AQ399" s="27" t="s">
        <v>359</v>
      </c>
      <c r="AR399" s="29">
        <v>30329.984831000002</v>
      </c>
      <c r="AS399" s="29">
        <v>3133.6752299999998</v>
      </c>
      <c r="AT399" s="29">
        <v>14282</v>
      </c>
      <c r="AU399" s="29">
        <v>2.1236510874527377</v>
      </c>
      <c r="AV399" s="29">
        <v>0.2194143138215936</v>
      </c>
      <c r="AW399" s="61">
        <v>47.395502008032118</v>
      </c>
      <c r="AX399" s="61">
        <v>92.193486107454603</v>
      </c>
      <c r="AY399" s="61">
        <v>64.22</v>
      </c>
      <c r="AZ399" s="61">
        <v>92.695778758366927</v>
      </c>
      <c r="BA399" s="61">
        <v>40.334791925004481</v>
      </c>
      <c r="BB399" s="61">
        <v>74.126191718463417</v>
      </c>
      <c r="BC399" s="61">
        <v>40.193485753186089</v>
      </c>
      <c r="BD399" s="15">
        <v>10</v>
      </c>
      <c r="BE399" s="15">
        <v>0</v>
      </c>
      <c r="BF399" s="15">
        <v>7</v>
      </c>
      <c r="BG399" s="29">
        <v>400.34351600000002</v>
      </c>
      <c r="BH399" s="32">
        <v>1.7238342710648617E-2</v>
      </c>
      <c r="BI399" s="16" t="s">
        <v>360</v>
      </c>
      <c r="BJ399" s="29">
        <v>0</v>
      </c>
      <c r="BK399" s="32">
        <v>0</v>
      </c>
      <c r="BL399" s="15" t="s">
        <v>361</v>
      </c>
      <c r="BM399" s="16">
        <v>0.47558622736907497</v>
      </c>
      <c r="BN399" t="s">
        <v>537</v>
      </c>
      <c r="BO399" s="59">
        <v>0</v>
      </c>
      <c r="BP399" t="s">
        <v>2570</v>
      </c>
    </row>
    <row r="400" spans="1:68" x14ac:dyDescent="0.25">
      <c r="A400" s="15">
        <v>25805</v>
      </c>
      <c r="B400" s="15" t="s">
        <v>1203</v>
      </c>
      <c r="C400" s="15" t="s">
        <v>394</v>
      </c>
      <c r="D400" s="15" t="s">
        <v>350</v>
      </c>
      <c r="E400" s="15" t="s">
        <v>395</v>
      </c>
      <c r="F400" s="15" t="s">
        <v>1204</v>
      </c>
      <c r="G400" s="16">
        <v>51.39</v>
      </c>
      <c r="H400" s="16">
        <v>60.5583666666667</v>
      </c>
      <c r="I400" s="15">
        <v>76.44</v>
      </c>
      <c r="J400" s="15">
        <v>79.19</v>
      </c>
      <c r="K400" s="16">
        <v>70.986946848278905</v>
      </c>
      <c r="L400" s="16">
        <v>56.052523601873318</v>
      </c>
      <c r="M400" s="16">
        <v>55.89711727113523</v>
      </c>
      <c r="N400" s="21">
        <v>67.44708043154067</v>
      </c>
      <c r="O400" s="16" t="s">
        <v>353</v>
      </c>
      <c r="P400" s="16" t="s">
        <v>372</v>
      </c>
      <c r="Q400" s="16" t="s">
        <v>372</v>
      </c>
      <c r="R400" s="21" t="s">
        <v>354</v>
      </c>
      <c r="S400" s="16">
        <v>66.89459166666667</v>
      </c>
      <c r="T400" s="16">
        <v>62.595917038207034</v>
      </c>
      <c r="U400" s="16">
        <v>64.745254352436859</v>
      </c>
      <c r="V400" s="16">
        <v>50.415391345618822</v>
      </c>
      <c r="W400" s="19">
        <v>49.584608654381178</v>
      </c>
      <c r="X400" s="19">
        <v>3</v>
      </c>
      <c r="Y400" s="16">
        <v>0.81759069605862034</v>
      </c>
      <c r="Z400" s="16">
        <v>52.935117572501269</v>
      </c>
      <c r="AA400" s="16">
        <v>0.49153651011660116</v>
      </c>
      <c r="AB400" s="49">
        <v>2</v>
      </c>
      <c r="AC400" s="15">
        <v>0</v>
      </c>
      <c r="AD400" s="15">
        <v>0</v>
      </c>
      <c r="AE400" s="15">
        <v>0</v>
      </c>
      <c r="AF400" s="15" t="s">
        <v>972</v>
      </c>
      <c r="AG400" s="15">
        <v>6</v>
      </c>
      <c r="AH400" s="15" t="s">
        <v>465</v>
      </c>
      <c r="AI400" s="15">
        <v>0</v>
      </c>
      <c r="AJ400" s="19">
        <v>0</v>
      </c>
      <c r="AK400" s="19">
        <v>0</v>
      </c>
      <c r="AL400" s="15">
        <v>27.4</v>
      </c>
      <c r="AM400" s="16">
        <v>11.13365457773269</v>
      </c>
      <c r="AN400" s="15">
        <v>3.061046511627907E-2</v>
      </c>
      <c r="AO400" s="15" t="s">
        <v>358</v>
      </c>
      <c r="AP400" s="27">
        <v>1.8590128013765517</v>
      </c>
      <c r="AQ400" s="27" t="s">
        <v>359</v>
      </c>
      <c r="AR400" s="29">
        <v>12107.561551000001</v>
      </c>
      <c r="AS400" s="29">
        <v>1076.9497040000001</v>
      </c>
      <c r="AT400" s="29">
        <v>5008</v>
      </c>
      <c r="AU400" s="29">
        <v>2.4176440796725243</v>
      </c>
      <c r="AV400" s="29">
        <v>0.2150458674121406</v>
      </c>
      <c r="AW400" s="61">
        <v>44.235102040816322</v>
      </c>
      <c r="AX400" s="61">
        <v>72.350298913738015</v>
      </c>
      <c r="AY400" s="61">
        <v>41.101163522012577</v>
      </c>
      <c r="AZ400" s="61">
        <v>91.163006368338671</v>
      </c>
      <c r="BA400" s="61">
        <v>57.593682214092709</v>
      </c>
      <c r="BB400" s="61">
        <v>62.2123927112264</v>
      </c>
      <c r="BC400" s="61">
        <v>57.435799195587222</v>
      </c>
      <c r="BD400" s="15">
        <v>78</v>
      </c>
      <c r="BE400" s="15">
        <v>0</v>
      </c>
      <c r="BF400" s="15">
        <v>7</v>
      </c>
      <c r="BG400" s="29">
        <v>2752.6362009999998</v>
      </c>
      <c r="BH400" s="32">
        <v>0.32510381424733303</v>
      </c>
      <c r="BI400" s="16" t="s">
        <v>391</v>
      </c>
      <c r="BJ400" s="29">
        <v>0</v>
      </c>
      <c r="BK400" s="32">
        <v>0</v>
      </c>
      <c r="BL400" s="15" t="s">
        <v>361</v>
      </c>
      <c r="BM400" s="16">
        <v>0.72284999588877485</v>
      </c>
      <c r="BN400" t="s">
        <v>377</v>
      </c>
      <c r="BO400" s="59">
        <v>2</v>
      </c>
      <c r="BP400" t="s">
        <v>2570</v>
      </c>
    </row>
    <row r="401" spans="1:68" x14ac:dyDescent="0.25">
      <c r="A401" s="15">
        <v>5313</v>
      </c>
      <c r="B401" s="15" t="s">
        <v>1205</v>
      </c>
      <c r="C401" s="15" t="s">
        <v>349</v>
      </c>
      <c r="D401" s="15" t="s">
        <v>350</v>
      </c>
      <c r="E401" s="15" t="s">
        <v>351</v>
      </c>
      <c r="F401" s="15" t="s">
        <v>751</v>
      </c>
      <c r="G401" s="16">
        <v>58.57</v>
      </c>
      <c r="H401" s="16">
        <v>59.262666666666703</v>
      </c>
      <c r="I401" s="15">
        <v>58.25</v>
      </c>
      <c r="J401" s="15">
        <v>43.09</v>
      </c>
      <c r="K401" s="16">
        <v>60.846261792914248</v>
      </c>
      <c r="L401" s="16">
        <v>44.976003501868902</v>
      </c>
      <c r="M401" s="16">
        <v>49.36069328531795</v>
      </c>
      <c r="N401" s="21">
        <v>64.875376899592922</v>
      </c>
      <c r="O401" s="16" t="s">
        <v>354</v>
      </c>
      <c r="P401" s="16" t="s">
        <v>372</v>
      </c>
      <c r="Q401" s="16" t="s">
        <v>372</v>
      </c>
      <c r="R401" s="21" t="s">
        <v>354</v>
      </c>
      <c r="S401" s="16">
        <v>54.793166666666679</v>
      </c>
      <c r="T401" s="16">
        <v>55.014583869923513</v>
      </c>
      <c r="U401" s="16">
        <v>54.903875268295096</v>
      </c>
      <c r="V401" s="16">
        <v>49.62766022384298</v>
      </c>
      <c r="W401" s="19">
        <v>50.37233977615702</v>
      </c>
      <c r="X401" s="19">
        <v>3</v>
      </c>
      <c r="Y401" s="16">
        <v>0.81759069605862034</v>
      </c>
      <c r="Z401" s="16">
        <v>44.888897596921055</v>
      </c>
      <c r="AA401" s="16">
        <v>0.39088677973740665</v>
      </c>
      <c r="AB401" s="49">
        <v>3</v>
      </c>
      <c r="AC401" s="15">
        <v>0</v>
      </c>
      <c r="AD401" s="15">
        <v>0</v>
      </c>
      <c r="AE401" s="15">
        <v>0</v>
      </c>
      <c r="AF401" s="15" t="s">
        <v>464</v>
      </c>
      <c r="AG401" s="15">
        <v>6</v>
      </c>
      <c r="AH401" s="15" t="s">
        <v>465</v>
      </c>
      <c r="AI401" s="15">
        <v>1</v>
      </c>
      <c r="AJ401" s="19">
        <v>0</v>
      </c>
      <c r="AK401" s="19">
        <v>1</v>
      </c>
      <c r="AL401" s="15">
        <v>33.4</v>
      </c>
      <c r="AM401" s="16">
        <v>11.039878300554166</v>
      </c>
      <c r="AN401" s="15">
        <v>29.868073394495411</v>
      </c>
      <c r="AO401" s="15" t="s">
        <v>461</v>
      </c>
      <c r="AP401" s="27">
        <v>15.818162959984694</v>
      </c>
      <c r="AQ401" s="27" t="s">
        <v>516</v>
      </c>
      <c r="AR401" s="29">
        <v>26833.842114999999</v>
      </c>
      <c r="AS401" s="29">
        <v>2309.9508719999999</v>
      </c>
      <c r="AT401" s="29">
        <v>10700</v>
      </c>
      <c r="AU401" s="29">
        <v>2.507835711682243</v>
      </c>
      <c r="AV401" s="29">
        <v>0.21588325906542055</v>
      </c>
      <c r="AW401" s="61">
        <v>52.637581699346413</v>
      </c>
      <c r="AX401" s="61">
        <v>91.834848473520253</v>
      </c>
      <c r="AY401" s="61">
        <v>47.793774265113697</v>
      </c>
      <c r="AZ401" s="61">
        <v>91.012712300437329</v>
      </c>
      <c r="BA401" s="61">
        <v>44.185640541509748</v>
      </c>
      <c r="BB401" s="61">
        <v>70.819729184604427</v>
      </c>
      <c r="BC401" s="61">
        <v>44.459005011504793</v>
      </c>
      <c r="BD401" s="15">
        <v>84</v>
      </c>
      <c r="BE401" s="15">
        <v>0</v>
      </c>
      <c r="BF401" s="15">
        <v>6</v>
      </c>
      <c r="BG401" s="29">
        <v>377.572362</v>
      </c>
      <c r="BH401" s="32">
        <v>1.9859876254054033E-2</v>
      </c>
      <c r="BI401" s="16" t="s">
        <v>360</v>
      </c>
      <c r="BJ401" s="29">
        <v>0</v>
      </c>
      <c r="BK401" s="32">
        <v>0</v>
      </c>
      <c r="BL401" s="15" t="s">
        <v>361</v>
      </c>
      <c r="BM401" s="16">
        <v>0.72004733394566378</v>
      </c>
      <c r="BN401" t="s">
        <v>377</v>
      </c>
      <c r="BO401" s="59">
        <v>1</v>
      </c>
      <c r="BP401" t="s">
        <v>2570</v>
      </c>
    </row>
    <row r="402" spans="1:68" x14ac:dyDescent="0.25">
      <c r="A402" s="15">
        <v>68522</v>
      </c>
      <c r="B402" s="15" t="s">
        <v>1206</v>
      </c>
      <c r="C402" s="15" t="s">
        <v>398</v>
      </c>
      <c r="D402" s="15" t="s">
        <v>350</v>
      </c>
      <c r="E402" s="15" t="s">
        <v>399</v>
      </c>
      <c r="F402" s="15" t="s">
        <v>1207</v>
      </c>
      <c r="G402" s="16">
        <v>60.43</v>
      </c>
      <c r="H402" s="16">
        <v>62.1083</v>
      </c>
      <c r="I402" s="15">
        <v>51.73</v>
      </c>
      <c r="J402" s="15">
        <v>58.87</v>
      </c>
      <c r="K402" s="16">
        <v>57.917986120196126</v>
      </c>
      <c r="L402" s="16">
        <v>51.384995159698406</v>
      </c>
      <c r="M402" s="16">
        <v>51.267906733188418</v>
      </c>
      <c r="N402" s="21">
        <v>56.817526651850301</v>
      </c>
      <c r="O402" s="16" t="s">
        <v>372</v>
      </c>
      <c r="P402" s="16" t="s">
        <v>372</v>
      </c>
      <c r="Q402" s="16" t="s">
        <v>372</v>
      </c>
      <c r="R402" s="21" t="s">
        <v>372</v>
      </c>
      <c r="S402" s="16">
        <v>58.284574999999997</v>
      </c>
      <c r="T402" s="16">
        <v>54.347103666233316</v>
      </c>
      <c r="U402" s="16">
        <v>56.315839333116656</v>
      </c>
      <c r="V402" s="16">
        <v>49.801983320137509</v>
      </c>
      <c r="W402" s="19">
        <v>50.198016679862491</v>
      </c>
      <c r="X402" s="19">
        <v>3</v>
      </c>
      <c r="Y402" s="16">
        <v>0.81759069605862034</v>
      </c>
      <c r="Z402" s="16">
        <v>46.043306279488277</v>
      </c>
      <c r="AA402" s="16">
        <v>0.40532721549487094</v>
      </c>
      <c r="AB402" s="49">
        <v>3</v>
      </c>
      <c r="AC402" s="15">
        <v>0</v>
      </c>
      <c r="AD402" s="15">
        <v>0</v>
      </c>
      <c r="AE402" s="15">
        <v>0</v>
      </c>
      <c r="AF402" s="15" t="s">
        <v>464</v>
      </c>
      <c r="AG402" s="15">
        <v>6</v>
      </c>
      <c r="AH402" s="15" t="s">
        <v>465</v>
      </c>
      <c r="AI402" s="15">
        <v>0</v>
      </c>
      <c r="AJ402" s="19">
        <v>0</v>
      </c>
      <c r="AK402" s="19">
        <v>0</v>
      </c>
      <c r="AL402" s="15">
        <v>32.5</v>
      </c>
      <c r="AM402" s="16">
        <v>14.228295819935692</v>
      </c>
      <c r="AN402" s="15">
        <v>14.86375</v>
      </c>
      <c r="AO402" s="15" t="s">
        <v>461</v>
      </c>
      <c r="AP402" s="27">
        <v>0</v>
      </c>
      <c r="AQ402" s="27" t="s">
        <v>417</v>
      </c>
      <c r="AR402" s="29">
        <v>6711.0261119999996</v>
      </c>
      <c r="AS402" s="29">
        <v>789.08747900000003</v>
      </c>
      <c r="AT402" s="29">
        <v>1502</v>
      </c>
      <c r="AU402" s="29">
        <v>4.4680599946737676</v>
      </c>
      <c r="AV402" s="29">
        <v>0.52535784221038617</v>
      </c>
      <c r="AW402" s="61">
        <v>52.288039215686283</v>
      </c>
      <c r="AX402" s="61">
        <v>94.984465157567683</v>
      </c>
      <c r="AY402" s="61">
        <v>50.972628726287269</v>
      </c>
      <c r="AZ402" s="61">
        <v>0</v>
      </c>
      <c r="BA402" s="61">
        <v>68.273197129439097</v>
      </c>
      <c r="BB402" s="61">
        <v>66.081711033180412</v>
      </c>
      <c r="BC402" s="61">
        <v>67.954486084644216</v>
      </c>
      <c r="BD402" s="15">
        <v>45</v>
      </c>
      <c r="BE402" s="15">
        <v>0</v>
      </c>
      <c r="BF402" s="15">
        <v>7</v>
      </c>
      <c r="BG402" s="29">
        <v>1467.5919510000001</v>
      </c>
      <c r="BH402" s="32">
        <v>0.74649611046816244</v>
      </c>
      <c r="BI402" s="16" t="s">
        <v>407</v>
      </c>
      <c r="BJ402" s="29">
        <v>0</v>
      </c>
      <c r="BK402" s="32">
        <v>0</v>
      </c>
      <c r="BL402" s="15" t="s">
        <v>361</v>
      </c>
      <c r="BM402" s="16">
        <v>0.69013581519866518</v>
      </c>
      <c r="BN402" t="s">
        <v>377</v>
      </c>
      <c r="BO402" s="59">
        <v>1</v>
      </c>
      <c r="BP402" t="s">
        <v>2570</v>
      </c>
    </row>
    <row r="403" spans="1:68" x14ac:dyDescent="0.25">
      <c r="A403" s="15">
        <v>17486</v>
      </c>
      <c r="B403" s="15" t="s">
        <v>1208</v>
      </c>
      <c r="C403" s="15" t="s">
        <v>447</v>
      </c>
      <c r="D403" s="15" t="s">
        <v>350</v>
      </c>
      <c r="E403" s="15" t="s">
        <v>448</v>
      </c>
      <c r="F403" s="15" t="s">
        <v>1209</v>
      </c>
      <c r="G403" s="16">
        <v>76.59</v>
      </c>
      <c r="H403" s="16">
        <v>78.736666666666693</v>
      </c>
      <c r="I403" s="15">
        <v>68.08</v>
      </c>
      <c r="J403" s="15">
        <v>69.37</v>
      </c>
      <c r="K403" s="16">
        <v>57.195121534277817</v>
      </c>
      <c r="L403" s="16">
        <v>53.533724826450864</v>
      </c>
      <c r="M403" s="16">
        <v>52.699025818952038</v>
      </c>
      <c r="N403" s="21">
        <v>66.750485583579874</v>
      </c>
      <c r="O403" s="16" t="s">
        <v>372</v>
      </c>
      <c r="P403" s="16" t="s">
        <v>372</v>
      </c>
      <c r="Q403" s="16" t="s">
        <v>372</v>
      </c>
      <c r="R403" s="21" t="s">
        <v>354</v>
      </c>
      <c r="S403" s="16">
        <v>73.194166666666675</v>
      </c>
      <c r="T403" s="16">
        <v>57.544589440815145</v>
      </c>
      <c r="U403" s="16">
        <v>65.369378053740917</v>
      </c>
      <c r="V403" s="16">
        <v>50.143568420871908</v>
      </c>
      <c r="W403" s="19">
        <v>49.856431579128092</v>
      </c>
      <c r="X403" s="19">
        <v>3</v>
      </c>
      <c r="Y403" s="16">
        <v>0.81759069605862034</v>
      </c>
      <c r="Z403" s="16">
        <v>53.445395303877135</v>
      </c>
      <c r="AA403" s="16">
        <v>0.49791954665268395</v>
      </c>
      <c r="AB403" s="49">
        <v>2</v>
      </c>
      <c r="AC403" s="15">
        <v>0</v>
      </c>
      <c r="AD403" s="15">
        <v>0</v>
      </c>
      <c r="AE403" s="15">
        <v>0</v>
      </c>
      <c r="AF403" s="15" t="s">
        <v>464</v>
      </c>
      <c r="AG403" s="15">
        <v>6</v>
      </c>
      <c r="AH403" s="15" t="s">
        <v>465</v>
      </c>
      <c r="AI403" s="15">
        <v>1</v>
      </c>
      <c r="AJ403" s="19">
        <v>0</v>
      </c>
      <c r="AK403" s="19">
        <v>0</v>
      </c>
      <c r="AL403" s="15">
        <v>31.3</v>
      </c>
      <c r="AM403" s="16">
        <v>11.775976418570377</v>
      </c>
      <c r="AN403" s="15">
        <v>0.42791653548471731</v>
      </c>
      <c r="AO403" s="15" t="s">
        <v>358</v>
      </c>
      <c r="AP403" s="27">
        <v>1.2141101803426952</v>
      </c>
      <c r="AQ403" s="27" t="s">
        <v>359</v>
      </c>
      <c r="AR403" s="29">
        <v>37149.324651000003</v>
      </c>
      <c r="AS403" s="29">
        <v>5941.3068810000004</v>
      </c>
      <c r="AT403" s="29">
        <v>21543</v>
      </c>
      <c r="AU403" s="29">
        <v>1.7244267117393122</v>
      </c>
      <c r="AV403" s="29">
        <v>0.27578827837348563</v>
      </c>
      <c r="AW403" s="61">
        <v>60.190033167495862</v>
      </c>
      <c r="AX403" s="61">
        <v>86.231390628510425</v>
      </c>
      <c r="AY403" s="61">
        <v>52.744956323585257</v>
      </c>
      <c r="AZ403" s="61">
        <v>95.326209411692645</v>
      </c>
      <c r="BA403" s="61">
        <v>59.590211352891252</v>
      </c>
      <c r="BB403" s="61">
        <v>73.623147382821045</v>
      </c>
      <c r="BC403" s="61">
        <v>59.922046430900181</v>
      </c>
      <c r="BD403" s="15">
        <v>19</v>
      </c>
      <c r="BE403" s="15">
        <v>0</v>
      </c>
      <c r="BF403" s="15">
        <v>7</v>
      </c>
      <c r="BG403" s="29">
        <v>5107.1230759999999</v>
      </c>
      <c r="BH403" s="32">
        <v>0.13832368204103146</v>
      </c>
      <c r="BI403" s="16" t="s">
        <v>360</v>
      </c>
      <c r="BJ403" s="29">
        <v>0</v>
      </c>
      <c r="BK403" s="32">
        <v>0</v>
      </c>
      <c r="BL403" s="15" t="s">
        <v>361</v>
      </c>
      <c r="BM403" s="16">
        <v>0.74643610676755723</v>
      </c>
      <c r="BN403" t="s">
        <v>377</v>
      </c>
      <c r="BO403" s="59">
        <v>2</v>
      </c>
      <c r="BP403" t="s">
        <v>2570</v>
      </c>
    </row>
    <row r="404" spans="1:68" x14ac:dyDescent="0.25">
      <c r="A404" s="15">
        <v>5789</v>
      </c>
      <c r="B404" s="15" t="s">
        <v>1210</v>
      </c>
      <c r="C404" s="15" t="s">
        <v>349</v>
      </c>
      <c r="D404" s="15" t="s">
        <v>350</v>
      </c>
      <c r="E404" s="15" t="s">
        <v>351</v>
      </c>
      <c r="F404" s="15" t="s">
        <v>1211</v>
      </c>
      <c r="G404" s="16">
        <v>42.71</v>
      </c>
      <c r="H404" s="16">
        <v>44.079533333333302</v>
      </c>
      <c r="I404" s="15">
        <v>44.1</v>
      </c>
      <c r="J404" s="15">
        <v>46.34</v>
      </c>
      <c r="K404" s="16">
        <v>53.223732840260652</v>
      </c>
      <c r="L404" s="16">
        <v>39.595614153338964</v>
      </c>
      <c r="M404" s="16">
        <v>36.338462350912835</v>
      </c>
      <c r="N404" s="21">
        <v>45.124292699016607</v>
      </c>
      <c r="O404" s="16" t="s">
        <v>372</v>
      </c>
      <c r="P404" s="16" t="s">
        <v>476</v>
      </c>
      <c r="Q404" s="16" t="s">
        <v>476</v>
      </c>
      <c r="R404" s="21" t="s">
        <v>372</v>
      </c>
      <c r="S404" s="16">
        <v>44.307383333333327</v>
      </c>
      <c r="T404" s="16">
        <v>43.570525510882263</v>
      </c>
      <c r="U404" s="16">
        <v>43.938954422107798</v>
      </c>
      <c r="V404" s="16">
        <v>50.029900648511671</v>
      </c>
      <c r="W404" s="19">
        <v>49.970099351488329</v>
      </c>
      <c r="X404" s="19">
        <v>3</v>
      </c>
      <c r="Y404" s="16">
        <v>0.81759069605862034</v>
      </c>
      <c r="Z404" s="16">
        <v>35.924080330059105</v>
      </c>
      <c r="AA404" s="16">
        <v>0.27874636553709303</v>
      </c>
      <c r="AB404" s="49">
        <v>4</v>
      </c>
      <c r="AC404" s="15">
        <v>0</v>
      </c>
      <c r="AD404" s="15">
        <v>0</v>
      </c>
      <c r="AE404" s="15">
        <v>0</v>
      </c>
      <c r="AF404" s="15" t="s">
        <v>464</v>
      </c>
      <c r="AG404" s="15">
        <v>6</v>
      </c>
      <c r="AH404" s="15" t="s">
        <v>465</v>
      </c>
      <c r="AI404" s="15">
        <v>1</v>
      </c>
      <c r="AJ404" s="19">
        <v>0</v>
      </c>
      <c r="AK404" s="19">
        <v>1</v>
      </c>
      <c r="AL404" s="15">
        <v>36.6</v>
      </c>
      <c r="AM404" s="16">
        <v>12.407182395031727</v>
      </c>
      <c r="AN404" s="15">
        <v>22.118292218502887</v>
      </c>
      <c r="AO404" s="15" t="s">
        <v>461</v>
      </c>
      <c r="AP404" s="27">
        <v>0.63097795073009921</v>
      </c>
      <c r="AQ404" s="27" t="s">
        <v>359</v>
      </c>
      <c r="AR404" s="29">
        <v>30002.672623999999</v>
      </c>
      <c r="AS404" s="29">
        <v>6458.7762329999996</v>
      </c>
      <c r="AT404" s="29">
        <v>17029</v>
      </c>
      <c r="AU404" s="29">
        <v>1.7618575737858946</v>
      </c>
      <c r="AV404" s="29">
        <v>0.37928100493276173</v>
      </c>
      <c r="AW404" s="61">
        <v>52.475614035087723</v>
      </c>
      <c r="AX404" s="61">
        <v>91.02690945700472</v>
      </c>
      <c r="AY404" s="61">
        <v>49.68333333333333</v>
      </c>
      <c r="AZ404" s="61">
        <v>92.988800670500339</v>
      </c>
      <c r="BA404" s="61">
        <v>67.416914925902816</v>
      </c>
      <c r="BB404" s="61">
        <v>71.543664373981528</v>
      </c>
      <c r="BC404" s="61">
        <v>67.579222965310976</v>
      </c>
      <c r="BD404" s="15">
        <v>65</v>
      </c>
      <c r="BE404" s="15">
        <v>0</v>
      </c>
      <c r="BF404" s="15">
        <v>6</v>
      </c>
      <c r="BG404" s="29">
        <v>5251.7107159999996</v>
      </c>
      <c r="BH404" s="32">
        <v>0.20824046349002495</v>
      </c>
      <c r="BI404" s="16" t="s">
        <v>360</v>
      </c>
      <c r="BJ404" s="29">
        <v>34.409350000000003</v>
      </c>
      <c r="BK404" s="32">
        <v>1.364397123124116E-3</v>
      </c>
      <c r="BL404" s="15" t="s">
        <v>392</v>
      </c>
      <c r="BM404" s="16">
        <v>0.72156452776270563</v>
      </c>
      <c r="BN404" t="s">
        <v>377</v>
      </c>
      <c r="BO404" s="59">
        <v>1</v>
      </c>
      <c r="BP404" t="s">
        <v>2570</v>
      </c>
    </row>
    <row r="405" spans="1:68" x14ac:dyDescent="0.25">
      <c r="A405" s="15">
        <v>25489</v>
      </c>
      <c r="B405" s="15" t="s">
        <v>1212</v>
      </c>
      <c r="C405" s="15" t="s">
        <v>394</v>
      </c>
      <c r="D405" s="15" t="s">
        <v>350</v>
      </c>
      <c r="E405" s="15" t="s">
        <v>395</v>
      </c>
      <c r="F405" s="15" t="s">
        <v>1213</v>
      </c>
      <c r="G405" s="16">
        <v>51.36</v>
      </c>
      <c r="H405" s="16">
        <v>56.426733333333303</v>
      </c>
      <c r="I405" s="15">
        <v>89.97</v>
      </c>
      <c r="J405" s="15">
        <v>66.39</v>
      </c>
      <c r="K405" s="16">
        <v>65.141795375276843</v>
      </c>
      <c r="L405" s="16">
        <v>54.457438638606639</v>
      </c>
      <c r="M405" s="16">
        <v>51.360221920274647</v>
      </c>
      <c r="N405" s="21">
        <v>79.465488463115989</v>
      </c>
      <c r="O405" s="16" t="s">
        <v>354</v>
      </c>
      <c r="P405" s="16" t="s">
        <v>372</v>
      </c>
      <c r="Q405" s="16" t="s">
        <v>372</v>
      </c>
      <c r="R405" s="21" t="s">
        <v>353</v>
      </c>
      <c r="S405" s="16">
        <v>66.036683333333329</v>
      </c>
      <c r="T405" s="16">
        <v>62.606236099318537</v>
      </c>
      <c r="U405" s="16">
        <v>64.321459716325933</v>
      </c>
      <c r="V405" s="16">
        <v>50.506489931463349</v>
      </c>
      <c r="W405" s="19">
        <v>49.493510068536651</v>
      </c>
      <c r="X405" s="19">
        <v>3</v>
      </c>
      <c r="Y405" s="16">
        <v>0.81759069605862034</v>
      </c>
      <c r="Z405" s="16">
        <v>52.588627020977427</v>
      </c>
      <c r="AA405" s="16">
        <v>0.48720227855250592</v>
      </c>
      <c r="AB405" s="49">
        <v>2</v>
      </c>
      <c r="AC405" s="15">
        <v>0</v>
      </c>
      <c r="AD405" s="15">
        <v>0</v>
      </c>
      <c r="AE405" s="15">
        <v>0</v>
      </c>
      <c r="AF405" s="15" t="s">
        <v>972</v>
      </c>
      <c r="AG405" s="15">
        <v>6</v>
      </c>
      <c r="AH405" s="15" t="s">
        <v>465</v>
      </c>
      <c r="AI405" s="15">
        <v>0</v>
      </c>
      <c r="AJ405" s="19">
        <v>0</v>
      </c>
      <c r="AK405" s="19">
        <v>0</v>
      </c>
      <c r="AL405" s="15">
        <v>30.2</v>
      </c>
      <c r="AM405" s="16">
        <v>12.912716574043806</v>
      </c>
      <c r="AN405" s="15">
        <v>4.4979470733561389</v>
      </c>
      <c r="AO405" s="15" t="s">
        <v>358</v>
      </c>
      <c r="AP405" s="27">
        <v>0</v>
      </c>
      <c r="AQ405" s="27" t="s">
        <v>417</v>
      </c>
      <c r="AR405" s="29">
        <v>12779.940716999999</v>
      </c>
      <c r="AS405" s="29">
        <v>1748.577745</v>
      </c>
      <c r="AT405" s="29">
        <v>4138</v>
      </c>
      <c r="AU405" s="29">
        <v>3.0884341993716768</v>
      </c>
      <c r="AV405" s="29">
        <v>0.42256591227646206</v>
      </c>
      <c r="AW405" s="61">
        <v>54.445185185185181</v>
      </c>
      <c r="AX405" s="61">
        <v>78.712911860802322</v>
      </c>
      <c r="AY405" s="61">
        <v>32.729743589743592</v>
      </c>
      <c r="AZ405" s="61">
        <v>87.132034414714369</v>
      </c>
      <c r="BA405" s="61">
        <v>66.649935962291693</v>
      </c>
      <c r="BB405" s="61">
        <v>63.254968762611369</v>
      </c>
      <c r="BC405" s="61">
        <v>68.487164409244286</v>
      </c>
      <c r="BD405" s="15">
        <v>37</v>
      </c>
      <c r="BE405" s="15">
        <v>0</v>
      </c>
      <c r="BF405" s="15">
        <v>7</v>
      </c>
      <c r="BG405" s="29">
        <v>2332.5303939999999</v>
      </c>
      <c r="BH405" s="32">
        <v>0.39230949469679438</v>
      </c>
      <c r="BI405" s="16" t="s">
        <v>391</v>
      </c>
      <c r="BJ405" s="29">
        <v>0</v>
      </c>
      <c r="BK405" s="32">
        <v>0</v>
      </c>
      <c r="BL405" s="15" t="s">
        <v>361</v>
      </c>
      <c r="BM405" s="16">
        <v>0.6990595179844159</v>
      </c>
      <c r="BN405" t="s">
        <v>377</v>
      </c>
      <c r="BO405" s="59">
        <v>3</v>
      </c>
      <c r="BP405" t="s">
        <v>2569</v>
      </c>
    </row>
    <row r="406" spans="1:68" x14ac:dyDescent="0.25">
      <c r="A406" s="15">
        <v>70230</v>
      </c>
      <c r="B406" s="15" t="s">
        <v>1214</v>
      </c>
      <c r="C406" s="15" t="s">
        <v>434</v>
      </c>
      <c r="D406" s="15" t="s">
        <v>350</v>
      </c>
      <c r="E406" s="15" t="s">
        <v>435</v>
      </c>
      <c r="F406" s="15" t="s">
        <v>1215</v>
      </c>
      <c r="G406" s="16">
        <v>47.88</v>
      </c>
      <c r="H406" s="16">
        <v>48.455233333333297</v>
      </c>
      <c r="I406" s="15">
        <v>39.67</v>
      </c>
      <c r="J406" s="15">
        <v>36.22</v>
      </c>
      <c r="K406" s="16">
        <v>40.586035819698203</v>
      </c>
      <c r="L406" s="16">
        <v>35.209759363721517</v>
      </c>
      <c r="M406" s="16">
        <v>44.423335370272916</v>
      </c>
      <c r="N406" s="21">
        <v>11.689919913904419</v>
      </c>
      <c r="O406" s="16" t="s">
        <v>372</v>
      </c>
      <c r="P406" s="16" t="s">
        <v>476</v>
      </c>
      <c r="Q406" s="16" t="s">
        <v>372</v>
      </c>
      <c r="R406" s="21" t="s">
        <v>476</v>
      </c>
      <c r="S406" s="16">
        <v>43.056308333333327</v>
      </c>
      <c r="T406" s="16">
        <v>32.977262616899267</v>
      </c>
      <c r="U406" s="16">
        <v>38.016785475116293</v>
      </c>
      <c r="V406" s="16">
        <v>50.320798355792505</v>
      </c>
      <c r="W406" s="19">
        <v>49.679201644207495</v>
      </c>
      <c r="X406" s="19">
        <v>3</v>
      </c>
      <c r="Y406" s="16">
        <v>0.81759069605862034</v>
      </c>
      <c r="Z406" s="16">
        <v>31.082170098511579</v>
      </c>
      <c r="AA406" s="16">
        <v>0.21817917239490203</v>
      </c>
      <c r="AB406" s="49">
        <v>4</v>
      </c>
      <c r="AC406" s="15">
        <v>0</v>
      </c>
      <c r="AD406" s="15">
        <v>0</v>
      </c>
      <c r="AE406" s="15">
        <v>1</v>
      </c>
      <c r="AF406" s="15" t="s">
        <v>464</v>
      </c>
      <c r="AG406" s="15">
        <v>6</v>
      </c>
      <c r="AH406" s="15" t="s">
        <v>465</v>
      </c>
      <c r="AI406" s="15">
        <v>0</v>
      </c>
      <c r="AJ406" s="19">
        <v>0</v>
      </c>
      <c r="AK406" s="19">
        <v>0</v>
      </c>
      <c r="AL406" s="15">
        <v>73.900000000000006</v>
      </c>
      <c r="AM406" s="16">
        <v>60.271186440677965</v>
      </c>
      <c r="AN406" s="15">
        <v>13.194444444444445</v>
      </c>
      <c r="AO406" s="15" t="s">
        <v>417</v>
      </c>
      <c r="AP406" s="27">
        <v>8.3022614484568962</v>
      </c>
      <c r="AQ406" s="27" t="s">
        <v>461</v>
      </c>
      <c r="AR406" s="29">
        <v>0</v>
      </c>
      <c r="AS406" s="29">
        <v>0</v>
      </c>
      <c r="AT406" s="29">
        <v>4786</v>
      </c>
      <c r="AU406" s="29">
        <v>0</v>
      </c>
      <c r="AV406" s="29">
        <v>0</v>
      </c>
      <c r="AW406" s="61">
        <v>44.381914893617022</v>
      </c>
      <c r="AX406" s="61">
        <v>96.439984879227055</v>
      </c>
      <c r="AY406" s="61">
        <v>58.226666666666667</v>
      </c>
      <c r="AZ406" s="61">
        <v>93.105218096013402</v>
      </c>
      <c r="BA406" s="61">
        <v>33.861111111111107</v>
      </c>
      <c r="BB406" s="61">
        <v>73.038446133881038</v>
      </c>
      <c r="BC406" s="61">
        <v>34.087231310390699</v>
      </c>
      <c r="BD406" s="15">
        <v>12</v>
      </c>
      <c r="BE406" s="15">
        <v>0</v>
      </c>
      <c r="BF406" s="15">
        <v>7</v>
      </c>
      <c r="BG406" s="29">
        <v>2631.9034080000001</v>
      </c>
      <c r="BH406" s="32">
        <v>0.31454972760304939</v>
      </c>
      <c r="BI406" s="16" t="s">
        <v>391</v>
      </c>
      <c r="BJ406" s="29">
        <v>0</v>
      </c>
      <c r="BK406" s="32">
        <v>0</v>
      </c>
      <c r="BL406" s="15" t="s">
        <v>361</v>
      </c>
      <c r="BM406" s="16">
        <v>0.13333333333333333</v>
      </c>
      <c r="BN406" t="s">
        <v>537</v>
      </c>
      <c r="BO406" s="59">
        <v>0</v>
      </c>
      <c r="BP406" t="s">
        <v>2570</v>
      </c>
    </row>
    <row r="407" spans="1:68" x14ac:dyDescent="0.25">
      <c r="A407" s="15">
        <v>23168</v>
      </c>
      <c r="B407" s="15" t="s">
        <v>1216</v>
      </c>
      <c r="C407" s="15" t="s">
        <v>513</v>
      </c>
      <c r="D407" s="15" t="s">
        <v>350</v>
      </c>
      <c r="E407" s="15" t="s">
        <v>514</v>
      </c>
      <c r="F407" s="15" t="s">
        <v>1217</v>
      </c>
      <c r="G407" s="16">
        <v>72.67</v>
      </c>
      <c r="H407" s="16">
        <v>66.215299999999999</v>
      </c>
      <c r="I407" s="15">
        <v>56.58</v>
      </c>
      <c r="J407" s="15">
        <v>55.5</v>
      </c>
      <c r="K407" s="16">
        <v>39.154493720252113</v>
      </c>
      <c r="L407" s="16">
        <v>45.597738320558975</v>
      </c>
      <c r="M407" s="16">
        <v>46.388143941781969</v>
      </c>
      <c r="N407" s="21">
        <v>39.639659265840812</v>
      </c>
      <c r="O407" s="16" t="s">
        <v>476</v>
      </c>
      <c r="P407" s="16" t="s">
        <v>372</v>
      </c>
      <c r="Q407" s="16" t="s">
        <v>372</v>
      </c>
      <c r="R407" s="21" t="s">
        <v>476</v>
      </c>
      <c r="S407" s="16">
        <v>62.741325000000003</v>
      </c>
      <c r="T407" s="16">
        <v>42.695008812108469</v>
      </c>
      <c r="U407" s="16">
        <v>52.718166906054236</v>
      </c>
      <c r="V407" s="16">
        <v>50.306683999577984</v>
      </c>
      <c r="W407" s="19">
        <v>49.693316000422016</v>
      </c>
      <c r="X407" s="19">
        <v>3</v>
      </c>
      <c r="Y407" s="16">
        <v>0.81759069605862034</v>
      </c>
      <c r="Z407" s="16">
        <v>43.101882775655405</v>
      </c>
      <c r="AA407" s="16">
        <v>0.36853310801454991</v>
      </c>
      <c r="AB407" s="49">
        <v>3</v>
      </c>
      <c r="AC407" s="15">
        <v>0</v>
      </c>
      <c r="AD407" s="15">
        <v>0</v>
      </c>
      <c r="AE407" s="15">
        <v>0</v>
      </c>
      <c r="AF407" s="15" t="s">
        <v>972</v>
      </c>
      <c r="AG407" s="15">
        <v>6</v>
      </c>
      <c r="AH407" s="15" t="s">
        <v>465</v>
      </c>
      <c r="AI407" s="15">
        <v>1</v>
      </c>
      <c r="AJ407" s="19">
        <v>0</v>
      </c>
      <c r="AK407" s="19">
        <v>0</v>
      </c>
      <c r="AL407" s="15">
        <v>57.8</v>
      </c>
      <c r="AM407" s="16">
        <v>37.911354876964126</v>
      </c>
      <c r="AN407" s="15">
        <v>27.21</v>
      </c>
      <c r="AO407" s="15" t="s">
        <v>461</v>
      </c>
      <c r="AP407" s="27">
        <v>6.3482020106116286</v>
      </c>
      <c r="AQ407" s="27" t="s">
        <v>461</v>
      </c>
      <c r="AR407" s="29">
        <v>29730.320118</v>
      </c>
      <c r="AS407" s="29">
        <v>1844.9883689999999</v>
      </c>
      <c r="AT407" s="29">
        <v>18854</v>
      </c>
      <c r="AU407" s="29">
        <v>1.5768706968282593</v>
      </c>
      <c r="AV407" s="29">
        <v>9.7856601729076051E-2</v>
      </c>
      <c r="AW407" s="61">
        <v>45.266292517006796</v>
      </c>
      <c r="AX407" s="61">
        <v>82.820400622325948</v>
      </c>
      <c r="AY407" s="61">
        <v>43.609664019310117</v>
      </c>
      <c r="AZ407" s="61">
        <v>96.758733767421106</v>
      </c>
      <c r="BA407" s="61">
        <v>47.879853465118778</v>
      </c>
      <c r="BB407" s="61">
        <v>67.113772731515994</v>
      </c>
      <c r="BC407" s="61">
        <v>47.954477529295993</v>
      </c>
      <c r="BD407" s="15">
        <v>10</v>
      </c>
      <c r="BE407" s="15">
        <v>0</v>
      </c>
      <c r="BF407" s="15">
        <v>7</v>
      </c>
      <c r="BG407" s="29">
        <v>2279.5696309999998</v>
      </c>
      <c r="BH407" s="32">
        <v>7.0384370237536173E-2</v>
      </c>
      <c r="BI407" s="16" t="s">
        <v>360</v>
      </c>
      <c r="BJ407" s="29">
        <v>239.02597700000001</v>
      </c>
      <c r="BK407" s="32">
        <v>7.3802057339115374E-3</v>
      </c>
      <c r="BL407" s="15" t="s">
        <v>392</v>
      </c>
      <c r="BM407" s="16">
        <v>0.67620593170637178</v>
      </c>
      <c r="BN407" t="s">
        <v>377</v>
      </c>
      <c r="BO407" s="59">
        <v>0</v>
      </c>
      <c r="BP407" t="s">
        <v>2570</v>
      </c>
    </row>
    <row r="408" spans="1:68" x14ac:dyDescent="0.25">
      <c r="A408" s="15">
        <v>44035</v>
      </c>
      <c r="B408" s="15" t="s">
        <v>1218</v>
      </c>
      <c r="C408" s="15" t="s">
        <v>882</v>
      </c>
      <c r="D408" s="15" t="s">
        <v>350</v>
      </c>
      <c r="E408" s="15" t="s">
        <v>883</v>
      </c>
      <c r="F408" s="15" t="s">
        <v>1219</v>
      </c>
      <c r="G408" s="16">
        <v>45.74</v>
      </c>
      <c r="H408" s="16">
        <v>49.923366666666702</v>
      </c>
      <c r="I408" s="15">
        <v>75.25</v>
      </c>
      <c r="J408" s="15">
        <v>63.46</v>
      </c>
      <c r="K408" s="16">
        <v>72.45538110164226</v>
      </c>
      <c r="L408" s="16">
        <v>57.437277383138508</v>
      </c>
      <c r="M408" s="16">
        <v>50.268709739568507</v>
      </c>
      <c r="N408" s="21">
        <v>59.161368947042178</v>
      </c>
      <c r="O408" s="16" t="s">
        <v>353</v>
      </c>
      <c r="P408" s="16" t="s">
        <v>372</v>
      </c>
      <c r="Q408" s="16" t="s">
        <v>372</v>
      </c>
      <c r="R408" s="21" t="s">
        <v>372</v>
      </c>
      <c r="S408" s="16">
        <v>58.593341666666682</v>
      </c>
      <c r="T408" s="16">
        <v>59.83068429284787</v>
      </c>
      <c r="U408" s="16">
        <v>59.212012979757276</v>
      </c>
      <c r="V408" s="16">
        <v>50.280490196811947</v>
      </c>
      <c r="W408" s="19">
        <v>49.719509803188053</v>
      </c>
      <c r="X408" s="19">
        <v>3</v>
      </c>
      <c r="Y408" s="16">
        <v>0.81759069605862034</v>
      </c>
      <c r="Z408" s="16">
        <v>48.411190907151813</v>
      </c>
      <c r="AA408" s="16">
        <v>0.43494695620127494</v>
      </c>
      <c r="AB408" s="49">
        <v>3</v>
      </c>
      <c r="AC408" s="15">
        <v>0</v>
      </c>
      <c r="AD408" s="15">
        <v>0</v>
      </c>
      <c r="AE408" s="15">
        <v>0</v>
      </c>
      <c r="AF408" s="15" t="s">
        <v>464</v>
      </c>
      <c r="AG408" s="15">
        <v>5</v>
      </c>
      <c r="AH408" s="15" t="s">
        <v>465</v>
      </c>
      <c r="AI408" s="15">
        <v>0</v>
      </c>
      <c r="AJ408" s="19">
        <v>0</v>
      </c>
      <c r="AK408" s="19">
        <v>0</v>
      </c>
      <c r="AL408" s="15">
        <v>49.8</v>
      </c>
      <c r="AM408" s="16">
        <v>38.140410169751902</v>
      </c>
      <c r="AN408" s="15">
        <v>14.446666666666665</v>
      </c>
      <c r="AO408" s="15" t="s">
        <v>461</v>
      </c>
      <c r="AP408" s="27">
        <v>1.1596352984851894</v>
      </c>
      <c r="AQ408" s="27" t="s">
        <v>359</v>
      </c>
      <c r="AR408" s="29">
        <v>153174.76316199999</v>
      </c>
      <c r="AS408" s="29">
        <v>30723.244062000002</v>
      </c>
      <c r="AT408" s="29">
        <v>35116</v>
      </c>
      <c r="AU408" s="29">
        <v>4.3619650063219044</v>
      </c>
      <c r="AV408" s="29">
        <v>0.87490728049891797</v>
      </c>
      <c r="AW408" s="61">
        <v>44.906108291032147</v>
      </c>
      <c r="AX408" s="61">
        <v>92.237951251259418</v>
      </c>
      <c r="AY408" s="61">
        <v>22.615599871341271</v>
      </c>
      <c r="AZ408" s="61">
        <v>95.593387850193352</v>
      </c>
      <c r="BA408" s="61">
        <v>57.231221770456948</v>
      </c>
      <c r="BB408" s="61">
        <v>63.838261815956542</v>
      </c>
      <c r="BC408" s="61">
        <v>57.594368833443433</v>
      </c>
      <c r="BD408" s="15">
        <v>76</v>
      </c>
      <c r="BE408" s="15">
        <v>0</v>
      </c>
      <c r="BF408" s="15">
        <v>7</v>
      </c>
      <c r="BG408" s="29">
        <v>2723.79036</v>
      </c>
      <c r="BH408" s="32">
        <v>4.9995739861658665E-2</v>
      </c>
      <c r="BI408" s="16" t="s">
        <v>360</v>
      </c>
      <c r="BJ408" s="29">
        <v>11710.267012999999</v>
      </c>
      <c r="BK408" s="32">
        <v>0.21494439215671157</v>
      </c>
      <c r="BL408" s="15" t="s">
        <v>392</v>
      </c>
      <c r="BM408" s="16">
        <v>0.69769407253375482</v>
      </c>
      <c r="BN408" t="s">
        <v>377</v>
      </c>
      <c r="BO408" s="59">
        <v>1</v>
      </c>
      <c r="BP408" t="s">
        <v>2570</v>
      </c>
    </row>
    <row r="409" spans="1:68" x14ac:dyDescent="0.25">
      <c r="A409" s="15">
        <v>70508</v>
      </c>
      <c r="B409" s="15" t="s">
        <v>1220</v>
      </c>
      <c r="C409" s="15" t="s">
        <v>434</v>
      </c>
      <c r="D409" s="15" t="s">
        <v>350</v>
      </c>
      <c r="E409" s="15" t="s">
        <v>435</v>
      </c>
      <c r="F409" s="15" t="s">
        <v>1221</v>
      </c>
      <c r="G409" s="16">
        <v>55.94</v>
      </c>
      <c r="H409" s="16">
        <v>56.926933333333302</v>
      </c>
      <c r="I409" s="15">
        <v>58.5</v>
      </c>
      <c r="J409" s="15">
        <v>68.709999999999994</v>
      </c>
      <c r="K409" s="16">
        <v>62.355396949330725</v>
      </c>
      <c r="L409" s="16">
        <v>61.567347623518572</v>
      </c>
      <c r="M409" s="16">
        <v>63.557946490340996</v>
      </c>
      <c r="N409" s="21">
        <v>60.006836808914237</v>
      </c>
      <c r="O409" s="16" t="s">
        <v>354</v>
      </c>
      <c r="P409" s="16" t="s">
        <v>354</v>
      </c>
      <c r="Q409" s="16" t="s">
        <v>354</v>
      </c>
      <c r="R409" s="21" t="s">
        <v>354</v>
      </c>
      <c r="S409" s="16">
        <v>60.019233333333318</v>
      </c>
      <c r="T409" s="16">
        <v>61.871881968026138</v>
      </c>
      <c r="U409" s="16">
        <v>60.945557650679731</v>
      </c>
      <c r="V409" s="16">
        <v>50.359928805844689</v>
      </c>
      <c r="W409" s="19">
        <v>49.640071194155311</v>
      </c>
      <c r="X409" s="19">
        <v>3</v>
      </c>
      <c r="Y409" s="16">
        <v>0.81759069605862034</v>
      </c>
      <c r="Z409" s="16">
        <v>49.828520901300017</v>
      </c>
      <c r="AA409" s="16">
        <v>0.45267626042143144</v>
      </c>
      <c r="AB409" s="49">
        <v>3</v>
      </c>
      <c r="AC409" s="15">
        <v>0</v>
      </c>
      <c r="AD409" s="15">
        <v>0</v>
      </c>
      <c r="AE409" s="15">
        <v>1</v>
      </c>
      <c r="AF409" s="15" t="s">
        <v>464</v>
      </c>
      <c r="AG409" s="15">
        <v>6</v>
      </c>
      <c r="AH409" s="15" t="s">
        <v>465</v>
      </c>
      <c r="AI409" s="15">
        <v>0</v>
      </c>
      <c r="AJ409" s="19">
        <v>0</v>
      </c>
      <c r="AK409" s="19">
        <v>1</v>
      </c>
      <c r="AL409" s="15">
        <v>51.5</v>
      </c>
      <c r="AM409" s="16">
        <v>29.275375268048606</v>
      </c>
      <c r="AN409" s="15">
        <v>10.119047619047619</v>
      </c>
      <c r="AO409" s="15" t="s">
        <v>417</v>
      </c>
      <c r="AP409" s="27">
        <v>14.215393059461279</v>
      </c>
      <c r="AQ409" s="27" t="s">
        <v>516</v>
      </c>
      <c r="AR409" s="29">
        <v>51232.732640000002</v>
      </c>
      <c r="AS409" s="29">
        <v>5185.3872970000002</v>
      </c>
      <c r="AT409" s="29">
        <v>23862</v>
      </c>
      <c r="AU409" s="29">
        <v>2.1470426887938983</v>
      </c>
      <c r="AV409" s="29">
        <v>0.21730732113821138</v>
      </c>
      <c r="AW409" s="61">
        <v>59.617816091954033</v>
      </c>
      <c r="AX409" s="61">
        <v>91.690820000000002</v>
      </c>
      <c r="AY409" s="61">
        <v>62.943333333333342</v>
      </c>
      <c r="AZ409" s="61">
        <v>92.088954812332659</v>
      </c>
      <c r="BA409" s="61">
        <v>44.961646293958111</v>
      </c>
      <c r="BB409" s="61">
        <v>76.585231059405004</v>
      </c>
      <c r="BC409" s="61">
        <v>45.508166677126503</v>
      </c>
      <c r="BD409" s="15">
        <v>12</v>
      </c>
      <c r="BE409" s="15">
        <v>0</v>
      </c>
      <c r="BF409" s="15">
        <v>7</v>
      </c>
      <c r="BG409" s="29">
        <v>3189.3597589999999</v>
      </c>
      <c r="BH409" s="32">
        <v>6.936408156283802E-2</v>
      </c>
      <c r="BI409" s="16" t="s">
        <v>360</v>
      </c>
      <c r="BJ409" s="29">
        <v>0</v>
      </c>
      <c r="BK409" s="32">
        <v>0</v>
      </c>
      <c r="BL409" s="15" t="s">
        <v>361</v>
      </c>
      <c r="BM409" s="16">
        <v>0.57100864667662188</v>
      </c>
      <c r="BN409" t="s">
        <v>377</v>
      </c>
      <c r="BO409" s="59">
        <v>2</v>
      </c>
      <c r="BP409" t="s">
        <v>2570</v>
      </c>
    </row>
    <row r="410" spans="1:68" x14ac:dyDescent="0.25">
      <c r="A410" s="15">
        <v>17272</v>
      </c>
      <c r="B410" s="15" t="s">
        <v>1222</v>
      </c>
      <c r="C410" s="15" t="s">
        <v>447</v>
      </c>
      <c r="D410" s="15" t="s">
        <v>350</v>
      </c>
      <c r="E410" s="15" t="s">
        <v>448</v>
      </c>
      <c r="F410" s="15" t="s">
        <v>1223</v>
      </c>
      <c r="G410" s="16">
        <v>48.24</v>
      </c>
      <c r="H410" s="16">
        <v>53.050633333333302</v>
      </c>
      <c r="I410" s="15">
        <v>66.17</v>
      </c>
      <c r="J410" s="15">
        <v>62.34</v>
      </c>
      <c r="K410" s="16">
        <v>62.330172271589348</v>
      </c>
      <c r="L410" s="16">
        <v>55.636816348854964</v>
      </c>
      <c r="M410" s="16">
        <v>49.29769766661574</v>
      </c>
      <c r="N410" s="21">
        <v>63.425714183841045</v>
      </c>
      <c r="O410" s="16" t="s">
        <v>354</v>
      </c>
      <c r="P410" s="16" t="s">
        <v>372</v>
      </c>
      <c r="Q410" s="16" t="s">
        <v>372</v>
      </c>
      <c r="R410" s="21" t="s">
        <v>354</v>
      </c>
      <c r="S410" s="16">
        <v>57.450158333333327</v>
      </c>
      <c r="T410" s="16">
        <v>57.672600117725274</v>
      </c>
      <c r="U410" s="16">
        <v>57.561379225529301</v>
      </c>
      <c r="V410" s="16">
        <v>50.208536137982875</v>
      </c>
      <c r="W410" s="19">
        <v>49.791463862017125</v>
      </c>
      <c r="X410" s="19">
        <v>3</v>
      </c>
      <c r="Y410" s="16">
        <v>0.81759069605862034</v>
      </c>
      <c r="Z410" s="16">
        <v>47.061648107094712</v>
      </c>
      <c r="AA410" s="16">
        <v>0.41806559832476031</v>
      </c>
      <c r="AB410" s="49">
        <v>3</v>
      </c>
      <c r="AC410" s="15">
        <v>0</v>
      </c>
      <c r="AD410" s="15">
        <v>0</v>
      </c>
      <c r="AE410" s="15">
        <v>0</v>
      </c>
      <c r="AF410" s="15" t="s">
        <v>464</v>
      </c>
      <c r="AG410" s="15">
        <v>6</v>
      </c>
      <c r="AH410" s="15" t="s">
        <v>465</v>
      </c>
      <c r="AI410" s="15">
        <v>0</v>
      </c>
      <c r="AJ410" s="19">
        <v>0</v>
      </c>
      <c r="AK410" s="19">
        <v>1</v>
      </c>
      <c r="AL410" s="15">
        <v>36.200000000000003</v>
      </c>
      <c r="AM410" s="16">
        <v>10.849890772911682</v>
      </c>
      <c r="AN410" s="15">
        <v>0.69316964285714289</v>
      </c>
      <c r="AO410" s="15" t="s">
        <v>358</v>
      </c>
      <c r="AP410" s="27">
        <v>0.73362075093280499</v>
      </c>
      <c r="AQ410" s="27" t="s">
        <v>359</v>
      </c>
      <c r="AR410" s="29">
        <v>21579.282973000001</v>
      </c>
      <c r="AS410" s="29">
        <v>2423.435594</v>
      </c>
      <c r="AT410" s="29">
        <v>11662</v>
      </c>
      <c r="AU410" s="29">
        <v>1.8503929834505233</v>
      </c>
      <c r="AV410" s="29">
        <v>0.20780617338363919</v>
      </c>
      <c r="AW410" s="61">
        <v>43.165084175084168</v>
      </c>
      <c r="AX410" s="61">
        <v>87.104207675070029</v>
      </c>
      <c r="AY410" s="61">
        <v>36.833287772833224</v>
      </c>
      <c r="AZ410" s="61">
        <v>96.407761501924398</v>
      </c>
      <c r="BA410" s="61">
        <v>60.938786930797022</v>
      </c>
      <c r="BB410" s="61">
        <v>65.877585281227951</v>
      </c>
      <c r="BC410" s="61">
        <v>61.813952762487958</v>
      </c>
      <c r="BD410" s="15">
        <v>19</v>
      </c>
      <c r="BE410" s="15">
        <v>0</v>
      </c>
      <c r="BF410" s="15">
        <v>7</v>
      </c>
      <c r="BG410" s="29">
        <v>56.464644999999997</v>
      </c>
      <c r="BH410" s="32">
        <v>2.9325155684257289E-3</v>
      </c>
      <c r="BI410" s="16" t="s">
        <v>360</v>
      </c>
      <c r="BJ410" s="29">
        <v>0</v>
      </c>
      <c r="BK410" s="32">
        <v>0</v>
      </c>
      <c r="BL410" s="15" t="s">
        <v>361</v>
      </c>
      <c r="BM410" s="16">
        <v>0.67653901964686003</v>
      </c>
      <c r="BN410" t="s">
        <v>377</v>
      </c>
      <c r="BO410" s="59">
        <v>3</v>
      </c>
      <c r="BP410" t="s">
        <v>2569</v>
      </c>
    </row>
    <row r="411" spans="1:68" x14ac:dyDescent="0.25">
      <c r="A411" s="15">
        <v>5347</v>
      </c>
      <c r="B411" s="15" t="s">
        <v>1224</v>
      </c>
      <c r="C411" s="15" t="s">
        <v>349</v>
      </c>
      <c r="D411" s="15" t="s">
        <v>350</v>
      </c>
      <c r="E411" s="15" t="s">
        <v>351</v>
      </c>
      <c r="F411" s="15" t="s">
        <v>1225</v>
      </c>
      <c r="G411" s="16">
        <v>65.23</v>
      </c>
      <c r="H411" s="16">
        <v>69.092566666666698</v>
      </c>
      <c r="I411" s="15">
        <v>66.239999999999995</v>
      </c>
      <c r="J411" s="15">
        <v>48.2</v>
      </c>
      <c r="K411" s="16">
        <v>48.466905856526516</v>
      </c>
      <c r="L411" s="16">
        <v>47.172344011215124</v>
      </c>
      <c r="M411" s="16">
        <v>40.22999398927103</v>
      </c>
      <c r="N411" s="21">
        <v>49.727017493105819</v>
      </c>
      <c r="O411" s="16" t="s">
        <v>372</v>
      </c>
      <c r="P411" s="16" t="s">
        <v>372</v>
      </c>
      <c r="Q411" s="16" t="s">
        <v>372</v>
      </c>
      <c r="R411" s="21" t="s">
        <v>372</v>
      </c>
      <c r="S411" s="16">
        <v>62.190641666666679</v>
      </c>
      <c r="T411" s="16">
        <v>46.39906533752962</v>
      </c>
      <c r="U411" s="16">
        <v>54.29485350209815</v>
      </c>
      <c r="V411" s="16">
        <v>50.323847470144209</v>
      </c>
      <c r="W411" s="19">
        <v>49.676152529855791</v>
      </c>
      <c r="X411" s="19">
        <v>3</v>
      </c>
      <c r="Y411" s="16">
        <v>0.81759069605862034</v>
      </c>
      <c r="Z411" s="16">
        <v>44.390967067181244</v>
      </c>
      <c r="AA411" s="16">
        <v>0.38465819367861354</v>
      </c>
      <c r="AB411" s="49">
        <v>3</v>
      </c>
      <c r="AC411" s="15">
        <v>0</v>
      </c>
      <c r="AD411" s="15">
        <v>0</v>
      </c>
      <c r="AE411" s="15">
        <v>0</v>
      </c>
      <c r="AF411" s="15" t="s">
        <v>972</v>
      </c>
      <c r="AG411" s="15">
        <v>6</v>
      </c>
      <c r="AH411" s="15" t="s">
        <v>465</v>
      </c>
      <c r="AI411" s="15">
        <v>1</v>
      </c>
      <c r="AJ411" s="19">
        <v>0</v>
      </c>
      <c r="AK411" s="19">
        <v>1</v>
      </c>
      <c r="AL411" s="15">
        <v>37.5</v>
      </c>
      <c r="AM411" s="16">
        <v>12.423019749416012</v>
      </c>
      <c r="AN411" s="15">
        <v>77.945009352151004</v>
      </c>
      <c r="AO411" s="15" t="s">
        <v>516</v>
      </c>
      <c r="AP411" s="27">
        <v>5.1535144761063822</v>
      </c>
      <c r="AQ411" s="27" t="s">
        <v>359</v>
      </c>
      <c r="AR411" s="29">
        <v>17455.499862000001</v>
      </c>
      <c r="AS411" s="29">
        <v>2142.4195129999998</v>
      </c>
      <c r="AT411" s="29">
        <v>5682</v>
      </c>
      <c r="AU411" s="29">
        <v>3.0720696694825769</v>
      </c>
      <c r="AV411" s="29">
        <v>0.3770537685674058</v>
      </c>
      <c r="AW411" s="61">
        <v>50.634705882352939</v>
      </c>
      <c r="AX411" s="61">
        <v>82.63205181039541</v>
      </c>
      <c r="AY411" s="61">
        <v>39.4</v>
      </c>
      <c r="AZ411" s="61">
        <v>89.485416796375517</v>
      </c>
      <c r="BA411" s="61">
        <v>53.396264540073773</v>
      </c>
      <c r="BB411" s="61">
        <v>65.538043622280966</v>
      </c>
      <c r="BC411" s="61">
        <v>51.608394867672907</v>
      </c>
      <c r="BD411" s="15">
        <v>90</v>
      </c>
      <c r="BE411" s="15">
        <v>0</v>
      </c>
      <c r="BF411" s="15">
        <v>7</v>
      </c>
      <c r="BG411" s="29">
        <v>3240.066769</v>
      </c>
      <c r="BH411" s="32">
        <v>0.28207154815962687</v>
      </c>
      <c r="BI411" s="16" t="s">
        <v>360</v>
      </c>
      <c r="BJ411" s="29">
        <v>0</v>
      </c>
      <c r="BK411" s="32">
        <v>0</v>
      </c>
      <c r="BL411" s="15" t="s">
        <v>361</v>
      </c>
      <c r="BM411" s="16">
        <v>0.71651324343426737</v>
      </c>
      <c r="BN411" t="s">
        <v>377</v>
      </c>
      <c r="BO411" s="59">
        <v>0</v>
      </c>
      <c r="BP411" t="s">
        <v>2570</v>
      </c>
    </row>
    <row r="412" spans="1:68" x14ac:dyDescent="0.25">
      <c r="A412" s="15">
        <v>76403</v>
      </c>
      <c r="B412" s="15" t="s">
        <v>1226</v>
      </c>
      <c r="C412" s="15" t="s">
        <v>388</v>
      </c>
      <c r="D412" s="15" t="s">
        <v>350</v>
      </c>
      <c r="E412" s="15" t="s">
        <v>389</v>
      </c>
      <c r="F412" s="15" t="s">
        <v>1227</v>
      </c>
      <c r="G412" s="16">
        <v>48.51</v>
      </c>
      <c r="H412" s="16">
        <v>53.848999999999997</v>
      </c>
      <c r="I412" s="15">
        <v>68.91</v>
      </c>
      <c r="J412" s="15">
        <v>61.99</v>
      </c>
      <c r="K412" s="16">
        <v>59.388581967314678</v>
      </c>
      <c r="L412" s="16">
        <v>58.940505152130719</v>
      </c>
      <c r="M412" s="16">
        <v>61.39404450842548</v>
      </c>
      <c r="N412" s="21">
        <v>53.641467933973949</v>
      </c>
      <c r="O412" s="16" t="s">
        <v>372</v>
      </c>
      <c r="P412" s="16" t="s">
        <v>372</v>
      </c>
      <c r="Q412" s="16" t="s">
        <v>354</v>
      </c>
      <c r="R412" s="21" t="s">
        <v>372</v>
      </c>
      <c r="S412" s="16">
        <v>58.314750000000004</v>
      </c>
      <c r="T412" s="16">
        <v>58.34114989046121</v>
      </c>
      <c r="U412" s="16">
        <v>58.327949945230607</v>
      </c>
      <c r="V412" s="16">
        <v>50.438630124143025</v>
      </c>
      <c r="W412" s="19">
        <v>49.561369875856975</v>
      </c>
      <c r="X412" s="19">
        <v>3</v>
      </c>
      <c r="Y412" s="16">
        <v>0.81759069605862034</v>
      </c>
      <c r="Z412" s="16">
        <v>47.688389195393455</v>
      </c>
      <c r="AA412" s="16">
        <v>0.42590546869199852</v>
      </c>
      <c r="AB412" s="49">
        <v>3</v>
      </c>
      <c r="AC412" s="15">
        <v>0</v>
      </c>
      <c r="AD412" s="15">
        <v>0</v>
      </c>
      <c r="AE412" s="15">
        <v>0</v>
      </c>
      <c r="AF412" s="15" t="s">
        <v>972</v>
      </c>
      <c r="AG412" s="15">
        <v>6</v>
      </c>
      <c r="AH412" s="15" t="s">
        <v>465</v>
      </c>
      <c r="AI412" s="15">
        <v>0</v>
      </c>
      <c r="AJ412" s="19">
        <v>0</v>
      </c>
      <c r="AK412" s="19">
        <v>0</v>
      </c>
      <c r="AL412" s="15">
        <v>22.9</v>
      </c>
      <c r="AM412" s="16">
        <v>8.3740720622849896</v>
      </c>
      <c r="AN412" s="15">
        <v>1.4389035864978903</v>
      </c>
      <c r="AO412" s="15" t="s">
        <v>358</v>
      </c>
      <c r="AP412" s="27">
        <v>2.9865573221830606</v>
      </c>
      <c r="AQ412" s="27" t="s">
        <v>359</v>
      </c>
      <c r="AR412" s="29">
        <v>22175.07128</v>
      </c>
      <c r="AS412" s="29">
        <v>5985.2132750000001</v>
      </c>
      <c r="AT412" s="29">
        <v>12475</v>
      </c>
      <c r="AU412" s="29">
        <v>1.7775608240480962</v>
      </c>
      <c r="AV412" s="29">
        <v>0.47977661523046095</v>
      </c>
      <c r="AW412" s="61">
        <v>51.895263157894739</v>
      </c>
      <c r="AX412" s="61">
        <v>95.477154135107824</v>
      </c>
      <c r="AY412" s="61">
        <v>54.175564298203781</v>
      </c>
      <c r="AZ412" s="61">
        <v>93.46932883395742</v>
      </c>
      <c r="BA412" s="61">
        <v>67.162746981547315</v>
      </c>
      <c r="BB412" s="61">
        <v>73.754327606290943</v>
      </c>
      <c r="BC412" s="61">
        <v>70.924636051735931</v>
      </c>
      <c r="BD412" s="15">
        <v>91</v>
      </c>
      <c r="BE412" s="15">
        <v>0</v>
      </c>
      <c r="BF412" s="15">
        <v>7</v>
      </c>
      <c r="BG412" s="29">
        <v>4120.959621</v>
      </c>
      <c r="BH412" s="32">
        <v>0.15568620592928822</v>
      </c>
      <c r="BI412" s="16" t="s">
        <v>360</v>
      </c>
      <c r="BJ412" s="29">
        <v>0</v>
      </c>
      <c r="BK412" s="32">
        <v>0</v>
      </c>
      <c r="BL412" s="15" t="s">
        <v>361</v>
      </c>
      <c r="BM412" s="16">
        <v>0.64290782609655062</v>
      </c>
      <c r="BN412" t="s">
        <v>377</v>
      </c>
      <c r="BO412" s="59">
        <v>2</v>
      </c>
      <c r="BP412" t="s">
        <v>2570</v>
      </c>
    </row>
    <row r="413" spans="1:68" x14ac:dyDescent="0.25">
      <c r="A413" s="15">
        <v>47675</v>
      </c>
      <c r="B413" s="15" t="s">
        <v>1228</v>
      </c>
      <c r="C413" s="15" t="s">
        <v>586</v>
      </c>
      <c r="D413" s="15" t="s">
        <v>350</v>
      </c>
      <c r="E413" s="15" t="s">
        <v>587</v>
      </c>
      <c r="F413" s="15" t="s">
        <v>1229</v>
      </c>
      <c r="G413" s="16">
        <v>40.46</v>
      </c>
      <c r="H413" s="16">
        <v>51.285766666666703</v>
      </c>
      <c r="I413" s="15">
        <v>44.14</v>
      </c>
      <c r="J413" s="15">
        <v>48.29</v>
      </c>
      <c r="K413" s="16">
        <v>49.224370955249256</v>
      </c>
      <c r="L413" s="16">
        <v>49.473656983061893</v>
      </c>
      <c r="M413" s="16">
        <v>48.610917583985092</v>
      </c>
      <c r="N413" s="21">
        <v>45.628235315699754</v>
      </c>
      <c r="O413" s="16" t="s">
        <v>372</v>
      </c>
      <c r="P413" s="16" t="s">
        <v>372</v>
      </c>
      <c r="Q413" s="16" t="s">
        <v>372</v>
      </c>
      <c r="R413" s="21" t="s">
        <v>372</v>
      </c>
      <c r="S413" s="16">
        <v>46.043941666666676</v>
      </c>
      <c r="T413" s="16">
        <v>48.234295209499003</v>
      </c>
      <c r="U413" s="16">
        <v>47.139118438082839</v>
      </c>
      <c r="V413" s="16">
        <v>50.418480981889005</v>
      </c>
      <c r="W413" s="19">
        <v>49.581519018110995</v>
      </c>
      <c r="X413" s="19">
        <v>3</v>
      </c>
      <c r="Y413" s="16">
        <v>0.81759069605862034</v>
      </c>
      <c r="Z413" s="16">
        <v>38.540504655381895</v>
      </c>
      <c r="AA413" s="16">
        <v>0.31147507587567841</v>
      </c>
      <c r="AB413" s="49">
        <v>4</v>
      </c>
      <c r="AC413" s="15">
        <v>0</v>
      </c>
      <c r="AD413" s="15">
        <v>0</v>
      </c>
      <c r="AE413" s="15">
        <v>0</v>
      </c>
      <c r="AF413" s="15" t="s">
        <v>464</v>
      </c>
      <c r="AG413" s="15">
        <v>6</v>
      </c>
      <c r="AH413" s="15" t="s">
        <v>465</v>
      </c>
      <c r="AI413" s="15">
        <v>1</v>
      </c>
      <c r="AJ413" s="19">
        <v>0</v>
      </c>
      <c r="AK413" s="19">
        <v>1</v>
      </c>
      <c r="AL413" s="15">
        <v>44.3</v>
      </c>
      <c r="AM413" s="16">
        <v>26.677350427350426</v>
      </c>
      <c r="AN413" s="15">
        <v>2.6420454545454533</v>
      </c>
      <c r="AO413" s="15" t="s">
        <v>358</v>
      </c>
      <c r="AP413" s="27">
        <v>0.83041639396151445</v>
      </c>
      <c r="AQ413" s="27" t="s">
        <v>359</v>
      </c>
      <c r="AR413" s="29">
        <v>22395.800298999999</v>
      </c>
      <c r="AS413" s="29">
        <v>1755.236621</v>
      </c>
      <c r="AT413" s="29">
        <v>11986</v>
      </c>
      <c r="AU413" s="29">
        <v>1.8684966042883362</v>
      </c>
      <c r="AV413" s="29">
        <v>0.14644056574336725</v>
      </c>
      <c r="AW413" s="61">
        <v>49.018205128205132</v>
      </c>
      <c r="AX413" s="61">
        <v>88.01421748762445</v>
      </c>
      <c r="AY413" s="61">
        <v>32.403405560098122</v>
      </c>
      <c r="AZ413" s="61">
        <v>95.255439338907323</v>
      </c>
      <c r="BA413" s="61">
        <v>50.612491480901369</v>
      </c>
      <c r="BB413" s="61">
        <v>66.172816878708758</v>
      </c>
      <c r="BC413" s="61">
        <v>50.615534363135673</v>
      </c>
      <c r="BD413" s="15">
        <v>74</v>
      </c>
      <c r="BE413" s="15">
        <v>0</v>
      </c>
      <c r="BF413" s="15">
        <v>7</v>
      </c>
      <c r="BG413" s="29">
        <v>17033.479579999999</v>
      </c>
      <c r="BH413" s="32">
        <v>1.0000000005283711</v>
      </c>
      <c r="BI413" s="16" t="s">
        <v>407</v>
      </c>
      <c r="BJ413" s="29">
        <v>0</v>
      </c>
      <c r="BK413" s="32">
        <v>0</v>
      </c>
      <c r="BL413" s="15" t="s">
        <v>361</v>
      </c>
      <c r="BM413" s="16">
        <v>0.51217684419428189</v>
      </c>
      <c r="BN413" t="s">
        <v>377</v>
      </c>
      <c r="BO413" s="59">
        <v>0</v>
      </c>
      <c r="BP413" t="s">
        <v>2570</v>
      </c>
    </row>
    <row r="414" spans="1:68" x14ac:dyDescent="0.25">
      <c r="A414" s="15">
        <v>23555</v>
      </c>
      <c r="B414" s="15" t="s">
        <v>1230</v>
      </c>
      <c r="C414" s="15" t="s">
        <v>513</v>
      </c>
      <c r="D414" s="15" t="s">
        <v>350</v>
      </c>
      <c r="E414" s="15" t="s">
        <v>514</v>
      </c>
      <c r="F414" s="15" t="s">
        <v>1231</v>
      </c>
      <c r="G414" s="16">
        <v>50.9</v>
      </c>
      <c r="H414" s="16">
        <v>52.491700000000002</v>
      </c>
      <c r="I414" s="15">
        <v>35.380000000000003</v>
      </c>
      <c r="J414" s="15">
        <v>38.020000000000003</v>
      </c>
      <c r="K414" s="16">
        <v>52.312068437281837</v>
      </c>
      <c r="L414" s="16">
        <v>51.311838915763275</v>
      </c>
      <c r="M414" s="16">
        <v>55.173390929719972</v>
      </c>
      <c r="N414" s="21">
        <v>69.730559515545593</v>
      </c>
      <c r="O414" s="16" t="s">
        <v>372</v>
      </c>
      <c r="P414" s="16" t="s">
        <v>372</v>
      </c>
      <c r="Q414" s="16" t="s">
        <v>372</v>
      </c>
      <c r="R414" s="21" t="s">
        <v>354</v>
      </c>
      <c r="S414" s="16">
        <v>44.197925000000005</v>
      </c>
      <c r="T414" s="16">
        <v>57.131964449577673</v>
      </c>
      <c r="U414" s="16">
        <v>50.664944724788839</v>
      </c>
      <c r="V414" s="16">
        <v>50.437428978130313</v>
      </c>
      <c r="W414" s="19">
        <v>49.562571021869687</v>
      </c>
      <c r="X414" s="19">
        <v>3</v>
      </c>
      <c r="Y414" s="16">
        <v>0.81759069605862034</v>
      </c>
      <c r="Z414" s="16">
        <v>41.423187423311632</v>
      </c>
      <c r="AA414" s="16">
        <v>0.34753439866842323</v>
      </c>
      <c r="AB414" s="49">
        <v>4</v>
      </c>
      <c r="AC414" s="15">
        <v>0</v>
      </c>
      <c r="AD414" s="15">
        <v>0</v>
      </c>
      <c r="AE414" s="15">
        <v>0</v>
      </c>
      <c r="AF414" s="15" t="s">
        <v>464</v>
      </c>
      <c r="AG414" s="15">
        <v>6</v>
      </c>
      <c r="AH414" s="15" t="s">
        <v>465</v>
      </c>
      <c r="AI414" s="15">
        <v>0</v>
      </c>
      <c r="AJ414" s="19">
        <v>0</v>
      </c>
      <c r="AK414" s="19">
        <v>1</v>
      </c>
      <c r="AL414" s="15">
        <v>43</v>
      </c>
      <c r="AM414" s="16">
        <v>33.104821976927546</v>
      </c>
      <c r="AN414" s="15">
        <v>6.1707065741276281</v>
      </c>
      <c r="AO414" s="15" t="s">
        <v>417</v>
      </c>
      <c r="AP414" s="27">
        <v>8.2194149044832425</v>
      </c>
      <c r="AQ414" s="27" t="s">
        <v>461</v>
      </c>
      <c r="AR414" s="29">
        <v>139389.00518599999</v>
      </c>
      <c r="AS414" s="29">
        <v>20541.168002999999</v>
      </c>
      <c r="AT414" s="29">
        <v>68231</v>
      </c>
      <c r="AU414" s="29">
        <v>2.0428984653016955</v>
      </c>
      <c r="AV414" s="29">
        <v>0.30105330426052673</v>
      </c>
      <c r="AW414" s="61">
        <v>56.70279457768509</v>
      </c>
      <c r="AX414" s="61">
        <v>96.225283471400388</v>
      </c>
      <c r="AY414" s="61">
        <v>61.905000000000001</v>
      </c>
      <c r="AZ414" s="61">
        <v>95.207014661353853</v>
      </c>
      <c r="BA414" s="61">
        <v>44.151123364932857</v>
      </c>
      <c r="BB414" s="61">
        <v>77.510023177609838</v>
      </c>
      <c r="BC414" s="61">
        <v>44.752889584773193</v>
      </c>
      <c r="BD414" s="15">
        <v>56</v>
      </c>
      <c r="BE414" s="15">
        <v>0</v>
      </c>
      <c r="BF414" s="15">
        <v>6</v>
      </c>
      <c r="BG414" s="29">
        <v>8147.0284460000003</v>
      </c>
      <c r="BH414" s="32">
        <v>7.1444575845898362E-2</v>
      </c>
      <c r="BI414" s="16" t="s">
        <v>360</v>
      </c>
      <c r="BJ414" s="29">
        <v>27.232219000000001</v>
      </c>
      <c r="BK414" s="32">
        <v>2.38810303498186E-4</v>
      </c>
      <c r="BL414" s="15" t="s">
        <v>392</v>
      </c>
      <c r="BM414" s="16">
        <v>0.67115587157854872</v>
      </c>
      <c r="BN414" t="s">
        <v>377</v>
      </c>
      <c r="BO414" s="59">
        <v>1</v>
      </c>
      <c r="BP414" t="s">
        <v>2570</v>
      </c>
    </row>
    <row r="415" spans="1:68" x14ac:dyDescent="0.25">
      <c r="A415" s="15">
        <v>73148</v>
      </c>
      <c r="B415" s="15" t="s">
        <v>1232</v>
      </c>
      <c r="C415" s="15" t="s">
        <v>543</v>
      </c>
      <c r="D415" s="15" t="s">
        <v>350</v>
      </c>
      <c r="E415" s="15" t="s">
        <v>544</v>
      </c>
      <c r="F415" s="15" t="s">
        <v>1233</v>
      </c>
      <c r="G415" s="16">
        <v>64.650000000000006</v>
      </c>
      <c r="H415" s="16">
        <v>65.327399999999997</v>
      </c>
      <c r="I415" s="15">
        <v>63.34</v>
      </c>
      <c r="J415" s="15">
        <v>61.52</v>
      </c>
      <c r="K415" s="16">
        <v>55.285968046438853</v>
      </c>
      <c r="L415" s="16">
        <v>52.027079165964906</v>
      </c>
      <c r="M415" s="16">
        <v>56.752522164409385</v>
      </c>
      <c r="N415" s="21">
        <v>71.999604360460793</v>
      </c>
      <c r="O415" s="16" t="s">
        <v>372</v>
      </c>
      <c r="P415" s="16" t="s">
        <v>372</v>
      </c>
      <c r="Q415" s="16" t="s">
        <v>372</v>
      </c>
      <c r="R415" s="21" t="s">
        <v>353</v>
      </c>
      <c r="S415" s="16">
        <v>63.709350000000001</v>
      </c>
      <c r="T415" s="16">
        <v>59.016293434318484</v>
      </c>
      <c r="U415" s="16">
        <v>61.362821717159242</v>
      </c>
      <c r="V415" s="16">
        <v>50.41306526644621</v>
      </c>
      <c r="W415" s="19">
        <v>49.58693473355379</v>
      </c>
      <c r="X415" s="19">
        <v>3</v>
      </c>
      <c r="Y415" s="16">
        <v>0.81759069605862034</v>
      </c>
      <c r="Z415" s="16">
        <v>50.169672119853253</v>
      </c>
      <c r="AA415" s="16">
        <v>0.45694370255825184</v>
      </c>
      <c r="AB415" s="49">
        <v>3</v>
      </c>
      <c r="AC415" s="15">
        <v>0</v>
      </c>
      <c r="AD415" s="15">
        <v>0</v>
      </c>
      <c r="AE415" s="15">
        <v>0</v>
      </c>
      <c r="AF415" s="15" t="s">
        <v>464</v>
      </c>
      <c r="AG415" s="15">
        <v>6</v>
      </c>
      <c r="AH415" s="15" t="s">
        <v>465</v>
      </c>
      <c r="AI415" s="15">
        <v>0</v>
      </c>
      <c r="AJ415" s="19">
        <v>0</v>
      </c>
      <c r="AK415" s="19">
        <v>1</v>
      </c>
      <c r="AL415" s="15">
        <v>20.7</v>
      </c>
      <c r="AM415" s="16">
        <v>8.5500312044934468</v>
      </c>
      <c r="AN415" s="15">
        <v>5.312815153494447</v>
      </c>
      <c r="AO415" s="15" t="s">
        <v>417</v>
      </c>
      <c r="AP415" s="27">
        <v>2.4483146840396595</v>
      </c>
      <c r="AQ415" s="27" t="s">
        <v>359</v>
      </c>
      <c r="AR415" s="29">
        <v>24979.935242</v>
      </c>
      <c r="AS415" s="29">
        <v>10302.937696000001</v>
      </c>
      <c r="AT415" s="29">
        <v>11141</v>
      </c>
      <c r="AU415" s="29">
        <v>2.2421627539718156</v>
      </c>
      <c r="AV415" s="29">
        <v>0.92477674320078995</v>
      </c>
      <c r="AW415" s="61">
        <v>63.739549549549551</v>
      </c>
      <c r="AX415" s="61">
        <v>81.853990221005489</v>
      </c>
      <c r="AY415" s="61">
        <v>45.011666666666663</v>
      </c>
      <c r="AZ415" s="61">
        <v>76.231380474483672</v>
      </c>
      <c r="BA415" s="61">
        <v>77.903595382602148</v>
      </c>
      <c r="BB415" s="61">
        <v>66.709146727926338</v>
      </c>
      <c r="BC415" s="61">
        <v>77.428714490942099</v>
      </c>
      <c r="BD415" s="15">
        <v>6</v>
      </c>
      <c r="BE415" s="15">
        <v>0</v>
      </c>
      <c r="BF415" s="15">
        <v>7</v>
      </c>
      <c r="BG415" s="29">
        <v>5113.228204</v>
      </c>
      <c r="BH415" s="32">
        <v>0.26815424641232544</v>
      </c>
      <c r="BI415" s="16" t="s">
        <v>360</v>
      </c>
      <c r="BJ415" s="29">
        <v>0</v>
      </c>
      <c r="BK415" s="32">
        <v>0</v>
      </c>
      <c r="BL415" s="15" t="s">
        <v>361</v>
      </c>
      <c r="BM415" s="16">
        <v>0.81554554622628461</v>
      </c>
      <c r="BN415" t="s">
        <v>362</v>
      </c>
      <c r="BO415" s="59">
        <v>4</v>
      </c>
      <c r="BP415" t="s">
        <v>2569</v>
      </c>
    </row>
    <row r="416" spans="1:68" x14ac:dyDescent="0.25">
      <c r="A416" s="15">
        <v>25592</v>
      </c>
      <c r="B416" s="15" t="s">
        <v>1234</v>
      </c>
      <c r="C416" s="15" t="s">
        <v>394</v>
      </c>
      <c r="D416" s="15" t="s">
        <v>350</v>
      </c>
      <c r="E416" s="15" t="s">
        <v>395</v>
      </c>
      <c r="F416" s="15" t="s">
        <v>1235</v>
      </c>
      <c r="G416" s="16">
        <v>65.92</v>
      </c>
      <c r="H416" s="16">
        <v>66.773666666666699</v>
      </c>
      <c r="I416" s="15">
        <v>64.95</v>
      </c>
      <c r="J416" s="15">
        <v>54.39</v>
      </c>
      <c r="K416" s="16">
        <v>54.718002752381864</v>
      </c>
      <c r="L416" s="16">
        <v>48.648585249062023</v>
      </c>
      <c r="M416" s="16">
        <v>52.300289720731939</v>
      </c>
      <c r="N416" s="21">
        <v>64.287240134955084</v>
      </c>
      <c r="O416" s="16" t="s">
        <v>372</v>
      </c>
      <c r="P416" s="16" t="s">
        <v>372</v>
      </c>
      <c r="Q416" s="16" t="s">
        <v>372</v>
      </c>
      <c r="R416" s="21" t="s">
        <v>354</v>
      </c>
      <c r="S416" s="16">
        <v>63.008416666666676</v>
      </c>
      <c r="T416" s="16">
        <v>54.988529464282728</v>
      </c>
      <c r="U416" s="16">
        <v>58.998473065474698</v>
      </c>
      <c r="V416" s="16">
        <v>50.63333801011899</v>
      </c>
      <c r="W416" s="19">
        <v>49.36666198988101</v>
      </c>
      <c r="X416" s="19">
        <v>3</v>
      </c>
      <c r="Y416" s="16">
        <v>0.81759069605862034</v>
      </c>
      <c r="Z416" s="16">
        <v>48.236602659997224</v>
      </c>
      <c r="AA416" s="16">
        <v>0.43276304126273035</v>
      </c>
      <c r="AB416" s="49">
        <v>3</v>
      </c>
      <c r="AC416" s="15">
        <v>0</v>
      </c>
      <c r="AD416" s="15">
        <v>0</v>
      </c>
      <c r="AE416" s="15">
        <v>0</v>
      </c>
      <c r="AF416" s="15" t="s">
        <v>972</v>
      </c>
      <c r="AG416" s="15">
        <v>6</v>
      </c>
      <c r="AH416" s="15" t="s">
        <v>465</v>
      </c>
      <c r="AI416" s="15">
        <v>0</v>
      </c>
      <c r="AJ416" s="19">
        <v>0</v>
      </c>
      <c r="AK416" s="19">
        <v>0</v>
      </c>
      <c r="AL416" s="15">
        <v>32.1</v>
      </c>
      <c r="AM416" s="16">
        <v>11.221047897458961</v>
      </c>
      <c r="AN416" s="15">
        <v>5.4844739565367364</v>
      </c>
      <c r="AO416" s="15" t="s">
        <v>417</v>
      </c>
      <c r="AP416" s="27">
        <v>0</v>
      </c>
      <c r="AQ416" s="27" t="s">
        <v>417</v>
      </c>
      <c r="AR416" s="29">
        <v>15262.673096</v>
      </c>
      <c r="AS416" s="29">
        <v>3505.9135510000001</v>
      </c>
      <c r="AT416" s="29">
        <v>5397</v>
      </c>
      <c r="AU416" s="29">
        <v>2.8279920503983695</v>
      </c>
      <c r="AV416" s="29">
        <v>0.64960414137483791</v>
      </c>
      <c r="AW416" s="61">
        <v>59.621461988304091</v>
      </c>
      <c r="AX416" s="61">
        <v>80.147672426656783</v>
      </c>
      <c r="AY416" s="61">
        <v>35.29408716975162</v>
      </c>
      <c r="AZ416" s="61">
        <v>90.791361796646754</v>
      </c>
      <c r="BA416" s="61">
        <v>75.391354326057439</v>
      </c>
      <c r="BB416" s="61">
        <v>66.463645845339812</v>
      </c>
      <c r="BC416" s="61">
        <v>75.560642845052485</v>
      </c>
      <c r="BD416" s="15">
        <v>37</v>
      </c>
      <c r="BE416" s="15">
        <v>0</v>
      </c>
      <c r="BF416" s="15">
        <v>7</v>
      </c>
      <c r="BG416" s="29">
        <v>5091.6776140000002</v>
      </c>
      <c r="BH416" s="32">
        <v>0.63822526178741668</v>
      </c>
      <c r="BI416" s="16" t="s">
        <v>386</v>
      </c>
      <c r="BJ416" s="29">
        <v>0</v>
      </c>
      <c r="BK416" s="32">
        <v>0</v>
      </c>
      <c r="BL416" s="15" t="s">
        <v>361</v>
      </c>
      <c r="BM416" s="16">
        <v>0.69257076121065209</v>
      </c>
      <c r="BN416" t="s">
        <v>377</v>
      </c>
      <c r="BO416" s="59">
        <v>2</v>
      </c>
      <c r="BP416" t="s">
        <v>2570</v>
      </c>
    </row>
    <row r="417" spans="1:68" x14ac:dyDescent="0.25">
      <c r="A417" s="15">
        <v>25513</v>
      </c>
      <c r="B417" s="15" t="s">
        <v>1236</v>
      </c>
      <c r="C417" s="15" t="s">
        <v>394</v>
      </c>
      <c r="D417" s="15" t="s">
        <v>350</v>
      </c>
      <c r="E417" s="15" t="s">
        <v>395</v>
      </c>
      <c r="F417" s="15" t="s">
        <v>1237</v>
      </c>
      <c r="G417" s="16">
        <v>87.17</v>
      </c>
      <c r="H417" s="16">
        <v>85.309299999999993</v>
      </c>
      <c r="I417" s="15">
        <v>64.11</v>
      </c>
      <c r="J417" s="15">
        <v>63.73</v>
      </c>
      <c r="K417" s="16">
        <v>62.576532620628484</v>
      </c>
      <c r="L417" s="16">
        <v>61.644750740125041</v>
      </c>
      <c r="M417" s="16">
        <v>66.591025272613393</v>
      </c>
      <c r="N417" s="21">
        <v>69.701827430834925</v>
      </c>
      <c r="O417" s="16" t="s">
        <v>354</v>
      </c>
      <c r="P417" s="16" t="s">
        <v>354</v>
      </c>
      <c r="Q417" s="16" t="s">
        <v>354</v>
      </c>
      <c r="R417" s="21" t="s">
        <v>354</v>
      </c>
      <c r="S417" s="16">
        <v>75.079825</v>
      </c>
      <c r="T417" s="16">
        <v>65.128534016050452</v>
      </c>
      <c r="U417" s="16">
        <v>70.104179508025226</v>
      </c>
      <c r="V417" s="16">
        <v>50.586788272989082</v>
      </c>
      <c r="W417" s="19">
        <v>49.413211727010918</v>
      </c>
      <c r="X417" s="19">
        <v>3</v>
      </c>
      <c r="Y417" s="16">
        <v>0.81759069605862034</v>
      </c>
      <c r="Z417" s="16">
        <v>57.316524920584811</v>
      </c>
      <c r="AA417" s="16">
        <v>0.54634329760245159</v>
      </c>
      <c r="AB417" s="49">
        <v>2</v>
      </c>
      <c r="AC417" s="15">
        <v>0</v>
      </c>
      <c r="AD417" s="15">
        <v>0</v>
      </c>
      <c r="AE417" s="15">
        <v>0</v>
      </c>
      <c r="AF417" s="15" t="s">
        <v>464</v>
      </c>
      <c r="AG417" s="15">
        <v>6</v>
      </c>
      <c r="AH417" s="15" t="s">
        <v>465</v>
      </c>
      <c r="AI417" s="15">
        <v>0</v>
      </c>
      <c r="AJ417" s="19">
        <v>0</v>
      </c>
      <c r="AK417" s="19">
        <v>0</v>
      </c>
      <c r="AL417" s="15">
        <v>27.7</v>
      </c>
      <c r="AM417" s="16">
        <v>8.1574829788133805</v>
      </c>
      <c r="AN417" s="15">
        <v>0.68319436459998595</v>
      </c>
      <c r="AO417" s="15" t="s">
        <v>358</v>
      </c>
      <c r="AP417" s="27">
        <v>9.3417820038210475E-2</v>
      </c>
      <c r="AQ417" s="27" t="s">
        <v>417</v>
      </c>
      <c r="AR417" s="29">
        <v>51018.068045</v>
      </c>
      <c r="AS417" s="29">
        <v>9270.1265860000003</v>
      </c>
      <c r="AT417" s="29">
        <v>28412</v>
      </c>
      <c r="AU417" s="29">
        <v>1.7956521204068703</v>
      </c>
      <c r="AV417" s="29">
        <v>0.32627504526256512</v>
      </c>
      <c r="AW417" s="61">
        <v>52.630658174097661</v>
      </c>
      <c r="AX417" s="61">
        <v>85.972703955900769</v>
      </c>
      <c r="AY417" s="61">
        <v>54.523333333333333</v>
      </c>
      <c r="AZ417" s="61">
        <v>92.826862674698162</v>
      </c>
      <c r="BA417" s="61">
        <v>65.417508867896515</v>
      </c>
      <c r="BB417" s="61">
        <v>71.488389534507476</v>
      </c>
      <c r="BC417" s="61">
        <v>68.505987078768683</v>
      </c>
      <c r="BD417" s="15">
        <v>33</v>
      </c>
      <c r="BE417" s="15">
        <v>1</v>
      </c>
      <c r="BF417" s="15">
        <v>6</v>
      </c>
      <c r="BG417" s="29">
        <v>20593.873799000001</v>
      </c>
      <c r="BH417" s="32">
        <v>0.51209757704211301</v>
      </c>
      <c r="BI417" s="16" t="s">
        <v>386</v>
      </c>
      <c r="BJ417" s="29">
        <v>0</v>
      </c>
      <c r="BK417" s="32">
        <v>0</v>
      </c>
      <c r="BL417" s="15" t="s">
        <v>361</v>
      </c>
      <c r="BM417" s="16">
        <v>0.66412545074777873</v>
      </c>
      <c r="BN417" t="s">
        <v>377</v>
      </c>
      <c r="BO417" s="59">
        <v>3</v>
      </c>
      <c r="BP417" t="s">
        <v>2569</v>
      </c>
    </row>
    <row r="418" spans="1:68" x14ac:dyDescent="0.25">
      <c r="A418" s="15">
        <v>15664</v>
      </c>
      <c r="B418" s="15" t="s">
        <v>1238</v>
      </c>
      <c r="C418" s="15" t="s">
        <v>439</v>
      </c>
      <c r="D418" s="15" t="s">
        <v>350</v>
      </c>
      <c r="E418" s="15" t="s">
        <v>440</v>
      </c>
      <c r="F418" s="15" t="s">
        <v>1239</v>
      </c>
      <c r="G418" s="16">
        <v>52.65</v>
      </c>
      <c r="H418" s="16">
        <v>55.3645</v>
      </c>
      <c r="I418" s="15">
        <v>49.74</v>
      </c>
      <c r="J418" s="15">
        <v>52.87</v>
      </c>
      <c r="K418" s="16">
        <v>67.493393793870297</v>
      </c>
      <c r="L418" s="16">
        <v>44.440867226959185</v>
      </c>
      <c r="M418" s="16">
        <v>54.513342743858949</v>
      </c>
      <c r="N418" s="21">
        <v>62.212591635874347</v>
      </c>
      <c r="O418" s="16" t="s">
        <v>354</v>
      </c>
      <c r="P418" s="16" t="s">
        <v>372</v>
      </c>
      <c r="Q418" s="16" t="s">
        <v>372</v>
      </c>
      <c r="R418" s="21" t="s">
        <v>354</v>
      </c>
      <c r="S418" s="16">
        <v>52.656125000000003</v>
      </c>
      <c r="T418" s="16">
        <v>57.165048850140693</v>
      </c>
      <c r="U418" s="16">
        <v>54.910586925070348</v>
      </c>
      <c r="V418" s="16">
        <v>50.988141050611212</v>
      </c>
      <c r="W418" s="19">
        <v>49.011858949388788</v>
      </c>
      <c r="X418" s="19">
        <v>3</v>
      </c>
      <c r="Y418" s="16">
        <v>0.81759069605862034</v>
      </c>
      <c r="Z418" s="16">
        <v>44.894384985055645</v>
      </c>
      <c r="AA418" s="16">
        <v>0.39095542117871807</v>
      </c>
      <c r="AB418" s="49">
        <v>3</v>
      </c>
      <c r="AC418" s="15">
        <v>0</v>
      </c>
      <c r="AD418" s="15">
        <v>0</v>
      </c>
      <c r="AE418" s="15">
        <v>0</v>
      </c>
      <c r="AF418" s="15" t="s">
        <v>972</v>
      </c>
      <c r="AG418" s="15">
        <v>6</v>
      </c>
      <c r="AH418" s="15" t="s">
        <v>465</v>
      </c>
      <c r="AI418" s="15">
        <v>1</v>
      </c>
      <c r="AJ418" s="19">
        <v>0</v>
      </c>
      <c r="AK418" s="19">
        <v>0</v>
      </c>
      <c r="AL418" s="15">
        <v>50.8</v>
      </c>
      <c r="AM418" s="16">
        <v>17.711464147702877</v>
      </c>
      <c r="AN418" s="15">
        <v>25.139363079019077</v>
      </c>
      <c r="AO418" s="15" t="s">
        <v>461</v>
      </c>
      <c r="AP418" s="27">
        <v>0</v>
      </c>
      <c r="AQ418" s="27" t="s">
        <v>417</v>
      </c>
      <c r="AR418" s="29">
        <v>13647.908732</v>
      </c>
      <c r="AS418" s="29">
        <v>1367.982874</v>
      </c>
      <c r="AT418" s="29">
        <v>5274</v>
      </c>
      <c r="AU418" s="29">
        <v>2.5877718490709141</v>
      </c>
      <c r="AV418" s="29">
        <v>0.25938241827834663</v>
      </c>
      <c r="AW418" s="61">
        <v>57.328518518518521</v>
      </c>
      <c r="AX418" s="61">
        <v>85.376644275060045</v>
      </c>
      <c r="AY418" s="61">
        <v>54.163333333333327</v>
      </c>
      <c r="AZ418" s="61">
        <v>84.301314679743911</v>
      </c>
      <c r="BA418" s="61">
        <v>54.14247867289771</v>
      </c>
      <c r="BB418" s="61">
        <v>70.292452701663947</v>
      </c>
      <c r="BC418" s="61">
        <v>54.813063644089183</v>
      </c>
      <c r="BD418" s="15">
        <v>20</v>
      </c>
      <c r="BE418" s="15">
        <v>0</v>
      </c>
      <c r="BF418" s="15">
        <v>7</v>
      </c>
      <c r="BG418" s="29">
        <v>11.416299</v>
      </c>
      <c r="BH418" s="32">
        <v>1.5368283870980384E-3</v>
      </c>
      <c r="BI418" s="16" t="s">
        <v>360</v>
      </c>
      <c r="BJ418" s="29">
        <v>0</v>
      </c>
      <c r="BK418" s="32">
        <v>0</v>
      </c>
      <c r="BL418" s="15" t="s">
        <v>361</v>
      </c>
      <c r="BM418" s="16">
        <v>0.71168130500032645</v>
      </c>
      <c r="BN418" t="s">
        <v>377</v>
      </c>
      <c r="BO418" s="59">
        <v>1</v>
      </c>
      <c r="BP418" t="s">
        <v>2570</v>
      </c>
    </row>
    <row r="419" spans="1:68" x14ac:dyDescent="0.25">
      <c r="A419" s="15">
        <v>44098</v>
      </c>
      <c r="B419" s="15" t="s">
        <v>1240</v>
      </c>
      <c r="C419" s="15" t="s">
        <v>882</v>
      </c>
      <c r="D419" s="15" t="s">
        <v>350</v>
      </c>
      <c r="E419" s="15" t="s">
        <v>883</v>
      </c>
      <c r="F419" s="15" t="s">
        <v>1241</v>
      </c>
      <c r="G419" s="16">
        <v>57.79</v>
      </c>
      <c r="H419" s="16">
        <v>52.076633333333298</v>
      </c>
      <c r="I419" s="15">
        <v>49.37</v>
      </c>
      <c r="J419" s="15">
        <v>44.69</v>
      </c>
      <c r="K419" s="16">
        <v>52.965751522528315</v>
      </c>
      <c r="L419" s="16">
        <v>46.624026556014869</v>
      </c>
      <c r="M419" s="16">
        <v>44.978072844270272</v>
      </c>
      <c r="N419" s="21">
        <v>59.529223287691238</v>
      </c>
      <c r="O419" s="16" t="s">
        <v>372</v>
      </c>
      <c r="P419" s="16" t="s">
        <v>372</v>
      </c>
      <c r="Q419" s="16" t="s">
        <v>372</v>
      </c>
      <c r="R419" s="21" t="s">
        <v>372</v>
      </c>
      <c r="S419" s="16">
        <v>50.981658333333321</v>
      </c>
      <c r="T419" s="16">
        <v>51.024268552626182</v>
      </c>
      <c r="U419" s="16">
        <v>51.002963442979748</v>
      </c>
      <c r="V419" s="16">
        <v>50.512158009684228</v>
      </c>
      <c r="W419" s="19">
        <v>49.487841990315772</v>
      </c>
      <c r="X419" s="19">
        <v>3</v>
      </c>
      <c r="Y419" s="16">
        <v>0.81759069605862034</v>
      </c>
      <c r="Z419" s="16">
        <v>41.699548382398177</v>
      </c>
      <c r="AA419" s="16">
        <v>0.35099138295468624</v>
      </c>
      <c r="AB419" s="49">
        <v>4</v>
      </c>
      <c r="AC419" s="15">
        <v>0</v>
      </c>
      <c r="AD419" s="15">
        <v>0</v>
      </c>
      <c r="AE419" s="15">
        <v>0</v>
      </c>
      <c r="AF419" s="15" t="s">
        <v>464</v>
      </c>
      <c r="AG419" s="15">
        <v>6</v>
      </c>
      <c r="AH419" s="15" t="s">
        <v>465</v>
      </c>
      <c r="AI419" s="15">
        <v>1</v>
      </c>
      <c r="AJ419" s="19">
        <v>0</v>
      </c>
      <c r="AK419" s="19">
        <v>1</v>
      </c>
      <c r="AL419" s="15">
        <v>40.200000000000003</v>
      </c>
      <c r="AM419" s="16">
        <v>25.027932960893853</v>
      </c>
      <c r="AN419" s="15">
        <v>10.596</v>
      </c>
      <c r="AO419" s="15" t="s">
        <v>417</v>
      </c>
      <c r="AP419" s="27">
        <v>2.7396500280633251</v>
      </c>
      <c r="AQ419" s="27" t="s">
        <v>359</v>
      </c>
      <c r="AR419" s="29">
        <v>21214.787673999999</v>
      </c>
      <c r="AS419" s="29">
        <v>1414.6399960000001</v>
      </c>
      <c r="AT419" s="29">
        <v>15317</v>
      </c>
      <c r="AU419" s="29">
        <v>1.3850484869099693</v>
      </c>
      <c r="AV419" s="29">
        <v>9.2357511000848741E-2</v>
      </c>
      <c r="AW419" s="61">
        <v>41.079960317460319</v>
      </c>
      <c r="AX419" s="61">
        <v>85.440564274335713</v>
      </c>
      <c r="AY419" s="61">
        <v>46.906293905317227</v>
      </c>
      <c r="AZ419" s="61">
        <v>94.286389211323126</v>
      </c>
      <c r="BA419" s="61">
        <v>48.066718237664247</v>
      </c>
      <c r="BB419" s="61">
        <v>66.928301927109089</v>
      </c>
      <c r="BC419" s="61">
        <v>48.181022945767509</v>
      </c>
      <c r="BD419" s="15">
        <v>76</v>
      </c>
      <c r="BE419" s="15">
        <v>0</v>
      </c>
      <c r="BF419" s="15">
        <v>7</v>
      </c>
      <c r="BG419" s="29">
        <v>11702.648923999999</v>
      </c>
      <c r="BH419" s="32">
        <v>0.50570106198959552</v>
      </c>
      <c r="BI419" s="16" t="s">
        <v>386</v>
      </c>
      <c r="BJ419" s="29">
        <v>765.93548899999996</v>
      </c>
      <c r="BK419" s="32">
        <v>3.3098009922220936E-2</v>
      </c>
      <c r="BL419" s="15" t="s">
        <v>392</v>
      </c>
      <c r="BM419" s="16">
        <v>0.52645518527775159</v>
      </c>
      <c r="BN419" t="s">
        <v>377</v>
      </c>
      <c r="BO419" s="59">
        <v>0</v>
      </c>
      <c r="BP419" t="s">
        <v>2570</v>
      </c>
    </row>
    <row r="420" spans="1:68" x14ac:dyDescent="0.25">
      <c r="A420" s="15">
        <v>41132</v>
      </c>
      <c r="B420" s="15" t="s">
        <v>1242</v>
      </c>
      <c r="C420" s="15" t="s">
        <v>624</v>
      </c>
      <c r="D420" s="15" t="s">
        <v>350</v>
      </c>
      <c r="E420" s="15" t="s">
        <v>625</v>
      </c>
      <c r="F420" s="15" t="s">
        <v>1243</v>
      </c>
      <c r="G420" s="16">
        <v>62.34</v>
      </c>
      <c r="H420" s="16">
        <v>67.305566666666707</v>
      </c>
      <c r="I420" s="15">
        <v>66.569999999999993</v>
      </c>
      <c r="J420" s="15">
        <v>71.2</v>
      </c>
      <c r="K420" s="16">
        <v>50.333085751629554</v>
      </c>
      <c r="L420" s="16">
        <v>64.446484966186986</v>
      </c>
      <c r="M420" s="16">
        <v>59.730354903037345</v>
      </c>
      <c r="N420" s="21">
        <v>57.702785072458241</v>
      </c>
      <c r="O420" s="16" t="s">
        <v>372</v>
      </c>
      <c r="P420" s="16" t="s">
        <v>354</v>
      </c>
      <c r="Q420" s="16" t="s">
        <v>372</v>
      </c>
      <c r="R420" s="21" t="s">
        <v>372</v>
      </c>
      <c r="S420" s="16">
        <v>66.853891666666669</v>
      </c>
      <c r="T420" s="16">
        <v>58.053177673328037</v>
      </c>
      <c r="U420" s="16">
        <v>62.453534669997353</v>
      </c>
      <c r="V420" s="16">
        <v>50.497993461209823</v>
      </c>
      <c r="W420" s="19">
        <v>49.502006538790177</v>
      </c>
      <c r="X420" s="19">
        <v>3</v>
      </c>
      <c r="Y420" s="16">
        <v>0.81759069605862034</v>
      </c>
      <c r="Z420" s="16">
        <v>51.061428882164314</v>
      </c>
      <c r="AA420" s="16">
        <v>0.46809863965453219</v>
      </c>
      <c r="AB420" s="49">
        <v>3</v>
      </c>
      <c r="AC420" s="15">
        <v>0</v>
      </c>
      <c r="AD420" s="15">
        <v>0</v>
      </c>
      <c r="AE420" s="15">
        <v>0</v>
      </c>
      <c r="AF420" s="15" t="s">
        <v>464</v>
      </c>
      <c r="AG420" s="15">
        <v>6</v>
      </c>
      <c r="AH420" s="15" t="s">
        <v>465</v>
      </c>
      <c r="AI420" s="15">
        <v>0</v>
      </c>
      <c r="AJ420" s="19">
        <v>0</v>
      </c>
      <c r="AK420" s="19">
        <v>1</v>
      </c>
      <c r="AL420" s="15">
        <v>31.1</v>
      </c>
      <c r="AM420" s="16">
        <v>13.931919420251313</v>
      </c>
      <c r="AN420" s="15">
        <v>4.982526998777999</v>
      </c>
      <c r="AO420" s="15" t="s">
        <v>358</v>
      </c>
      <c r="AP420" s="27">
        <v>5.6942489208954683</v>
      </c>
      <c r="AQ420" s="27" t="s">
        <v>359</v>
      </c>
      <c r="AR420" s="29">
        <v>49090.971901999997</v>
      </c>
      <c r="AS420" s="29">
        <v>8649.3054429999993</v>
      </c>
      <c r="AT420" s="29">
        <v>33102</v>
      </c>
      <c r="AU420" s="29">
        <v>1.4830213250558877</v>
      </c>
      <c r="AV420" s="29">
        <v>0.26129253347229775</v>
      </c>
      <c r="AW420" s="61">
        <v>51.178865248226948</v>
      </c>
      <c r="AX420" s="61">
        <v>97.81348521801992</v>
      </c>
      <c r="AY420" s="61">
        <v>63.632506741339967</v>
      </c>
      <c r="AZ420" s="61">
        <v>77.700514849548952</v>
      </c>
      <c r="BA420" s="61">
        <v>61.369051825003417</v>
      </c>
      <c r="BB420" s="61">
        <v>72.581343014283945</v>
      </c>
      <c r="BC420" s="61">
        <v>61.625475762083781</v>
      </c>
      <c r="BD420" s="15">
        <v>71</v>
      </c>
      <c r="BE420" s="15">
        <v>0</v>
      </c>
      <c r="BF420" s="15">
        <v>7</v>
      </c>
      <c r="BG420" s="29">
        <v>13331.050147</v>
      </c>
      <c r="BH420" s="32">
        <v>0.28817332096420417</v>
      </c>
      <c r="BI420" s="16" t="s">
        <v>360</v>
      </c>
      <c r="BJ420" s="29">
        <v>139.851303</v>
      </c>
      <c r="BK420" s="32">
        <v>3.0231237586148111E-3</v>
      </c>
      <c r="BL420" s="15" t="s">
        <v>392</v>
      </c>
      <c r="BM420" s="16">
        <v>0.79080253145879964</v>
      </c>
      <c r="BN420" t="s">
        <v>362</v>
      </c>
      <c r="BO420" s="59">
        <v>3</v>
      </c>
      <c r="BP420" t="s">
        <v>2569</v>
      </c>
    </row>
    <row r="421" spans="1:68" x14ac:dyDescent="0.25">
      <c r="A421" s="15">
        <v>76233</v>
      </c>
      <c r="B421" s="15" t="s">
        <v>1244</v>
      </c>
      <c r="C421" s="15" t="s">
        <v>388</v>
      </c>
      <c r="D421" s="15" t="s">
        <v>350</v>
      </c>
      <c r="E421" s="15" t="s">
        <v>389</v>
      </c>
      <c r="F421" s="15" t="s">
        <v>1245</v>
      </c>
      <c r="G421" s="16">
        <v>63.87</v>
      </c>
      <c r="H421" s="16">
        <v>66.707366666666701</v>
      </c>
      <c r="I421" s="15">
        <v>73.37</v>
      </c>
      <c r="J421" s="15">
        <v>71.5</v>
      </c>
      <c r="K421" s="16">
        <v>58.706374127515971</v>
      </c>
      <c r="L421" s="16">
        <v>43.608046872914073</v>
      </c>
      <c r="M421" s="16">
        <v>60.853581807909762</v>
      </c>
      <c r="N421" s="21">
        <v>76.477782971246484</v>
      </c>
      <c r="O421" s="16" t="s">
        <v>372</v>
      </c>
      <c r="P421" s="16" t="s">
        <v>372</v>
      </c>
      <c r="Q421" s="16" t="s">
        <v>354</v>
      </c>
      <c r="R421" s="21" t="s">
        <v>353</v>
      </c>
      <c r="S421" s="16">
        <v>68.861841666666677</v>
      </c>
      <c r="T421" s="16">
        <v>59.911446444896569</v>
      </c>
      <c r="U421" s="16">
        <v>64.38664405578163</v>
      </c>
      <c r="V421" s="16">
        <v>50.549970932216858</v>
      </c>
      <c r="W421" s="19">
        <v>49.450029067783142</v>
      </c>
      <c r="X421" s="19">
        <v>3</v>
      </c>
      <c r="Y421" s="16">
        <v>0.81759069605862034</v>
      </c>
      <c r="Z421" s="16">
        <v>52.641921130445134</v>
      </c>
      <c r="AA421" s="16">
        <v>0.48786893168466033</v>
      </c>
      <c r="AB421" s="49">
        <v>2</v>
      </c>
      <c r="AC421" s="15">
        <v>0</v>
      </c>
      <c r="AD421" s="15">
        <v>0</v>
      </c>
      <c r="AE421" s="15">
        <v>0</v>
      </c>
      <c r="AF421" s="15" t="s">
        <v>972</v>
      </c>
      <c r="AG421" s="15">
        <v>6</v>
      </c>
      <c r="AH421" s="15" t="s">
        <v>465</v>
      </c>
      <c r="AI421" s="15">
        <v>0</v>
      </c>
      <c r="AJ421" s="19">
        <v>0</v>
      </c>
      <c r="AK421" s="19">
        <v>0</v>
      </c>
      <c r="AL421" s="15">
        <v>28.4</v>
      </c>
      <c r="AM421" s="16">
        <v>10.981036662452592</v>
      </c>
      <c r="AN421" s="15">
        <v>15.422586461393392</v>
      </c>
      <c r="AO421" s="15" t="s">
        <v>461</v>
      </c>
      <c r="AP421" s="27">
        <v>7.9151910707098692</v>
      </c>
      <c r="AQ421" s="27" t="s">
        <v>461</v>
      </c>
      <c r="AR421" s="29">
        <v>69307.484330000007</v>
      </c>
      <c r="AS421" s="29">
        <v>33800.684736000003</v>
      </c>
      <c r="AT421" s="29">
        <v>49658</v>
      </c>
      <c r="AU421" s="29">
        <v>1.3956962489427687</v>
      </c>
      <c r="AV421" s="29">
        <v>0.68066947392162391</v>
      </c>
      <c r="AW421" s="61">
        <v>43.872418300653599</v>
      </c>
      <c r="AX421" s="61">
        <v>90.23990525012907</v>
      </c>
      <c r="AY421" s="61">
        <v>48.029603697736107</v>
      </c>
      <c r="AZ421" s="61">
        <v>90.228591429197394</v>
      </c>
      <c r="BA421" s="61">
        <v>58.880740621571988</v>
      </c>
      <c r="BB421" s="61">
        <v>68.092629669429044</v>
      </c>
      <c r="BC421" s="61">
        <v>59.750511796448748</v>
      </c>
      <c r="BD421" s="15">
        <v>85</v>
      </c>
      <c r="BE421" s="15">
        <v>0</v>
      </c>
      <c r="BF421" s="15">
        <v>6</v>
      </c>
      <c r="BG421" s="29">
        <v>74087.590985000003</v>
      </c>
      <c r="BH421" s="32">
        <v>0.80812912091007871</v>
      </c>
      <c r="BI421" s="16" t="s">
        <v>407</v>
      </c>
      <c r="BJ421" s="29">
        <v>8771.207069</v>
      </c>
      <c r="BK421" s="32">
        <v>9.5674157625483466E-2</v>
      </c>
      <c r="BL421" s="15" t="s">
        <v>392</v>
      </c>
      <c r="BM421" s="16">
        <v>0.70634672209686888</v>
      </c>
      <c r="BN421" t="s">
        <v>377</v>
      </c>
      <c r="BO421" s="59">
        <v>2</v>
      </c>
      <c r="BP421" t="s">
        <v>2570</v>
      </c>
    </row>
    <row r="422" spans="1:68" x14ac:dyDescent="0.25">
      <c r="A422" s="15">
        <v>5154</v>
      </c>
      <c r="B422" s="15" t="s">
        <v>1246</v>
      </c>
      <c r="C422" s="15" t="s">
        <v>349</v>
      </c>
      <c r="D422" s="15" t="s">
        <v>350</v>
      </c>
      <c r="E422" s="15" t="s">
        <v>351</v>
      </c>
      <c r="F422" s="15" t="s">
        <v>1247</v>
      </c>
      <c r="G422" s="16">
        <v>60.03</v>
      </c>
      <c r="H422" s="16">
        <v>67.5452333333333</v>
      </c>
      <c r="I422" s="15">
        <v>87.48</v>
      </c>
      <c r="J422" s="15">
        <v>71.56</v>
      </c>
      <c r="K422" s="16">
        <v>59.46032087028965</v>
      </c>
      <c r="L422" s="16">
        <v>56.883302422120586</v>
      </c>
      <c r="M422" s="16">
        <v>54.863505211764554</v>
      </c>
      <c r="N422" s="21">
        <v>54.278017014427043</v>
      </c>
      <c r="O422" s="16" t="s">
        <v>372</v>
      </c>
      <c r="P422" s="16" t="s">
        <v>372</v>
      </c>
      <c r="Q422" s="16" t="s">
        <v>372</v>
      </c>
      <c r="R422" s="21" t="s">
        <v>372</v>
      </c>
      <c r="S422" s="16">
        <v>71.65380833333333</v>
      </c>
      <c r="T422" s="16">
        <v>56.371286379650456</v>
      </c>
      <c r="U422" s="16">
        <v>64.012547356491893</v>
      </c>
      <c r="V422" s="16">
        <v>50.478247565194366</v>
      </c>
      <c r="W422" s="19">
        <v>49.521752434805634</v>
      </c>
      <c r="X422" s="19">
        <v>3</v>
      </c>
      <c r="Y422" s="16">
        <v>0.81759069605862034</v>
      </c>
      <c r="Z422" s="16">
        <v>52.336063149679603</v>
      </c>
      <c r="AA422" s="16">
        <v>0.48404297074998487</v>
      </c>
      <c r="AB422" s="49">
        <v>2</v>
      </c>
      <c r="AC422" s="15">
        <v>0</v>
      </c>
      <c r="AD422" s="15">
        <v>1</v>
      </c>
      <c r="AE422" s="15">
        <v>1</v>
      </c>
      <c r="AF422" s="15" t="s">
        <v>356</v>
      </c>
      <c r="AG422" s="15">
        <v>5</v>
      </c>
      <c r="AH422" s="15" t="s">
        <v>437</v>
      </c>
      <c r="AI422" s="15">
        <v>1</v>
      </c>
      <c r="AJ422" s="19">
        <v>0</v>
      </c>
      <c r="AK422" s="19">
        <v>1</v>
      </c>
      <c r="AL422" s="15">
        <v>36</v>
      </c>
      <c r="AM422" s="16">
        <v>22.104216246936382</v>
      </c>
      <c r="AN422" s="15">
        <v>3.7341528435715481</v>
      </c>
      <c r="AO422" s="15" t="s">
        <v>358</v>
      </c>
      <c r="AP422" s="27">
        <v>11.052871150294516</v>
      </c>
      <c r="AQ422" s="27" t="s">
        <v>461</v>
      </c>
      <c r="AR422" s="29">
        <v>155136.93426899999</v>
      </c>
      <c r="AS422" s="29">
        <v>34123.234594000001</v>
      </c>
      <c r="AT422" s="29">
        <v>97025</v>
      </c>
      <c r="AU422" s="29">
        <v>1.5989377404689511</v>
      </c>
      <c r="AV422" s="29">
        <v>0.35169528053594434</v>
      </c>
      <c r="AW422" s="61">
        <v>53.056330991412963</v>
      </c>
      <c r="AX422" s="61">
        <v>94.39706169828365</v>
      </c>
      <c r="AY422" s="61">
        <v>63.108333333333327</v>
      </c>
      <c r="AZ422" s="61">
        <v>87.209516346364282</v>
      </c>
      <c r="BA422" s="61">
        <v>54.721855145115747</v>
      </c>
      <c r="BB422" s="61">
        <v>74.44281059234855</v>
      </c>
      <c r="BC422" s="61">
        <v>55.643581923658843</v>
      </c>
      <c r="BD422" s="15">
        <v>67</v>
      </c>
      <c r="BE422" s="15">
        <v>1</v>
      </c>
      <c r="BF422" s="15">
        <v>5</v>
      </c>
      <c r="BG422" s="29">
        <v>1001.66674</v>
      </c>
      <c r="BH422" s="32">
        <v>7.018167144090824E-3</v>
      </c>
      <c r="BI422" s="16" t="s">
        <v>360</v>
      </c>
      <c r="BJ422" s="29">
        <v>67.867911000000007</v>
      </c>
      <c r="BK422" s="32">
        <v>4.755157819438831E-4</v>
      </c>
      <c r="BL422" s="15" t="s">
        <v>392</v>
      </c>
      <c r="BM422" s="16">
        <v>0.77307498242328387</v>
      </c>
      <c r="BN422" t="s">
        <v>362</v>
      </c>
      <c r="BO422" s="59">
        <v>2</v>
      </c>
      <c r="BP422" t="s">
        <v>2570</v>
      </c>
    </row>
    <row r="423" spans="1:68" x14ac:dyDescent="0.25">
      <c r="A423" s="15">
        <v>41396</v>
      </c>
      <c r="B423" s="15" t="s">
        <v>1248</v>
      </c>
      <c r="C423" s="15" t="s">
        <v>624</v>
      </c>
      <c r="D423" s="15" t="s">
        <v>350</v>
      </c>
      <c r="E423" s="15" t="s">
        <v>625</v>
      </c>
      <c r="F423" s="15" t="s">
        <v>1249</v>
      </c>
      <c r="G423" s="16">
        <v>58.31</v>
      </c>
      <c r="H423" s="16">
        <v>66.226966666666698</v>
      </c>
      <c r="I423" s="15">
        <v>77.86</v>
      </c>
      <c r="J423" s="15">
        <v>71.150000000000006</v>
      </c>
      <c r="K423" s="16">
        <v>60.915493048626871</v>
      </c>
      <c r="L423" s="16">
        <v>61.64264728739451</v>
      </c>
      <c r="M423" s="16">
        <v>58.479716019428693</v>
      </c>
      <c r="N423" s="21">
        <v>60.170251579035465</v>
      </c>
      <c r="O423" s="16" t="s">
        <v>354</v>
      </c>
      <c r="P423" s="16" t="s">
        <v>354</v>
      </c>
      <c r="Q423" s="16" t="s">
        <v>372</v>
      </c>
      <c r="R423" s="21" t="s">
        <v>354</v>
      </c>
      <c r="S423" s="16">
        <v>68.386741666666666</v>
      </c>
      <c r="T423" s="16">
        <v>60.302026983621381</v>
      </c>
      <c r="U423" s="16">
        <v>64.34438432514402</v>
      </c>
      <c r="V423" s="16">
        <v>50.576615631438479</v>
      </c>
      <c r="W423" s="19">
        <v>49.423384368561521</v>
      </c>
      <c r="X423" s="19">
        <v>3</v>
      </c>
      <c r="Y423" s="16">
        <v>0.81759069605862034</v>
      </c>
      <c r="Z423" s="16">
        <v>52.607369967857878</v>
      </c>
      <c r="AA423" s="30">
        <v>0.48743673306105206</v>
      </c>
      <c r="AB423" s="49">
        <v>2</v>
      </c>
      <c r="AC423" s="15">
        <v>0</v>
      </c>
      <c r="AD423" s="15">
        <v>0</v>
      </c>
      <c r="AE423" s="15">
        <v>0</v>
      </c>
      <c r="AF423" s="15" t="s">
        <v>464</v>
      </c>
      <c r="AG423" s="15">
        <v>6</v>
      </c>
      <c r="AH423" s="15" t="s">
        <v>465</v>
      </c>
      <c r="AI423" s="15">
        <v>0</v>
      </c>
      <c r="AJ423" s="19">
        <v>0</v>
      </c>
      <c r="AK423" s="19">
        <v>1</v>
      </c>
      <c r="AL423" s="15">
        <v>42.5</v>
      </c>
      <c r="AM423" s="16">
        <v>19.115385328070857</v>
      </c>
      <c r="AN423" s="15">
        <v>20.021069762663764</v>
      </c>
      <c r="AO423" s="15" t="s">
        <v>461</v>
      </c>
      <c r="AP423" s="27">
        <v>2.4964540514945699</v>
      </c>
      <c r="AQ423" s="27" t="s">
        <v>359</v>
      </c>
      <c r="AR423" s="29">
        <v>96431.781541000004</v>
      </c>
      <c r="AS423" s="29">
        <v>13341.862423</v>
      </c>
      <c r="AT423" s="29">
        <v>65676</v>
      </c>
      <c r="AU423" s="29">
        <v>1.4682955956666057</v>
      </c>
      <c r="AV423" s="29">
        <v>0.20314669625129425</v>
      </c>
      <c r="AW423" s="61">
        <v>53.002675947409116</v>
      </c>
      <c r="AX423" s="61">
        <v>98.300283286118983</v>
      </c>
      <c r="AY423" s="61">
        <v>51.558175133124841</v>
      </c>
      <c r="AZ423" s="61">
        <v>87.064281855955826</v>
      </c>
      <c r="BA423" s="61">
        <v>55.938852451151931</v>
      </c>
      <c r="BB423" s="61">
        <v>72.48135405565219</v>
      </c>
      <c r="BC423" s="61">
        <v>57.985080264199262</v>
      </c>
      <c r="BD423" s="15">
        <v>30</v>
      </c>
      <c r="BE423" s="15">
        <v>0</v>
      </c>
      <c r="BF423" s="15">
        <v>6</v>
      </c>
      <c r="BG423" s="29">
        <v>36913.566331000002</v>
      </c>
      <c r="BH423" s="32">
        <v>0.45310990892033676</v>
      </c>
      <c r="BI423" s="16" t="s">
        <v>391</v>
      </c>
      <c r="BJ423" s="29">
        <v>10361.535529000001</v>
      </c>
      <c r="BK423" s="32">
        <v>0.12718669276550601</v>
      </c>
      <c r="BL423" s="15" t="s">
        <v>392</v>
      </c>
      <c r="BM423" s="16">
        <v>0.83357662283390588</v>
      </c>
      <c r="BN423" t="s">
        <v>362</v>
      </c>
      <c r="BO423" s="59">
        <v>3</v>
      </c>
      <c r="BP423" t="s">
        <v>2569</v>
      </c>
    </row>
    <row r="424" spans="1:68" x14ac:dyDescent="0.25">
      <c r="A424" s="15">
        <v>86219</v>
      </c>
      <c r="B424" s="15" t="s">
        <v>1250</v>
      </c>
      <c r="C424" s="15" t="s">
        <v>892</v>
      </c>
      <c r="D424" s="15" t="s">
        <v>350</v>
      </c>
      <c r="E424" s="15" t="s">
        <v>893</v>
      </c>
      <c r="F424" s="15" t="s">
        <v>990</v>
      </c>
      <c r="G424" s="16">
        <v>47.17</v>
      </c>
      <c r="H424" s="16">
        <v>48.963000000000001</v>
      </c>
      <c r="I424" s="15">
        <v>29.21</v>
      </c>
      <c r="J424" s="15">
        <v>30.65</v>
      </c>
      <c r="K424" s="16">
        <v>65.808233394024654</v>
      </c>
      <c r="L424" s="16">
        <v>67.866196738554038</v>
      </c>
      <c r="M424" s="16">
        <v>61.910770157726105</v>
      </c>
      <c r="N424" s="21">
        <v>64.999324610903557</v>
      </c>
      <c r="O424" s="16" t="s">
        <v>354</v>
      </c>
      <c r="P424" s="16" t="s">
        <v>354</v>
      </c>
      <c r="Q424" s="16" t="s">
        <v>354</v>
      </c>
      <c r="R424" s="21" t="s">
        <v>354</v>
      </c>
      <c r="S424" s="16">
        <v>38.998250000000006</v>
      </c>
      <c r="T424" s="16">
        <v>65.146131225302085</v>
      </c>
      <c r="U424" s="16">
        <v>52.072190612651042</v>
      </c>
      <c r="V424" s="16">
        <v>50.650315711244133</v>
      </c>
      <c r="W424" s="19">
        <v>49.349684288755867</v>
      </c>
      <c r="X424" s="19">
        <v>3</v>
      </c>
      <c r="Y424" s="16">
        <v>0.81759069605862034</v>
      </c>
      <c r="Z424" s="16">
        <v>42.573738568294523</v>
      </c>
      <c r="AA424" s="16">
        <v>0.36192658069693545</v>
      </c>
      <c r="AB424" s="49">
        <v>3</v>
      </c>
      <c r="AC424" s="15">
        <v>0</v>
      </c>
      <c r="AD424" s="15">
        <v>0</v>
      </c>
      <c r="AE424" s="15">
        <v>0</v>
      </c>
      <c r="AF424" s="15" t="s">
        <v>464</v>
      </c>
      <c r="AG424" s="15">
        <v>6</v>
      </c>
      <c r="AH424" s="15" t="s">
        <v>465</v>
      </c>
      <c r="AI424" s="15">
        <v>0</v>
      </c>
      <c r="AJ424" s="19">
        <v>0</v>
      </c>
      <c r="AK424" s="19">
        <v>0</v>
      </c>
      <c r="AL424" s="15">
        <v>22.6</v>
      </c>
      <c r="AM424" s="16">
        <v>9.9634545104827854</v>
      </c>
      <c r="AN424" s="15">
        <v>14.808055555555553</v>
      </c>
      <c r="AO424" s="15" t="s">
        <v>461</v>
      </c>
      <c r="AP424" s="27">
        <v>0.22747781732641367</v>
      </c>
      <c r="AQ424" s="27" t="s">
        <v>359</v>
      </c>
      <c r="AR424" s="29">
        <v>11200.335954</v>
      </c>
      <c r="AS424" s="29">
        <v>1052.8608409999999</v>
      </c>
      <c r="AT424" s="29">
        <v>5800</v>
      </c>
      <c r="AU424" s="29">
        <v>1.9310924058620691</v>
      </c>
      <c r="AV424" s="29">
        <v>0.18152773120689655</v>
      </c>
      <c r="AW424" s="61">
        <v>48.653333333333343</v>
      </c>
      <c r="AX424" s="61">
        <v>76.973543103448279</v>
      </c>
      <c r="AY424" s="61">
        <v>58.455939565627951</v>
      </c>
      <c r="AZ424" s="61">
        <v>93.538043197572051</v>
      </c>
      <c r="BA424" s="61">
        <v>43.197854564254783</v>
      </c>
      <c r="BB424" s="61">
        <v>69.405214799995406</v>
      </c>
      <c r="BC424" s="61">
        <v>45.46496804746095</v>
      </c>
      <c r="BD424" s="15">
        <v>80</v>
      </c>
      <c r="BE424" s="15">
        <v>0</v>
      </c>
      <c r="BF424" s="15">
        <v>7</v>
      </c>
      <c r="BG424" s="29">
        <v>1136.756335</v>
      </c>
      <c r="BH424" s="32">
        <v>0.17674143167138062</v>
      </c>
      <c r="BI424" s="16" t="s">
        <v>360</v>
      </c>
      <c r="BJ424" s="29">
        <v>1093.1281959999999</v>
      </c>
      <c r="BK424" s="32">
        <v>0.16995818401257778</v>
      </c>
      <c r="BL424" s="15" t="s">
        <v>392</v>
      </c>
      <c r="BM424" s="16">
        <v>0.74118180918698229</v>
      </c>
      <c r="BN424" t="s">
        <v>377</v>
      </c>
      <c r="BO424" s="59">
        <v>1</v>
      </c>
      <c r="BP424" t="s">
        <v>2570</v>
      </c>
    </row>
    <row r="425" spans="1:68" x14ac:dyDescent="0.25">
      <c r="A425" s="15">
        <v>66075</v>
      </c>
      <c r="B425" s="15" t="s">
        <v>1251</v>
      </c>
      <c r="C425" s="15" t="s">
        <v>402</v>
      </c>
      <c r="D425" s="15" t="s">
        <v>350</v>
      </c>
      <c r="E425" s="15" t="s">
        <v>403</v>
      </c>
      <c r="F425" s="15" t="s">
        <v>1252</v>
      </c>
      <c r="G425" s="16">
        <v>49.33</v>
      </c>
      <c r="H425" s="16">
        <v>57.341733333333302</v>
      </c>
      <c r="I425" s="15">
        <v>55.2</v>
      </c>
      <c r="J425" s="15">
        <v>66.48</v>
      </c>
      <c r="K425" s="16">
        <v>46.757100973072937</v>
      </c>
      <c r="L425" s="16">
        <v>36.851227643564854</v>
      </c>
      <c r="M425" s="16">
        <v>37.502946966525982</v>
      </c>
      <c r="N425" s="21">
        <v>63.40744407873899</v>
      </c>
      <c r="O425" s="16" t="s">
        <v>372</v>
      </c>
      <c r="P425" s="16" t="s">
        <v>476</v>
      </c>
      <c r="Q425" s="16" t="s">
        <v>476</v>
      </c>
      <c r="R425" s="21" t="s">
        <v>354</v>
      </c>
      <c r="S425" s="16">
        <v>57.087933333333325</v>
      </c>
      <c r="T425" s="16">
        <v>46.129679915475691</v>
      </c>
      <c r="U425" s="16">
        <v>51.608806624404508</v>
      </c>
      <c r="V425" s="16">
        <v>50.665679913923945</v>
      </c>
      <c r="W425" s="19">
        <v>49.334320086076055</v>
      </c>
      <c r="X425" s="19">
        <v>3</v>
      </c>
      <c r="Y425" s="16">
        <v>0.81759069605862034</v>
      </c>
      <c r="Z425" s="16">
        <v>42.194880130801621</v>
      </c>
      <c r="AA425" s="16">
        <v>0.35718746099833515</v>
      </c>
      <c r="AB425" s="49">
        <v>3</v>
      </c>
      <c r="AC425" s="15">
        <v>0</v>
      </c>
      <c r="AD425" s="15">
        <v>0</v>
      </c>
      <c r="AE425" s="15">
        <v>0</v>
      </c>
      <c r="AF425" s="15" t="s">
        <v>972</v>
      </c>
      <c r="AG425" s="15">
        <v>6</v>
      </c>
      <c r="AH425" s="15" t="s">
        <v>465</v>
      </c>
      <c r="AI425" s="15">
        <v>1</v>
      </c>
      <c r="AJ425" s="19">
        <v>0</v>
      </c>
      <c r="AK425" s="19">
        <v>1</v>
      </c>
      <c r="AL425" s="15">
        <v>31.6</v>
      </c>
      <c r="AM425" s="16">
        <v>9.9678456591639879</v>
      </c>
      <c r="AN425" s="15">
        <v>42.909269748263888</v>
      </c>
      <c r="AO425" s="15" t="s">
        <v>516</v>
      </c>
      <c r="AP425" s="27">
        <v>0</v>
      </c>
      <c r="AQ425" s="27" t="s">
        <v>417</v>
      </c>
      <c r="AR425" s="29">
        <v>17538.877885000002</v>
      </c>
      <c r="AS425" s="29">
        <v>5794.3492889999998</v>
      </c>
      <c r="AT425" s="29">
        <v>6510</v>
      </c>
      <c r="AU425" s="29">
        <v>2.6941440683563749</v>
      </c>
      <c r="AV425" s="29">
        <v>0.89006901520737325</v>
      </c>
      <c r="AW425" s="61">
        <v>49.629613526570047</v>
      </c>
      <c r="AX425" s="61">
        <v>94.736303123399892</v>
      </c>
      <c r="AY425" s="61">
        <v>46.342116247318117</v>
      </c>
      <c r="AZ425" s="61">
        <v>91.557551781606904</v>
      </c>
      <c r="BA425" s="61">
        <v>63.000982747813943</v>
      </c>
      <c r="BB425" s="61">
        <v>70.566396169723745</v>
      </c>
      <c r="BC425" s="61">
        <v>64.50233666792748</v>
      </c>
      <c r="BD425" s="15">
        <v>49</v>
      </c>
      <c r="BE425" s="15">
        <v>0</v>
      </c>
      <c r="BF425" s="15">
        <v>7</v>
      </c>
      <c r="BG425" s="29">
        <v>591.28451199999995</v>
      </c>
      <c r="BH425" s="32">
        <v>4.9486801144497668E-2</v>
      </c>
      <c r="BI425" s="16" t="s">
        <v>360</v>
      </c>
      <c r="BJ425" s="29">
        <v>30.243732000000001</v>
      </c>
      <c r="BK425" s="32">
        <v>2.5312104764744475E-3</v>
      </c>
      <c r="BL425" s="15" t="s">
        <v>392</v>
      </c>
      <c r="BM425" s="16">
        <v>0.67825589258593122</v>
      </c>
      <c r="BN425" t="s">
        <v>377</v>
      </c>
      <c r="BO425" s="59">
        <v>3</v>
      </c>
      <c r="BP425" t="s">
        <v>2569</v>
      </c>
    </row>
    <row r="426" spans="1:68" x14ac:dyDescent="0.25">
      <c r="A426" s="15">
        <v>5887</v>
      </c>
      <c r="B426" s="15" t="s">
        <v>1253</v>
      </c>
      <c r="C426" s="15" t="s">
        <v>349</v>
      </c>
      <c r="D426" s="15" t="s">
        <v>350</v>
      </c>
      <c r="E426" s="15" t="s">
        <v>351</v>
      </c>
      <c r="F426" s="15" t="s">
        <v>1254</v>
      </c>
      <c r="G426" s="16">
        <v>65.52</v>
      </c>
      <c r="H426" s="16">
        <v>66.901799999999994</v>
      </c>
      <c r="I426" s="15">
        <v>57.69</v>
      </c>
      <c r="J426" s="15">
        <v>58.09</v>
      </c>
      <c r="K426" s="16">
        <v>55.307822887249422</v>
      </c>
      <c r="L426" s="16">
        <v>49.592961862773251</v>
      </c>
      <c r="M426" s="16">
        <v>50.948495375935629</v>
      </c>
      <c r="N426" s="21">
        <v>68.135126436490395</v>
      </c>
      <c r="O426" s="16" t="s">
        <v>372</v>
      </c>
      <c r="P426" s="16" t="s">
        <v>372</v>
      </c>
      <c r="Q426" s="16" t="s">
        <v>372</v>
      </c>
      <c r="R426" s="21" t="s">
        <v>354</v>
      </c>
      <c r="S426" s="16">
        <v>62.050449999999998</v>
      </c>
      <c r="T426" s="16">
        <v>55.996101640612174</v>
      </c>
      <c r="U426" s="16">
        <v>59.023275820306083</v>
      </c>
      <c r="V426" s="16">
        <v>50.362845739821381</v>
      </c>
      <c r="W426" s="19">
        <v>49.637154260178619</v>
      </c>
      <c r="X426" s="19">
        <v>3</v>
      </c>
      <c r="Y426" s="16">
        <v>0.81759069605862034</v>
      </c>
      <c r="Z426" s="16">
        <v>48.256881161583983</v>
      </c>
      <c r="AA426" s="16">
        <v>0.43301670394202518</v>
      </c>
      <c r="AB426" s="49">
        <v>3</v>
      </c>
      <c r="AC426" s="15">
        <v>0</v>
      </c>
      <c r="AD426" s="15">
        <v>0</v>
      </c>
      <c r="AE426" s="15">
        <v>0</v>
      </c>
      <c r="AF426" s="15" t="s">
        <v>464</v>
      </c>
      <c r="AG426" s="15">
        <v>5</v>
      </c>
      <c r="AH426" s="15" t="s">
        <v>465</v>
      </c>
      <c r="AI426" s="15">
        <v>0</v>
      </c>
      <c r="AJ426" s="19">
        <v>0</v>
      </c>
      <c r="AK426" s="19">
        <v>1</v>
      </c>
      <c r="AL426" s="15">
        <v>33.799999999999997</v>
      </c>
      <c r="AM426" s="16">
        <v>11.751576362926176</v>
      </c>
      <c r="AN426" s="15">
        <v>7.4861668248887145</v>
      </c>
      <c r="AO426" s="15" t="s">
        <v>417</v>
      </c>
      <c r="AP426" s="27">
        <v>8.5640738534209344</v>
      </c>
      <c r="AQ426" s="27" t="s">
        <v>461</v>
      </c>
      <c r="AR426" s="29">
        <v>84352.796629999997</v>
      </c>
      <c r="AS426" s="29">
        <v>22616.516742</v>
      </c>
      <c r="AT426" s="29">
        <v>44102</v>
      </c>
      <c r="AU426" s="29">
        <v>1.9126750857103985</v>
      </c>
      <c r="AV426" s="29">
        <v>0.51282292735023349</v>
      </c>
      <c r="AW426" s="61">
        <v>55.113632567849677</v>
      </c>
      <c r="AX426" s="61">
        <v>91.243704820650251</v>
      </c>
      <c r="AY426" s="61">
        <v>65.083333333333329</v>
      </c>
      <c r="AZ426" s="61">
        <v>85.345468919864658</v>
      </c>
      <c r="BA426" s="61">
        <v>66.992139410855117</v>
      </c>
      <c r="BB426" s="61">
        <v>74.196534910424475</v>
      </c>
      <c r="BC426" s="61">
        <v>68.046045746696961</v>
      </c>
      <c r="BD426" s="15">
        <v>61</v>
      </c>
      <c r="BE426" s="15">
        <v>0</v>
      </c>
      <c r="BF426" s="15">
        <v>6</v>
      </c>
      <c r="BG426" s="29">
        <v>18332.16158</v>
      </c>
      <c r="BH426" s="32">
        <v>0.25735755270354649</v>
      </c>
      <c r="BI426" s="16" t="s">
        <v>360</v>
      </c>
      <c r="BJ426" s="29">
        <v>0</v>
      </c>
      <c r="BK426" s="32">
        <v>0</v>
      </c>
      <c r="BL426" s="15" t="s">
        <v>361</v>
      </c>
      <c r="BM426" s="16">
        <v>0.81059302900371799</v>
      </c>
      <c r="BN426" t="s">
        <v>362</v>
      </c>
      <c r="BO426" s="59">
        <v>3</v>
      </c>
      <c r="BP426" t="s">
        <v>2569</v>
      </c>
    </row>
    <row r="427" spans="1:68" x14ac:dyDescent="0.25">
      <c r="A427" s="15">
        <v>70713</v>
      </c>
      <c r="B427" s="15" t="s">
        <v>1255</v>
      </c>
      <c r="C427" s="15" t="s">
        <v>434</v>
      </c>
      <c r="D427" s="15" t="s">
        <v>350</v>
      </c>
      <c r="E427" s="15" t="s">
        <v>435</v>
      </c>
      <c r="F427" s="15" t="s">
        <v>1256</v>
      </c>
      <c r="G427" s="16">
        <v>30.35</v>
      </c>
      <c r="H427" s="16">
        <v>34.265999999999998</v>
      </c>
      <c r="I427" s="15">
        <v>51.68</v>
      </c>
      <c r="J427" s="15">
        <v>48.12</v>
      </c>
      <c r="K427" s="16">
        <v>48.982105589192372</v>
      </c>
      <c r="L427" s="16">
        <v>56.229119988290179</v>
      </c>
      <c r="M427" s="16">
        <v>56.146664083683682</v>
      </c>
      <c r="N427" s="21">
        <v>53.170457749741651</v>
      </c>
      <c r="O427" s="16" t="s">
        <v>372</v>
      </c>
      <c r="P427" s="16" t="s">
        <v>372</v>
      </c>
      <c r="Q427" s="16" t="s">
        <v>372</v>
      </c>
      <c r="R427" s="21" t="s">
        <v>372</v>
      </c>
      <c r="S427" s="16">
        <v>41.103999999999999</v>
      </c>
      <c r="T427" s="16">
        <v>53.632086852726971</v>
      </c>
      <c r="U427" s="16">
        <v>47.368043426363485</v>
      </c>
      <c r="V427" s="16">
        <v>50.750544162170094</v>
      </c>
      <c r="W427" s="19">
        <v>49.249455837829906</v>
      </c>
      <c r="X427" s="19">
        <v>3</v>
      </c>
      <c r="Y427" s="16">
        <v>0.81759069605862034</v>
      </c>
      <c r="Z427" s="16">
        <v>38.72767159589548</v>
      </c>
      <c r="AA427" s="16">
        <v>0.31381633700895145</v>
      </c>
      <c r="AB427" s="49">
        <v>4</v>
      </c>
      <c r="AC427" s="15">
        <v>0</v>
      </c>
      <c r="AD427" s="15">
        <v>0</v>
      </c>
      <c r="AE427" s="15">
        <v>1</v>
      </c>
      <c r="AF427" s="15" t="s">
        <v>464</v>
      </c>
      <c r="AG427" s="15">
        <v>6</v>
      </c>
      <c r="AH427" s="15" t="s">
        <v>465</v>
      </c>
      <c r="AI427" s="15">
        <v>0</v>
      </c>
      <c r="AJ427" s="19">
        <v>0</v>
      </c>
      <c r="AK427" s="19">
        <v>0</v>
      </c>
      <c r="AL427" s="15">
        <v>69</v>
      </c>
      <c r="AM427" s="16">
        <v>41.908575241908572</v>
      </c>
      <c r="AN427" s="15">
        <v>16.734852995378642</v>
      </c>
      <c r="AO427" s="15" t="s">
        <v>461</v>
      </c>
      <c r="AP427" s="27">
        <v>11.62931115967603</v>
      </c>
      <c r="AQ427" s="27" t="s">
        <v>516</v>
      </c>
      <c r="AR427" s="29">
        <v>111008.90945000001</v>
      </c>
      <c r="AS427" s="29">
        <v>8676.4675779999998</v>
      </c>
      <c r="AT427" s="29">
        <v>56256</v>
      </c>
      <c r="AU427" s="29">
        <v>1.9732812402232651</v>
      </c>
      <c r="AV427" s="29">
        <v>0.15423186109926051</v>
      </c>
      <c r="AW427" s="61">
        <v>49.419066193853418</v>
      </c>
      <c r="AX427" s="61">
        <v>99.859747545582053</v>
      </c>
      <c r="AY427" s="61">
        <v>32.531206841478642</v>
      </c>
      <c r="AZ427" s="61">
        <v>95.110976091536131</v>
      </c>
      <c r="BA427" s="61">
        <v>48.572661961618998</v>
      </c>
      <c r="BB427" s="61">
        <v>69.230249168112564</v>
      </c>
      <c r="BC427" s="61">
        <v>48.464764365253529</v>
      </c>
      <c r="BD427" s="15">
        <v>12</v>
      </c>
      <c r="BE427" s="15">
        <v>0</v>
      </c>
      <c r="BF427" s="15">
        <v>7</v>
      </c>
      <c r="BG427" s="29">
        <v>10641.933566</v>
      </c>
      <c r="BH427" s="32">
        <v>0.10284757884184159</v>
      </c>
      <c r="BI427" s="16" t="s">
        <v>360</v>
      </c>
      <c r="BJ427" s="29">
        <v>0</v>
      </c>
      <c r="BK427" s="32">
        <v>0</v>
      </c>
      <c r="BL427" s="15" t="s">
        <v>361</v>
      </c>
      <c r="BM427" s="16">
        <v>0.63884034454233052</v>
      </c>
      <c r="BN427" t="s">
        <v>377</v>
      </c>
      <c r="BO427" s="59">
        <v>0</v>
      </c>
      <c r="BP427" t="s">
        <v>2570</v>
      </c>
    </row>
    <row r="428" spans="1:68" x14ac:dyDescent="0.25">
      <c r="A428" s="15">
        <v>73585</v>
      </c>
      <c r="B428" s="15" t="s">
        <v>1257</v>
      </c>
      <c r="C428" s="15" t="s">
        <v>543</v>
      </c>
      <c r="D428" s="15" t="s">
        <v>350</v>
      </c>
      <c r="E428" s="15" t="s">
        <v>544</v>
      </c>
      <c r="F428" s="15" t="s">
        <v>1258</v>
      </c>
      <c r="G428" s="16">
        <v>61.28</v>
      </c>
      <c r="H428" s="16">
        <v>65.183266666666697</v>
      </c>
      <c r="I428" s="15">
        <v>62.63</v>
      </c>
      <c r="J428" s="15">
        <v>63.58</v>
      </c>
      <c r="K428" s="16">
        <v>54.755447888687726</v>
      </c>
      <c r="L428" s="16">
        <v>46.190734815544126</v>
      </c>
      <c r="M428" s="16">
        <v>64.00576137338831</v>
      </c>
      <c r="N428" s="21">
        <v>70.263914085104432</v>
      </c>
      <c r="O428" s="16" t="s">
        <v>372</v>
      </c>
      <c r="P428" s="16" t="s">
        <v>372</v>
      </c>
      <c r="Q428" s="16" t="s">
        <v>354</v>
      </c>
      <c r="R428" s="21" t="s">
        <v>353</v>
      </c>
      <c r="S428" s="16">
        <v>63.168316666666669</v>
      </c>
      <c r="T428" s="16">
        <v>58.80396454068115</v>
      </c>
      <c r="U428" s="16">
        <v>60.98614060367391</v>
      </c>
      <c r="V428" s="16">
        <v>50.794191645538035</v>
      </c>
      <c r="W428" s="19">
        <v>49.205808354461965</v>
      </c>
      <c r="X428" s="19">
        <v>3</v>
      </c>
      <c r="Y428" s="16">
        <v>0.81759069605862034</v>
      </c>
      <c r="Z428" s="16">
        <v>49.861701146086638</v>
      </c>
      <c r="AA428" s="16">
        <v>0.45309131030843736</v>
      </c>
      <c r="AB428" s="49">
        <v>3</v>
      </c>
      <c r="AC428" s="15">
        <v>0</v>
      </c>
      <c r="AD428" s="15">
        <v>0</v>
      </c>
      <c r="AE428" s="15">
        <v>0</v>
      </c>
      <c r="AF428" s="15" t="s">
        <v>464</v>
      </c>
      <c r="AG428" s="15">
        <v>6</v>
      </c>
      <c r="AH428" s="15" t="s">
        <v>465</v>
      </c>
      <c r="AI428" s="15">
        <v>0</v>
      </c>
      <c r="AJ428" s="19">
        <v>0</v>
      </c>
      <c r="AK428" s="19">
        <v>1</v>
      </c>
      <c r="AL428" s="15">
        <v>32.6</v>
      </c>
      <c r="AM428" s="16">
        <v>15.123992698455099</v>
      </c>
      <c r="AN428" s="15">
        <v>0</v>
      </c>
      <c r="AO428" s="15" t="s">
        <v>358</v>
      </c>
      <c r="AP428" s="27">
        <v>0.10146725798243317</v>
      </c>
      <c r="AQ428" s="27" t="s">
        <v>417</v>
      </c>
      <c r="AR428" s="29">
        <v>87949.118627999997</v>
      </c>
      <c r="AS428" s="29">
        <v>13356.401623</v>
      </c>
      <c r="AT428" s="29">
        <v>23963</v>
      </c>
      <c r="AU428" s="29">
        <v>3.6702048419646953</v>
      </c>
      <c r="AV428" s="29">
        <v>0.55737602232608607</v>
      </c>
      <c r="AW428" s="61">
        <v>59.132506082725058</v>
      </c>
      <c r="AX428" s="61">
        <v>97.68313828210276</v>
      </c>
      <c r="AY428" s="61">
        <v>61.450086684324582</v>
      </c>
      <c r="AZ428" s="61">
        <v>91.674353164489588</v>
      </c>
      <c r="BA428" s="61">
        <v>63.407481455060562</v>
      </c>
      <c r="BB428" s="61">
        <v>77.485021053410492</v>
      </c>
      <c r="BC428" s="61">
        <v>64.741088969446366</v>
      </c>
      <c r="BD428" s="15">
        <v>6</v>
      </c>
      <c r="BE428" s="15">
        <v>0</v>
      </c>
      <c r="BF428" s="15">
        <v>6</v>
      </c>
      <c r="BG428" s="29">
        <v>316.81649499999997</v>
      </c>
      <c r="BH428" s="32">
        <v>7.8827046173635968E-3</v>
      </c>
      <c r="BI428" s="16" t="s">
        <v>360</v>
      </c>
      <c r="BJ428" s="29">
        <v>0</v>
      </c>
      <c r="BK428" s="32">
        <v>0</v>
      </c>
      <c r="BL428" s="15" t="s">
        <v>361</v>
      </c>
      <c r="BM428" s="16">
        <v>0.64397003654049512</v>
      </c>
      <c r="BN428" t="s">
        <v>377</v>
      </c>
      <c r="BO428" s="59">
        <v>3</v>
      </c>
      <c r="BP428" t="s">
        <v>2569</v>
      </c>
    </row>
    <row r="429" spans="1:68" x14ac:dyDescent="0.25">
      <c r="A429" s="15">
        <v>13062</v>
      </c>
      <c r="B429" s="15" t="s">
        <v>1259</v>
      </c>
      <c r="C429" s="15" t="s">
        <v>419</v>
      </c>
      <c r="D429" s="15" t="s">
        <v>350</v>
      </c>
      <c r="E429" s="15" t="s">
        <v>420</v>
      </c>
      <c r="F429" s="15" t="s">
        <v>1260</v>
      </c>
      <c r="G429" s="16">
        <v>42.48</v>
      </c>
      <c r="H429" s="16">
        <v>35.576599999999999</v>
      </c>
      <c r="I429" s="15">
        <v>59.7</v>
      </c>
      <c r="J429" s="15">
        <v>33.340000000000003</v>
      </c>
      <c r="K429" s="16">
        <v>36.452755168572295</v>
      </c>
      <c r="L429" s="16">
        <v>64.383416308034342</v>
      </c>
      <c r="M429" s="16">
        <v>58.062505128751553</v>
      </c>
      <c r="N429" s="21">
        <v>54.526436903607404</v>
      </c>
      <c r="O429" s="16" t="s">
        <v>476</v>
      </c>
      <c r="P429" s="16" t="s">
        <v>354</v>
      </c>
      <c r="Q429" s="16" t="s">
        <v>372</v>
      </c>
      <c r="R429" s="21" t="s">
        <v>372</v>
      </c>
      <c r="S429" s="16">
        <v>42.774149999999999</v>
      </c>
      <c r="T429" s="16">
        <v>53.356278377241395</v>
      </c>
      <c r="U429" s="16">
        <v>48.0652141886207</v>
      </c>
      <c r="V429" s="16">
        <v>50.832817342379059</v>
      </c>
      <c r="W429" s="19">
        <v>49.167182657620941</v>
      </c>
      <c r="X429" s="19">
        <v>3</v>
      </c>
      <c r="Y429" s="16">
        <v>0.81759069605862034</v>
      </c>
      <c r="Z429" s="16">
        <v>39.297671924681076</v>
      </c>
      <c r="AA429" s="16">
        <v>0.3209464402850784</v>
      </c>
      <c r="AB429" s="49">
        <v>4</v>
      </c>
      <c r="AC429" s="15">
        <v>0</v>
      </c>
      <c r="AD429" s="15">
        <v>0</v>
      </c>
      <c r="AE429" s="15">
        <v>0</v>
      </c>
      <c r="AF429" s="15" t="s">
        <v>464</v>
      </c>
      <c r="AG429" s="15">
        <v>6</v>
      </c>
      <c r="AH429" s="15" t="s">
        <v>465</v>
      </c>
      <c r="AI429" s="15">
        <v>0</v>
      </c>
      <c r="AJ429" s="19">
        <v>0</v>
      </c>
      <c r="AK429" s="19">
        <v>0</v>
      </c>
      <c r="AL429" s="15">
        <v>68.400000000000006</v>
      </c>
      <c r="AM429" s="16">
        <v>41.871432117150661</v>
      </c>
      <c r="AN429" s="15">
        <v>9.375</v>
      </c>
      <c r="AO429" s="15" t="s">
        <v>417</v>
      </c>
      <c r="AP429" s="27">
        <v>1.0766688318439788</v>
      </c>
      <c r="AQ429" s="27" t="s">
        <v>359</v>
      </c>
      <c r="AR429" s="29">
        <v>23063.609272000002</v>
      </c>
      <c r="AS429" s="29">
        <v>2456.591676</v>
      </c>
      <c r="AT429" s="29">
        <v>8762</v>
      </c>
      <c r="AU429" s="29">
        <v>2.6322311426614928</v>
      </c>
      <c r="AV429" s="29">
        <v>0.28036882857795026</v>
      </c>
      <c r="AW429" s="61">
        <v>49.884074074074071</v>
      </c>
      <c r="AX429" s="61">
        <v>98.620689999999996</v>
      </c>
      <c r="AY429" s="61">
        <v>53.145000000000003</v>
      </c>
      <c r="AZ429" s="61">
        <v>97.665831298412328</v>
      </c>
      <c r="BA429" s="61">
        <v>44.502607404820857</v>
      </c>
      <c r="BB429" s="61">
        <v>74.828898843121593</v>
      </c>
      <c r="BC429" s="61">
        <v>44.084303998403932</v>
      </c>
      <c r="BD429" s="15">
        <v>48</v>
      </c>
      <c r="BE429" s="15">
        <v>0</v>
      </c>
      <c r="BF429" s="15">
        <v>7</v>
      </c>
      <c r="BG429" s="29">
        <v>2555.774242</v>
      </c>
      <c r="BH429" s="32">
        <v>0.15612336428385912</v>
      </c>
      <c r="BI429" s="16" t="s">
        <v>360</v>
      </c>
      <c r="BJ429" s="29">
        <v>0</v>
      </c>
      <c r="BK429" s="32">
        <v>0</v>
      </c>
      <c r="BL429" s="15" t="s">
        <v>361</v>
      </c>
      <c r="BM429" s="16">
        <v>0.7161287496668014</v>
      </c>
      <c r="BN429" t="s">
        <v>377</v>
      </c>
      <c r="BO429" s="59">
        <v>0</v>
      </c>
      <c r="BP429" t="s">
        <v>2570</v>
      </c>
    </row>
    <row r="430" spans="1:68" x14ac:dyDescent="0.25">
      <c r="A430" s="15">
        <v>68533</v>
      </c>
      <c r="B430" s="15" t="s">
        <v>1261</v>
      </c>
      <c r="C430" s="15" t="s">
        <v>398</v>
      </c>
      <c r="D430" s="15" t="s">
        <v>350</v>
      </c>
      <c r="E430" s="15" t="s">
        <v>399</v>
      </c>
      <c r="F430" s="15" t="s">
        <v>1262</v>
      </c>
      <c r="G430" s="16">
        <v>70.540000000000006</v>
      </c>
      <c r="H430" s="16">
        <v>74.880633333333293</v>
      </c>
      <c r="I430" s="15">
        <v>69</v>
      </c>
      <c r="J430" s="15">
        <v>73.19</v>
      </c>
      <c r="K430" s="16">
        <v>54.742390406800226</v>
      </c>
      <c r="L430" s="16">
        <v>51.854480420265524</v>
      </c>
      <c r="M430" s="16">
        <v>55.078899642303178</v>
      </c>
      <c r="N430" s="21">
        <v>53.801845303116544</v>
      </c>
      <c r="O430" s="16" t="s">
        <v>372</v>
      </c>
      <c r="P430" s="16" t="s">
        <v>372</v>
      </c>
      <c r="Q430" s="16" t="s">
        <v>372</v>
      </c>
      <c r="R430" s="21" t="s">
        <v>372</v>
      </c>
      <c r="S430" s="16">
        <v>71.902658333333321</v>
      </c>
      <c r="T430" s="16">
        <v>53.86940394312137</v>
      </c>
      <c r="U430" s="16">
        <v>62.886031138227345</v>
      </c>
      <c r="V430" s="16">
        <v>50.461060603125851</v>
      </c>
      <c r="W430" s="19">
        <v>49.538939396874149</v>
      </c>
      <c r="X430" s="19">
        <v>3</v>
      </c>
      <c r="Y430" s="16">
        <v>0.81759069605862034</v>
      </c>
      <c r="Z430" s="16">
        <v>51.415033970667366</v>
      </c>
      <c r="AA430" s="16">
        <v>0.47252186657680845</v>
      </c>
      <c r="AB430" s="49">
        <v>3</v>
      </c>
      <c r="AC430" s="15">
        <v>0</v>
      </c>
      <c r="AD430" s="15">
        <v>0</v>
      </c>
      <c r="AE430" s="15">
        <v>0</v>
      </c>
      <c r="AF430" s="15" t="s">
        <v>464</v>
      </c>
      <c r="AG430" s="15">
        <v>6</v>
      </c>
      <c r="AH430" s="15" t="s">
        <v>465</v>
      </c>
      <c r="AI430" s="15">
        <v>0</v>
      </c>
      <c r="AJ430" s="19">
        <v>0</v>
      </c>
      <c r="AK430" s="19">
        <v>1</v>
      </c>
      <c r="AL430" s="15">
        <v>31.5</v>
      </c>
      <c r="AM430" s="16">
        <v>10.424710424710424</v>
      </c>
      <c r="AN430" s="15">
        <v>18.100000000000001</v>
      </c>
      <c r="AO430" s="15" t="s">
        <v>461</v>
      </c>
      <c r="AP430" s="27">
        <v>3.7219712559353642E-2</v>
      </c>
      <c r="AQ430" s="27" t="s">
        <v>417</v>
      </c>
      <c r="AR430" s="29">
        <v>10437.900082</v>
      </c>
      <c r="AS430" s="29">
        <v>1685.7620810000001</v>
      </c>
      <c r="AT430" s="29">
        <v>4901</v>
      </c>
      <c r="AU430" s="29">
        <v>2.1297490475413183</v>
      </c>
      <c r="AV430" s="29">
        <v>0.34396288124872476</v>
      </c>
      <c r="AW430" s="61">
        <v>60.725986394557822</v>
      </c>
      <c r="AX430" s="61">
        <v>93.156524888118071</v>
      </c>
      <c r="AY430" s="61">
        <v>54.313333333333333</v>
      </c>
      <c r="AZ430" s="61">
        <v>95.149837388758513</v>
      </c>
      <c r="BA430" s="61">
        <v>65.961019264020507</v>
      </c>
      <c r="BB430" s="61">
        <v>75.836420501191938</v>
      </c>
      <c r="BC430" s="61">
        <v>67.956316215055253</v>
      </c>
      <c r="BD430" s="15">
        <v>4</v>
      </c>
      <c r="BE430" s="15">
        <v>0</v>
      </c>
      <c r="BF430" s="15">
        <v>7</v>
      </c>
      <c r="BG430" s="29">
        <v>2739.5870319999999</v>
      </c>
      <c r="BH430" s="32">
        <v>0.37607444630256748</v>
      </c>
      <c r="BI430" s="16" t="s">
        <v>391</v>
      </c>
      <c r="BJ430" s="29">
        <v>0</v>
      </c>
      <c r="BK430" s="32">
        <v>0</v>
      </c>
      <c r="BL430" s="15" t="s">
        <v>361</v>
      </c>
      <c r="BM430" s="16">
        <v>0.73991467531590871</v>
      </c>
      <c r="BN430" t="s">
        <v>377</v>
      </c>
      <c r="BO430" s="59">
        <v>2</v>
      </c>
      <c r="BP430" t="s">
        <v>2570</v>
      </c>
    </row>
    <row r="431" spans="1:68" x14ac:dyDescent="0.25">
      <c r="A431" s="15">
        <v>15753</v>
      </c>
      <c r="B431" s="15" t="s">
        <v>1263</v>
      </c>
      <c r="C431" s="15" t="s">
        <v>439</v>
      </c>
      <c r="D431" s="15" t="s">
        <v>350</v>
      </c>
      <c r="E431" s="15" t="s">
        <v>440</v>
      </c>
      <c r="F431" s="15" t="s">
        <v>1264</v>
      </c>
      <c r="G431" s="16">
        <v>66.8</v>
      </c>
      <c r="H431" s="16">
        <v>68.8005</v>
      </c>
      <c r="I431" s="15">
        <v>82.88</v>
      </c>
      <c r="J431" s="15">
        <v>86.11</v>
      </c>
      <c r="K431" s="16">
        <v>44.232396611762979</v>
      </c>
      <c r="L431" s="16">
        <v>47.011416370643687</v>
      </c>
      <c r="M431" s="16">
        <v>65.168489367918184</v>
      </c>
      <c r="N431" s="21">
        <v>62.243437513474206</v>
      </c>
      <c r="O431" s="16" t="s">
        <v>372</v>
      </c>
      <c r="P431" s="16" t="s">
        <v>372</v>
      </c>
      <c r="Q431" s="16" t="s">
        <v>354</v>
      </c>
      <c r="R431" s="21" t="s">
        <v>354</v>
      </c>
      <c r="S431" s="16">
        <v>76.147625000000005</v>
      </c>
      <c r="T431" s="16">
        <v>54.663934965949764</v>
      </c>
      <c r="U431" s="16">
        <v>65.405779982974877</v>
      </c>
      <c r="V431" s="16">
        <v>50.846051245541069</v>
      </c>
      <c r="W431" s="19">
        <v>49.153948754458931</v>
      </c>
      <c r="X431" s="19">
        <v>3</v>
      </c>
      <c r="Y431" s="16">
        <v>0.81759069605862034</v>
      </c>
      <c r="Z431" s="16">
        <v>53.475157182537409</v>
      </c>
      <c r="AA431" s="16">
        <v>0.49829183638274677</v>
      </c>
      <c r="AB431" s="49">
        <v>2</v>
      </c>
      <c r="AC431" s="15">
        <v>0</v>
      </c>
      <c r="AD431" s="15">
        <v>0</v>
      </c>
      <c r="AE431" s="15">
        <v>0</v>
      </c>
      <c r="AF431" s="15" t="s">
        <v>464</v>
      </c>
      <c r="AG431" s="15">
        <v>6</v>
      </c>
      <c r="AH431" s="15" t="s">
        <v>465</v>
      </c>
      <c r="AI431" s="15">
        <v>0</v>
      </c>
      <c r="AJ431" s="19">
        <v>0</v>
      </c>
      <c r="AK431" s="19">
        <v>0</v>
      </c>
      <c r="AL431" s="15">
        <v>17.3</v>
      </c>
      <c r="AM431" s="16">
        <v>7.5922421948912016</v>
      </c>
      <c r="AN431" s="15">
        <v>24.077619667813281</v>
      </c>
      <c r="AO431" s="15" t="s">
        <v>461</v>
      </c>
      <c r="AP431" s="27">
        <v>0</v>
      </c>
      <c r="AQ431" s="27" t="s">
        <v>417</v>
      </c>
      <c r="AR431" s="29">
        <v>16754.873588999999</v>
      </c>
      <c r="AS431" s="29">
        <v>2487.3941</v>
      </c>
      <c r="AT431" s="29">
        <v>9423</v>
      </c>
      <c r="AU431" s="29">
        <v>1.7780827325692454</v>
      </c>
      <c r="AV431" s="29">
        <v>0.26397050833068025</v>
      </c>
      <c r="AW431" s="61">
        <v>63.81527777777778</v>
      </c>
      <c r="AX431" s="61">
        <v>97.466482719586821</v>
      </c>
      <c r="AY431" s="61">
        <v>40.534224503095473</v>
      </c>
      <c r="AZ431" s="61">
        <v>95.739587778261011</v>
      </c>
      <c r="BA431" s="61">
        <v>59.016173294000488</v>
      </c>
      <c r="BB431" s="61">
        <v>74.388893194680264</v>
      </c>
      <c r="BC431" s="61">
        <v>61.999809921923557</v>
      </c>
      <c r="BD431" s="15">
        <v>82</v>
      </c>
      <c r="BE431" s="15">
        <v>0</v>
      </c>
      <c r="BF431" s="15">
        <v>6</v>
      </c>
      <c r="BG431" s="29">
        <v>3299.968777</v>
      </c>
      <c r="BH431" s="32">
        <v>0.26865935415401571</v>
      </c>
      <c r="BI431" s="16" t="s">
        <v>360</v>
      </c>
      <c r="BJ431" s="29">
        <v>0</v>
      </c>
      <c r="BK431" s="32">
        <v>0</v>
      </c>
      <c r="BL431" s="15" t="s">
        <v>361</v>
      </c>
      <c r="BM431" s="16">
        <v>0.82123583820673463</v>
      </c>
      <c r="BN431" t="s">
        <v>362</v>
      </c>
      <c r="BO431" s="59">
        <v>4</v>
      </c>
      <c r="BP431" t="s">
        <v>2569</v>
      </c>
    </row>
    <row r="432" spans="1:68" x14ac:dyDescent="0.25">
      <c r="A432" s="15">
        <v>15762</v>
      </c>
      <c r="B432" s="15" t="s">
        <v>1265</v>
      </c>
      <c r="C432" s="15" t="s">
        <v>439</v>
      </c>
      <c r="D432" s="15" t="s">
        <v>350</v>
      </c>
      <c r="E432" s="15" t="s">
        <v>440</v>
      </c>
      <c r="F432" s="15" t="s">
        <v>1266</v>
      </c>
      <c r="G432" s="16">
        <v>60.07</v>
      </c>
      <c r="H432" s="16">
        <v>63.2601333333333</v>
      </c>
      <c r="I432" s="15">
        <v>52.17</v>
      </c>
      <c r="J432" s="15">
        <v>56.01</v>
      </c>
      <c r="K432" s="16">
        <v>49.253936663498763</v>
      </c>
      <c r="L432" s="16">
        <v>62.19329137005554</v>
      </c>
      <c r="M432" s="16">
        <v>68.295001670527</v>
      </c>
      <c r="N432" s="21">
        <v>59.730424008467978</v>
      </c>
      <c r="O432" s="16" t="s">
        <v>372</v>
      </c>
      <c r="P432" s="16" t="s">
        <v>354</v>
      </c>
      <c r="Q432" s="16" t="s">
        <v>354</v>
      </c>
      <c r="R432" s="21" t="s">
        <v>372</v>
      </c>
      <c r="S432" s="16">
        <v>57.877533333333318</v>
      </c>
      <c r="T432" s="16">
        <v>59.868163428137322</v>
      </c>
      <c r="U432" s="16">
        <v>58.87284838073532</v>
      </c>
      <c r="V432" s="16">
        <v>51.035209739677015</v>
      </c>
      <c r="W432" s="19">
        <v>48.964790260322985</v>
      </c>
      <c r="X432" s="19">
        <v>3</v>
      </c>
      <c r="Y432" s="16">
        <v>0.81759069605862034</v>
      </c>
      <c r="Z432" s="16">
        <v>48.133893086559013</v>
      </c>
      <c r="AA432" s="16">
        <v>0.43147825276511376</v>
      </c>
      <c r="AB432" s="49">
        <v>3</v>
      </c>
      <c r="AC432" s="15">
        <v>0</v>
      </c>
      <c r="AD432" s="15">
        <v>0</v>
      </c>
      <c r="AE432" s="15">
        <v>0</v>
      </c>
      <c r="AF432" s="15" t="s">
        <v>972</v>
      </c>
      <c r="AG432" s="15">
        <v>6</v>
      </c>
      <c r="AH432" s="15" t="s">
        <v>465</v>
      </c>
      <c r="AI432" s="15">
        <v>0</v>
      </c>
      <c r="AJ432" s="19">
        <v>0</v>
      </c>
      <c r="AK432" s="19">
        <v>0</v>
      </c>
      <c r="AL432" s="15">
        <v>55.3</v>
      </c>
      <c r="AM432" s="16">
        <v>14.810518174787317</v>
      </c>
      <c r="AN432" s="15">
        <v>15.516095874355367</v>
      </c>
      <c r="AO432" s="15" t="s">
        <v>461</v>
      </c>
      <c r="AP432" s="27">
        <v>0</v>
      </c>
      <c r="AQ432" s="27" t="s">
        <v>417</v>
      </c>
      <c r="AR432" s="29">
        <v>8847.1256240000002</v>
      </c>
      <c r="AS432" s="29">
        <v>658.55701499999998</v>
      </c>
      <c r="AT432" s="29">
        <v>3210</v>
      </c>
      <c r="AU432" s="29">
        <v>2.7561139015576326</v>
      </c>
      <c r="AV432" s="29">
        <v>0.20515794859813083</v>
      </c>
      <c r="AW432" s="61">
        <v>65.377037037037042</v>
      </c>
      <c r="AX432" s="61">
        <v>90.176531671858768</v>
      </c>
      <c r="AY432" s="61">
        <v>33.913041362530407</v>
      </c>
      <c r="AZ432" s="61">
        <v>90.914104182838514</v>
      </c>
      <c r="BA432" s="61">
        <v>61.418971002941142</v>
      </c>
      <c r="BB432" s="61">
        <v>70.095178563566179</v>
      </c>
      <c r="BC432" s="61">
        <v>65.376698551222404</v>
      </c>
      <c r="BD432" s="15">
        <v>79</v>
      </c>
      <c r="BE432" s="15">
        <v>0</v>
      </c>
      <c r="BF432" s="15">
        <v>7</v>
      </c>
      <c r="BG432" s="29">
        <v>1147.5768410000001</v>
      </c>
      <c r="BH432" s="32">
        <v>0.24025208738333767</v>
      </c>
      <c r="BI432" s="16" t="s">
        <v>360</v>
      </c>
      <c r="BJ432" s="29">
        <v>0</v>
      </c>
      <c r="BK432" s="32">
        <v>0</v>
      </c>
      <c r="BL432" s="15" t="s">
        <v>361</v>
      </c>
      <c r="BM432" s="16">
        <v>0.7417659851236269</v>
      </c>
      <c r="BN432" t="s">
        <v>377</v>
      </c>
      <c r="BO432" s="59">
        <v>1</v>
      </c>
      <c r="BP432" t="s">
        <v>2570</v>
      </c>
    </row>
    <row r="433" spans="1:68" x14ac:dyDescent="0.25">
      <c r="A433" s="15">
        <v>41503</v>
      </c>
      <c r="B433" s="15" t="s">
        <v>1267</v>
      </c>
      <c r="C433" s="15" t="s">
        <v>624</v>
      </c>
      <c r="D433" s="15" t="s">
        <v>350</v>
      </c>
      <c r="E433" s="15" t="s">
        <v>625</v>
      </c>
      <c r="F433" s="15" t="s">
        <v>1268</v>
      </c>
      <c r="G433" s="16">
        <v>52.83</v>
      </c>
      <c r="H433" s="16">
        <v>56.291833333333301</v>
      </c>
      <c r="I433" s="15">
        <v>54.05</v>
      </c>
      <c r="J433" s="15">
        <v>33.26</v>
      </c>
      <c r="K433" s="16">
        <v>45.766040948030309</v>
      </c>
      <c r="L433" s="16">
        <v>49.845874001751937</v>
      </c>
      <c r="M433" s="16">
        <v>46.512224530959443</v>
      </c>
      <c r="N433" s="21">
        <v>53.67262684040989</v>
      </c>
      <c r="O433" s="16" t="s">
        <v>372</v>
      </c>
      <c r="P433" s="16" t="s">
        <v>372</v>
      </c>
      <c r="Q433" s="16" t="s">
        <v>372</v>
      </c>
      <c r="R433" s="21" t="s">
        <v>372</v>
      </c>
      <c r="S433" s="16">
        <v>49.107958333333322</v>
      </c>
      <c r="T433" s="16">
        <v>48.949191580287895</v>
      </c>
      <c r="U433" s="16">
        <v>49.028574956810608</v>
      </c>
      <c r="V433" s="16">
        <v>51.096254760090588</v>
      </c>
      <c r="W433" s="19">
        <v>48.903745239909412</v>
      </c>
      <c r="X433" s="19">
        <v>3</v>
      </c>
      <c r="Y433" s="16">
        <v>0.81759069605862034</v>
      </c>
      <c r="Z433" s="16">
        <v>40.085306725701024</v>
      </c>
      <c r="AA433" s="16">
        <v>0.33079892140049955</v>
      </c>
      <c r="AB433" s="49">
        <v>4</v>
      </c>
      <c r="AC433" s="15">
        <v>0</v>
      </c>
      <c r="AD433" s="15">
        <v>0</v>
      </c>
      <c r="AE433" s="15">
        <v>0</v>
      </c>
      <c r="AF433" s="15" t="s">
        <v>972</v>
      </c>
      <c r="AG433" s="15">
        <v>6</v>
      </c>
      <c r="AH433" s="15" t="s">
        <v>465</v>
      </c>
      <c r="AI433" s="15">
        <v>0</v>
      </c>
      <c r="AJ433" s="19">
        <v>0</v>
      </c>
      <c r="AK433" s="19">
        <v>1</v>
      </c>
      <c r="AL433" s="15">
        <v>58.5</v>
      </c>
      <c r="AM433" s="16">
        <v>18.405184051840518</v>
      </c>
      <c r="AN433" s="15">
        <v>55.125662507427215</v>
      </c>
      <c r="AO433" s="15" t="s">
        <v>516</v>
      </c>
      <c r="AP433" s="27">
        <v>1.5419135331548075</v>
      </c>
      <c r="AQ433" s="27" t="s">
        <v>359</v>
      </c>
      <c r="AR433" s="29">
        <v>25118.324111000002</v>
      </c>
      <c r="AS433" s="29">
        <v>1299.5112610000001</v>
      </c>
      <c r="AT433" s="29">
        <v>12537</v>
      </c>
      <c r="AU433" s="29">
        <v>2.0035354639068359</v>
      </c>
      <c r="AV433" s="29">
        <v>0.10365408478902449</v>
      </c>
      <c r="AW433" s="61">
        <v>53.471002331002332</v>
      </c>
      <c r="AX433" s="61">
        <v>97.660112732977055</v>
      </c>
      <c r="AY433" s="61">
        <v>49.529221141177658</v>
      </c>
      <c r="AZ433" s="61">
        <v>91.652254904562113</v>
      </c>
      <c r="BA433" s="61">
        <v>41.592167829005703</v>
      </c>
      <c r="BB433" s="61">
        <v>73.078147777429791</v>
      </c>
      <c r="BC433" s="61">
        <v>41.596770096457817</v>
      </c>
      <c r="BD433" s="15">
        <v>54</v>
      </c>
      <c r="BE433" s="15">
        <v>0</v>
      </c>
      <c r="BF433" s="15">
        <v>7</v>
      </c>
      <c r="BG433" s="29">
        <v>8759.7389550000007</v>
      </c>
      <c r="BH433" s="32">
        <v>0.56216778064778083</v>
      </c>
      <c r="BI433" s="16" t="s">
        <v>386</v>
      </c>
      <c r="BJ433" s="29">
        <v>153.14961299999999</v>
      </c>
      <c r="BK433" s="32">
        <v>9.8285780534742555E-3</v>
      </c>
      <c r="BL433" s="15" t="s">
        <v>392</v>
      </c>
      <c r="BM433" s="16">
        <v>0.60513261485994208</v>
      </c>
      <c r="BN433" t="s">
        <v>377</v>
      </c>
      <c r="BO433" s="59">
        <v>0</v>
      </c>
      <c r="BP433" t="s">
        <v>2570</v>
      </c>
    </row>
    <row r="434" spans="1:68" x14ac:dyDescent="0.25">
      <c r="A434" s="15">
        <v>23574</v>
      </c>
      <c r="B434" s="15" t="s">
        <v>1269</v>
      </c>
      <c r="C434" s="15" t="s">
        <v>513</v>
      </c>
      <c r="D434" s="15" t="s">
        <v>350</v>
      </c>
      <c r="E434" s="15" t="s">
        <v>514</v>
      </c>
      <c r="F434" s="15" t="s">
        <v>1270</v>
      </c>
      <c r="G434" s="16">
        <v>39.29</v>
      </c>
      <c r="H434" s="16">
        <v>40.959933333333296</v>
      </c>
      <c r="I434" s="15">
        <v>29.83</v>
      </c>
      <c r="J434" s="15">
        <v>32.76</v>
      </c>
      <c r="K434" s="16">
        <v>69.816667919125791</v>
      </c>
      <c r="L434" s="16">
        <v>64.493972922140443</v>
      </c>
      <c r="M434" s="16">
        <v>60.057440543687576</v>
      </c>
      <c r="N434" s="21">
        <v>52.59358029514398</v>
      </c>
      <c r="O434" s="16" t="s">
        <v>354</v>
      </c>
      <c r="P434" s="16" t="s">
        <v>354</v>
      </c>
      <c r="Q434" s="16" t="s">
        <v>354</v>
      </c>
      <c r="R434" s="21" t="s">
        <v>372</v>
      </c>
      <c r="S434" s="16">
        <v>35.709983333333327</v>
      </c>
      <c r="T434" s="16">
        <v>61.740415420024448</v>
      </c>
      <c r="U434" s="16">
        <v>48.725199376678887</v>
      </c>
      <c r="V434" s="16">
        <v>50.999724148554158</v>
      </c>
      <c r="W434" s="19">
        <v>49.000275851445842</v>
      </c>
      <c r="X434" s="19">
        <v>3</v>
      </c>
      <c r="Y434" s="16">
        <v>0.81759069605862034</v>
      </c>
      <c r="Z434" s="16">
        <v>39.837269673973942</v>
      </c>
      <c r="AA434" s="16">
        <v>0.32769623933909081</v>
      </c>
      <c r="AB434" s="49">
        <v>4</v>
      </c>
      <c r="AC434" s="15">
        <v>0</v>
      </c>
      <c r="AD434" s="15">
        <v>0</v>
      </c>
      <c r="AE434" s="15">
        <v>0</v>
      </c>
      <c r="AF434" s="15" t="s">
        <v>972</v>
      </c>
      <c r="AG434" s="15">
        <v>6</v>
      </c>
      <c r="AH434" s="15" t="s">
        <v>465</v>
      </c>
      <c r="AI434" s="15">
        <v>1</v>
      </c>
      <c r="AJ434" s="19">
        <v>0</v>
      </c>
      <c r="AK434" s="19">
        <v>1</v>
      </c>
      <c r="AL434" s="15">
        <v>67.900000000000006</v>
      </c>
      <c r="AM434" s="16">
        <v>73.790695286022384</v>
      </c>
      <c r="AN434" s="15">
        <v>56.00833333333334</v>
      </c>
      <c r="AO434" s="15" t="s">
        <v>516</v>
      </c>
      <c r="AP434" s="27">
        <v>1.1354296719183958</v>
      </c>
      <c r="AQ434" s="27" t="s">
        <v>359</v>
      </c>
      <c r="AR434" s="29">
        <v>64005.966888000003</v>
      </c>
      <c r="AS434" s="29">
        <v>4546.1973170000001</v>
      </c>
      <c r="AT434" s="29">
        <v>25503</v>
      </c>
      <c r="AU434" s="29">
        <v>2.5097426533349019</v>
      </c>
      <c r="AV434" s="29">
        <v>0.17826127581068893</v>
      </c>
      <c r="AW434" s="61">
        <v>42.5376282051282</v>
      </c>
      <c r="AX434" s="61">
        <v>93.832098184527311</v>
      </c>
      <c r="AY434" s="61">
        <v>50.143333333333331</v>
      </c>
      <c r="AZ434" s="61">
        <v>98.837845170628384</v>
      </c>
      <c r="BA434" s="61">
        <v>44.407330438072918</v>
      </c>
      <c r="BB434" s="61">
        <v>71.337726223404303</v>
      </c>
      <c r="BC434" s="61">
        <v>44.182952687009482</v>
      </c>
      <c r="BD434" s="15">
        <v>56</v>
      </c>
      <c r="BE434" s="15">
        <v>0</v>
      </c>
      <c r="BF434" s="15">
        <v>7</v>
      </c>
      <c r="BG434" s="29">
        <v>773.58768399999997</v>
      </c>
      <c r="BH434" s="32">
        <v>1.8818060556367391E-2</v>
      </c>
      <c r="BI434" s="16" t="s">
        <v>360</v>
      </c>
      <c r="BJ434" s="29">
        <v>0</v>
      </c>
      <c r="BK434" s="32">
        <v>0</v>
      </c>
      <c r="BL434" s="15" t="s">
        <v>361</v>
      </c>
      <c r="BM434" s="16">
        <v>0.81093320490323384</v>
      </c>
      <c r="BN434" t="s">
        <v>362</v>
      </c>
      <c r="BO434" s="59">
        <v>1</v>
      </c>
      <c r="BP434" t="s">
        <v>2570</v>
      </c>
    </row>
    <row r="435" spans="1:68" x14ac:dyDescent="0.25">
      <c r="A435" s="15">
        <v>41548</v>
      </c>
      <c r="B435" s="15" t="s">
        <v>1271</v>
      </c>
      <c r="C435" s="15" t="s">
        <v>624</v>
      </c>
      <c r="D435" s="15" t="s">
        <v>350</v>
      </c>
      <c r="E435" s="15" t="s">
        <v>625</v>
      </c>
      <c r="F435" s="15" t="s">
        <v>1272</v>
      </c>
      <c r="G435" s="16">
        <v>58.07</v>
      </c>
      <c r="H435" s="16">
        <v>60.6850666666667</v>
      </c>
      <c r="I435" s="15">
        <v>51.83</v>
      </c>
      <c r="J435" s="15">
        <v>29.17</v>
      </c>
      <c r="K435" s="16">
        <v>54.345255789424044</v>
      </c>
      <c r="L435" s="16">
        <v>55.120851322339263</v>
      </c>
      <c r="M435" s="16">
        <v>50.638397561360733</v>
      </c>
      <c r="N435" s="21">
        <v>56.051888755208182</v>
      </c>
      <c r="O435" s="16" t="s">
        <v>372</v>
      </c>
      <c r="P435" s="16" t="s">
        <v>372</v>
      </c>
      <c r="Q435" s="16" t="s">
        <v>372</v>
      </c>
      <c r="R435" s="21" t="s">
        <v>372</v>
      </c>
      <c r="S435" s="16">
        <v>49.93876666666668</v>
      </c>
      <c r="T435" s="16">
        <v>54.039098357083056</v>
      </c>
      <c r="U435" s="16">
        <v>51.988932511874864</v>
      </c>
      <c r="V435" s="16">
        <v>51.011706906951041</v>
      </c>
      <c r="W435" s="19">
        <v>48.988293093048959</v>
      </c>
      <c r="X435" s="19">
        <v>3</v>
      </c>
      <c r="Y435" s="16">
        <v>0.81759069605862034</v>
      </c>
      <c r="Z435" s="16">
        <v>42.505667519728405</v>
      </c>
      <c r="AA435" s="16">
        <v>0.36107508363302193</v>
      </c>
      <c r="AB435" s="49">
        <v>3</v>
      </c>
      <c r="AC435" s="15">
        <v>0</v>
      </c>
      <c r="AD435" s="15">
        <v>0</v>
      </c>
      <c r="AE435" s="15">
        <v>0</v>
      </c>
      <c r="AF435" s="15" t="s">
        <v>464</v>
      </c>
      <c r="AG435" s="15">
        <v>6</v>
      </c>
      <c r="AH435" s="15" t="s">
        <v>465</v>
      </c>
      <c r="AI435" s="15">
        <v>0</v>
      </c>
      <c r="AJ435" s="19">
        <v>0</v>
      </c>
      <c r="AK435" s="19">
        <v>1</v>
      </c>
      <c r="AL435" s="15">
        <v>43.9</v>
      </c>
      <c r="AM435" s="16">
        <v>15.742104401898215</v>
      </c>
      <c r="AN435" s="15">
        <v>22.792094998427181</v>
      </c>
      <c r="AO435" s="15" t="s">
        <v>461</v>
      </c>
      <c r="AP435" s="27">
        <v>9.1325440404767977E-2</v>
      </c>
      <c r="AQ435" s="27" t="s">
        <v>417</v>
      </c>
      <c r="AR435" s="29">
        <v>27451.783769000001</v>
      </c>
      <c r="AS435" s="29">
        <v>1897.187631</v>
      </c>
      <c r="AT435" s="29">
        <v>14791</v>
      </c>
      <c r="AU435" s="29">
        <v>1.8559788904739369</v>
      </c>
      <c r="AV435" s="29">
        <v>0.12826635325535798</v>
      </c>
      <c r="AW435" s="61">
        <v>57.57399267399267</v>
      </c>
      <c r="AX435" s="61">
        <v>90.060372404390051</v>
      </c>
      <c r="AY435" s="61">
        <v>45.38808868501529</v>
      </c>
      <c r="AZ435" s="61">
        <v>93.701943310891096</v>
      </c>
      <c r="BA435" s="61">
        <v>54.469576487197251</v>
      </c>
      <c r="BB435" s="61">
        <v>71.681099268572282</v>
      </c>
      <c r="BC435" s="61">
        <v>55.266510676429803</v>
      </c>
      <c r="BD435" s="15">
        <v>30</v>
      </c>
      <c r="BE435" s="15">
        <v>0</v>
      </c>
      <c r="BF435" s="15">
        <v>7</v>
      </c>
      <c r="BG435" s="29">
        <v>10698.703885999999</v>
      </c>
      <c r="BH435" s="32">
        <v>0.55249550561837368</v>
      </c>
      <c r="BI435" s="16" t="s">
        <v>386</v>
      </c>
      <c r="BJ435" s="29">
        <v>0.486979</v>
      </c>
      <c r="BK435" s="32">
        <v>2.5148252694665713E-5</v>
      </c>
      <c r="BL435" s="15" t="s">
        <v>392</v>
      </c>
      <c r="BM435" s="16">
        <v>0.6962272114922734</v>
      </c>
      <c r="BN435" t="s">
        <v>377</v>
      </c>
      <c r="BO435" s="59">
        <v>0</v>
      </c>
      <c r="BP435" t="s">
        <v>2570</v>
      </c>
    </row>
    <row r="436" spans="1:68" x14ac:dyDescent="0.25">
      <c r="A436" s="15">
        <v>41319</v>
      </c>
      <c r="B436" s="15" t="s">
        <v>1273</v>
      </c>
      <c r="C436" s="15" t="s">
        <v>624</v>
      </c>
      <c r="D436" s="15" t="s">
        <v>350</v>
      </c>
      <c r="E436" s="15" t="s">
        <v>625</v>
      </c>
      <c r="F436" s="15" t="s">
        <v>1274</v>
      </c>
      <c r="G436" s="16">
        <v>57.19</v>
      </c>
      <c r="H436" s="16">
        <v>55.6689333333333</v>
      </c>
      <c r="I436" s="15">
        <v>60.82</v>
      </c>
      <c r="J436" s="15">
        <v>57.67</v>
      </c>
      <c r="K436" s="16">
        <v>62.999555851438686</v>
      </c>
      <c r="L436" s="16">
        <v>61.732489893082118</v>
      </c>
      <c r="M436" s="16">
        <v>64.498698319733336</v>
      </c>
      <c r="N436" s="21">
        <v>47.667483041812986</v>
      </c>
      <c r="O436" s="16" t="s">
        <v>354</v>
      </c>
      <c r="P436" s="16" t="s">
        <v>354</v>
      </c>
      <c r="Q436" s="16" t="s">
        <v>354</v>
      </c>
      <c r="R436" s="21" t="s">
        <v>372</v>
      </c>
      <c r="S436" s="16">
        <v>57.83723333333333</v>
      </c>
      <c r="T436" s="16">
        <v>59.224556776516778</v>
      </c>
      <c r="U436" s="16">
        <v>58.530895054925054</v>
      </c>
      <c r="V436" s="16">
        <v>51.004790478470277</v>
      </c>
      <c r="W436" s="19">
        <v>48.995209521529723</v>
      </c>
      <c r="X436" s="19">
        <v>3</v>
      </c>
      <c r="Y436" s="16">
        <v>0.81759069605862034</v>
      </c>
      <c r="Z436" s="16">
        <v>47.854315228890236</v>
      </c>
      <c r="AA436" s="16">
        <v>0.42798102846851777</v>
      </c>
      <c r="AB436" s="49">
        <v>3</v>
      </c>
      <c r="AC436" s="15">
        <v>0</v>
      </c>
      <c r="AD436" s="15">
        <v>0</v>
      </c>
      <c r="AE436" s="15">
        <v>0</v>
      </c>
      <c r="AF436" s="15" t="s">
        <v>972</v>
      </c>
      <c r="AG436" s="15">
        <v>6</v>
      </c>
      <c r="AH436" s="15" t="s">
        <v>465</v>
      </c>
      <c r="AI436" s="15">
        <v>0</v>
      </c>
      <c r="AJ436" s="19">
        <v>0</v>
      </c>
      <c r="AK436" s="19">
        <v>1</v>
      </c>
      <c r="AL436" s="15">
        <v>43.2</v>
      </c>
      <c r="AM436" s="16">
        <v>18.450393700787401</v>
      </c>
      <c r="AN436" s="15">
        <v>26.079872682349098</v>
      </c>
      <c r="AO436" s="15" t="s">
        <v>461</v>
      </c>
      <c r="AP436" s="27">
        <v>1.690071279469096</v>
      </c>
      <c r="AQ436" s="27" t="s">
        <v>359</v>
      </c>
      <c r="AR436" s="29">
        <v>32629.443791000002</v>
      </c>
      <c r="AS436" s="29">
        <v>3025.6755189999999</v>
      </c>
      <c r="AT436" s="29">
        <v>19266</v>
      </c>
      <c r="AU436" s="29">
        <v>1.6936283499948095</v>
      </c>
      <c r="AV436" s="29">
        <v>0.15704741612166512</v>
      </c>
      <c r="AW436" s="61">
        <v>47.089826517967779</v>
      </c>
      <c r="AX436" s="61">
        <v>98.797095482799222</v>
      </c>
      <c r="AY436" s="61">
        <v>62.431480123504443</v>
      </c>
      <c r="AZ436" s="61">
        <v>91.382915486857499</v>
      </c>
      <c r="BA436" s="61">
        <v>47.41384388568806</v>
      </c>
      <c r="BB436" s="61">
        <v>74.925329402782239</v>
      </c>
      <c r="BC436" s="61">
        <v>47.629388837613099</v>
      </c>
      <c r="BD436" s="15">
        <v>30</v>
      </c>
      <c r="BE436" s="15">
        <v>0</v>
      </c>
      <c r="BF436" s="15">
        <v>7</v>
      </c>
      <c r="BG436" s="29">
        <v>18796.858930999999</v>
      </c>
      <c r="BH436" s="32">
        <v>0.75318919262396788</v>
      </c>
      <c r="BI436" s="16" t="s">
        <v>407</v>
      </c>
      <c r="BJ436" s="29">
        <v>0</v>
      </c>
      <c r="BK436" s="32">
        <v>0</v>
      </c>
      <c r="BL436" s="15" t="s">
        <v>361</v>
      </c>
      <c r="BM436" s="16">
        <v>0.82826522524450874</v>
      </c>
      <c r="BN436" t="s">
        <v>362</v>
      </c>
      <c r="BO436" s="59">
        <v>1</v>
      </c>
      <c r="BP436" t="s">
        <v>2570</v>
      </c>
    </row>
    <row r="437" spans="1:68" x14ac:dyDescent="0.25">
      <c r="A437" s="15">
        <v>19622</v>
      </c>
      <c r="B437" s="15" t="s">
        <v>1275</v>
      </c>
      <c r="C437" s="15" t="s">
        <v>502</v>
      </c>
      <c r="D437" s="15" t="s">
        <v>350</v>
      </c>
      <c r="E437" s="15" t="s">
        <v>503</v>
      </c>
      <c r="F437" s="15" t="s">
        <v>1276</v>
      </c>
      <c r="G437" s="16">
        <v>74.31</v>
      </c>
      <c r="H437" s="16">
        <v>74.436300000000003</v>
      </c>
      <c r="I437" s="15">
        <v>84.13</v>
      </c>
      <c r="J437" s="15">
        <v>84.67</v>
      </c>
      <c r="K437" s="16">
        <v>48.915433015716019</v>
      </c>
      <c r="L437" s="16">
        <v>58.477336719103405</v>
      </c>
      <c r="M437" s="16">
        <v>52.267614700682635</v>
      </c>
      <c r="N437" s="21">
        <v>51.071963666123686</v>
      </c>
      <c r="O437" s="16" t="s">
        <v>372</v>
      </c>
      <c r="P437" s="16" t="s">
        <v>372</v>
      </c>
      <c r="Q437" s="16" t="s">
        <v>372</v>
      </c>
      <c r="R437" s="21" t="s">
        <v>372</v>
      </c>
      <c r="S437" s="16">
        <v>79.386575000000008</v>
      </c>
      <c r="T437" s="16">
        <v>52.683087025406437</v>
      </c>
      <c r="U437" s="16">
        <v>66.034831012703222</v>
      </c>
      <c r="V437" s="16">
        <v>51.09525121171616</v>
      </c>
      <c r="W437" s="19">
        <v>48.90474878828384</v>
      </c>
      <c r="X437" s="19">
        <v>3</v>
      </c>
      <c r="Y437" s="16">
        <v>0.81759069605862034</v>
      </c>
      <c r="Z437" s="16">
        <v>53.989463451789398</v>
      </c>
      <c r="AA437" s="16">
        <v>0.5047252656811807</v>
      </c>
      <c r="AB437" s="49">
        <v>2</v>
      </c>
      <c r="AC437" s="15">
        <v>0</v>
      </c>
      <c r="AD437" s="15">
        <v>0</v>
      </c>
      <c r="AE437" s="15">
        <v>0</v>
      </c>
      <c r="AF437" s="15" t="s">
        <v>972</v>
      </c>
      <c r="AG437" s="15">
        <v>6</v>
      </c>
      <c r="AH437" s="15" t="s">
        <v>465</v>
      </c>
      <c r="AI437" s="15">
        <v>0</v>
      </c>
      <c r="AJ437" s="19">
        <v>0</v>
      </c>
      <c r="AK437" s="19">
        <v>0</v>
      </c>
      <c r="AL437" s="15">
        <v>43.2</v>
      </c>
      <c r="AM437" s="16">
        <v>18.155526992287918</v>
      </c>
      <c r="AN437" s="15">
        <v>0</v>
      </c>
      <c r="AO437" s="15" t="s">
        <v>358</v>
      </c>
      <c r="AP437" s="27">
        <v>7.5650462511677441</v>
      </c>
      <c r="AQ437" s="27" t="s">
        <v>461</v>
      </c>
      <c r="AR437" s="29">
        <v>21736.472048</v>
      </c>
      <c r="AS437" s="29">
        <v>1430.542551</v>
      </c>
      <c r="AT437" s="29">
        <v>12142</v>
      </c>
      <c r="AU437" s="29">
        <v>1.7901887702190742</v>
      </c>
      <c r="AV437" s="29">
        <v>0.11781770309668918</v>
      </c>
      <c r="AW437" s="61">
        <v>44.054074074074073</v>
      </c>
      <c r="AX437" s="61">
        <v>87.589976939548677</v>
      </c>
      <c r="AY437" s="61">
        <v>31.898729446935729</v>
      </c>
      <c r="AZ437" s="61">
        <v>91.87804903627638</v>
      </c>
      <c r="BA437" s="61">
        <v>50.882964915415947</v>
      </c>
      <c r="BB437" s="61">
        <v>63.855207374208717</v>
      </c>
      <c r="BC437" s="61">
        <v>50.4424427861601</v>
      </c>
      <c r="BD437" s="15">
        <v>46</v>
      </c>
      <c r="BE437" s="15">
        <v>0</v>
      </c>
      <c r="BF437" s="15">
        <v>7</v>
      </c>
      <c r="BG437" s="29">
        <v>11052.864536999999</v>
      </c>
      <c r="BH437" s="32">
        <v>0.65331930693359375</v>
      </c>
      <c r="BI437" s="16" t="s">
        <v>386</v>
      </c>
      <c r="BJ437" s="29">
        <v>21.945988</v>
      </c>
      <c r="BK437" s="32">
        <v>1.2971965432252148E-3</v>
      </c>
      <c r="BL437" s="15" t="s">
        <v>392</v>
      </c>
      <c r="BM437" s="16">
        <v>0.70490805527806277</v>
      </c>
      <c r="BN437" t="s">
        <v>377</v>
      </c>
      <c r="BO437" s="59">
        <v>1</v>
      </c>
      <c r="BP437" t="s">
        <v>2570</v>
      </c>
    </row>
    <row r="438" spans="1:68" x14ac:dyDescent="0.25">
      <c r="A438" s="15">
        <v>25488</v>
      </c>
      <c r="B438" s="15" t="s">
        <v>1277</v>
      </c>
      <c r="C438" s="15" t="s">
        <v>394</v>
      </c>
      <c r="D438" s="15" t="s">
        <v>350</v>
      </c>
      <c r="E438" s="15" t="s">
        <v>395</v>
      </c>
      <c r="F438" s="15" t="s">
        <v>1278</v>
      </c>
      <c r="G438" s="16">
        <v>67.59</v>
      </c>
      <c r="H438" s="16">
        <v>71.174166666666693</v>
      </c>
      <c r="I438" s="15">
        <v>64.5</v>
      </c>
      <c r="J438" s="15">
        <v>77.099999999999994</v>
      </c>
      <c r="K438" s="16">
        <v>66.212226244612452</v>
      </c>
      <c r="L438" s="16">
        <v>53.054630733107288</v>
      </c>
      <c r="M438" s="16">
        <v>60.854191590744236</v>
      </c>
      <c r="N438" s="21">
        <v>66.013063806198119</v>
      </c>
      <c r="O438" s="16" t="s">
        <v>354</v>
      </c>
      <c r="P438" s="16" t="s">
        <v>372</v>
      </c>
      <c r="Q438" s="16" t="s">
        <v>354</v>
      </c>
      <c r="R438" s="21" t="s">
        <v>354</v>
      </c>
      <c r="S438" s="16">
        <v>70.091041666666683</v>
      </c>
      <c r="T438" s="16">
        <v>61.533528093665524</v>
      </c>
      <c r="U438" s="16">
        <v>65.812284880166104</v>
      </c>
      <c r="V438" s="16">
        <v>51.121645097300636</v>
      </c>
      <c r="W438" s="19">
        <v>48.878354902699364</v>
      </c>
      <c r="X438" s="19">
        <v>3</v>
      </c>
      <c r="Y438" s="16">
        <v>0.81759069605862034</v>
      </c>
      <c r="Z438" s="16">
        <v>53.807511804383218</v>
      </c>
      <c r="AA438" s="16">
        <v>0.5024492423672442</v>
      </c>
      <c r="AB438" s="49">
        <v>2</v>
      </c>
      <c r="AC438" s="15">
        <v>0</v>
      </c>
      <c r="AD438" s="15">
        <v>0</v>
      </c>
      <c r="AE438" s="15">
        <v>0</v>
      </c>
      <c r="AF438" s="15" t="s">
        <v>464</v>
      </c>
      <c r="AG438" s="15">
        <v>6</v>
      </c>
      <c r="AH438" s="15" t="s">
        <v>465</v>
      </c>
      <c r="AI438" s="15">
        <v>0</v>
      </c>
      <c r="AJ438" s="19">
        <v>0</v>
      </c>
      <c r="AK438" s="19">
        <v>0</v>
      </c>
      <c r="AL438" s="15">
        <v>22.1</v>
      </c>
      <c r="AM438" s="16">
        <v>7.916666666666667</v>
      </c>
      <c r="AN438" s="15">
        <v>5.042889075630252</v>
      </c>
      <c r="AO438" s="15" t="s">
        <v>417</v>
      </c>
      <c r="AP438" s="27">
        <v>0</v>
      </c>
      <c r="AQ438" s="27" t="s">
        <v>417</v>
      </c>
      <c r="AR438" s="29">
        <v>25909.490522</v>
      </c>
      <c r="AS438" s="29">
        <v>13363.116088999999</v>
      </c>
      <c r="AT438" s="29">
        <v>12746</v>
      </c>
      <c r="AU438" s="29">
        <v>2.032754630629217</v>
      </c>
      <c r="AV438" s="29">
        <v>1.0484164513572884</v>
      </c>
      <c r="AW438" s="61">
        <v>53.219850746268648</v>
      </c>
      <c r="AX438" s="61">
        <v>69.430224051467121</v>
      </c>
      <c r="AY438" s="61">
        <v>41.803196379659397</v>
      </c>
      <c r="AZ438" s="61">
        <v>86.202413971542683</v>
      </c>
      <c r="BA438" s="61">
        <v>74.648630420161567</v>
      </c>
      <c r="BB438" s="61">
        <v>62.663921287234473</v>
      </c>
      <c r="BC438" s="61">
        <v>76.812917486809837</v>
      </c>
      <c r="BD438" s="15">
        <v>55</v>
      </c>
      <c r="BE438" s="15">
        <v>0</v>
      </c>
      <c r="BF438" s="15">
        <v>7</v>
      </c>
      <c r="BG438" s="29">
        <v>6735.0945650000003</v>
      </c>
      <c r="BH438" s="32">
        <v>0.30012351163942758</v>
      </c>
      <c r="BI438" s="16" t="s">
        <v>391</v>
      </c>
      <c r="BJ438" s="29">
        <v>0</v>
      </c>
      <c r="BK438" s="32">
        <v>0</v>
      </c>
      <c r="BL438" s="15" t="s">
        <v>361</v>
      </c>
      <c r="BM438" s="16">
        <v>0.85464340396698546</v>
      </c>
      <c r="BN438" t="s">
        <v>424</v>
      </c>
      <c r="BO438" s="59">
        <v>4</v>
      </c>
      <c r="BP438" t="s">
        <v>2569</v>
      </c>
    </row>
    <row r="439" spans="1:68" x14ac:dyDescent="0.25">
      <c r="A439" s="15">
        <v>70708</v>
      </c>
      <c r="B439" s="15" t="s">
        <v>1279</v>
      </c>
      <c r="C439" s="15" t="s">
        <v>434</v>
      </c>
      <c r="D439" s="15" t="s">
        <v>350</v>
      </c>
      <c r="E439" s="15" t="s">
        <v>435</v>
      </c>
      <c r="F439" s="15" t="s">
        <v>1280</v>
      </c>
      <c r="G439" s="16">
        <v>59.54</v>
      </c>
      <c r="H439" s="16">
        <v>59.467399999999998</v>
      </c>
      <c r="I439" s="15">
        <v>30.88</v>
      </c>
      <c r="J439" s="15">
        <v>26.05</v>
      </c>
      <c r="K439" s="16">
        <v>52.016975752810964</v>
      </c>
      <c r="L439" s="16">
        <v>44.206552395650597</v>
      </c>
      <c r="M439" s="16">
        <v>48.032210146123518</v>
      </c>
      <c r="N439" s="21">
        <v>60.721729128134299</v>
      </c>
      <c r="O439" s="16" t="s">
        <v>372</v>
      </c>
      <c r="P439" s="16" t="s">
        <v>372</v>
      </c>
      <c r="Q439" s="16" t="s">
        <v>372</v>
      </c>
      <c r="R439" s="21" t="s">
        <v>354</v>
      </c>
      <c r="S439" s="16">
        <v>43.984349999999999</v>
      </c>
      <c r="T439" s="16">
        <v>51.244366855679843</v>
      </c>
      <c r="U439" s="16">
        <v>47.614358427839917</v>
      </c>
      <c r="V439" s="16">
        <v>51.103272248349597</v>
      </c>
      <c r="W439" s="19">
        <v>48.896727751650403</v>
      </c>
      <c r="X439" s="19">
        <v>3</v>
      </c>
      <c r="Y439" s="16">
        <v>0.81759069605862034</v>
      </c>
      <c r="Z439" s="16">
        <v>38.929056449402275</v>
      </c>
      <c r="AA439" s="16">
        <v>0.31633544924667661</v>
      </c>
      <c r="AB439" s="49">
        <v>4</v>
      </c>
      <c r="AC439" s="15">
        <v>0</v>
      </c>
      <c r="AD439" s="15">
        <v>0</v>
      </c>
      <c r="AE439" s="15">
        <v>0</v>
      </c>
      <c r="AF439" s="15" t="s">
        <v>464</v>
      </c>
      <c r="AG439" s="15">
        <v>6</v>
      </c>
      <c r="AH439" s="15" t="s">
        <v>465</v>
      </c>
      <c r="AI439" s="15">
        <v>0</v>
      </c>
      <c r="AJ439" s="19">
        <v>0</v>
      </c>
      <c r="AK439" s="19">
        <v>1</v>
      </c>
      <c r="AL439" s="15">
        <v>59.1</v>
      </c>
      <c r="AM439" s="16">
        <v>30.154740692112913</v>
      </c>
      <c r="AN439" s="15">
        <v>4.1015625</v>
      </c>
      <c r="AO439" s="15" t="s">
        <v>358</v>
      </c>
      <c r="AP439" s="27">
        <v>6.3164276143818769</v>
      </c>
      <c r="AQ439" s="27" t="s">
        <v>461</v>
      </c>
      <c r="AR439" s="29">
        <v>144468.159251</v>
      </c>
      <c r="AS439" s="29">
        <v>14496.755714000001</v>
      </c>
      <c r="AT439" s="29">
        <v>61679</v>
      </c>
      <c r="AU439" s="29">
        <v>2.3422584550819567</v>
      </c>
      <c r="AV439" s="29">
        <v>0.23503551798829425</v>
      </c>
      <c r="AW439" s="61">
        <v>52.926534788540238</v>
      </c>
      <c r="AX439" s="61">
        <v>99.629629629629633</v>
      </c>
      <c r="AY439" s="61">
        <v>39.05879706698375</v>
      </c>
      <c r="AZ439" s="61">
        <v>95.454512873583852</v>
      </c>
      <c r="BA439" s="61">
        <v>43.828666900518598</v>
      </c>
      <c r="BB439" s="61">
        <v>71.767368589684366</v>
      </c>
      <c r="BC439" s="61">
        <v>44.303874137732883</v>
      </c>
      <c r="BD439" s="15">
        <v>10</v>
      </c>
      <c r="BE439" s="15">
        <v>0</v>
      </c>
      <c r="BF439" s="15">
        <v>6</v>
      </c>
      <c r="BG439" s="29">
        <v>9942.1792650000007</v>
      </c>
      <c r="BH439" s="32">
        <v>0.10251505763536078</v>
      </c>
      <c r="BI439" s="16" t="s">
        <v>360</v>
      </c>
      <c r="BJ439" s="29">
        <v>0</v>
      </c>
      <c r="BK439" s="32">
        <v>0</v>
      </c>
      <c r="BL439" s="15" t="s">
        <v>361</v>
      </c>
      <c r="BM439" s="16">
        <v>0.70125736160876972</v>
      </c>
      <c r="BN439" t="s">
        <v>377</v>
      </c>
      <c r="BO439" s="59">
        <v>1</v>
      </c>
      <c r="BP439" t="s">
        <v>2570</v>
      </c>
    </row>
    <row r="440" spans="1:68" x14ac:dyDescent="0.25">
      <c r="A440" s="15">
        <v>5690</v>
      </c>
      <c r="B440" s="15" t="s">
        <v>1281</v>
      </c>
      <c r="C440" s="15" t="s">
        <v>349</v>
      </c>
      <c r="D440" s="15" t="s">
        <v>350</v>
      </c>
      <c r="E440" s="15" t="s">
        <v>351</v>
      </c>
      <c r="F440" s="15" t="s">
        <v>1282</v>
      </c>
      <c r="G440" s="16">
        <v>59.18</v>
      </c>
      <c r="H440" s="16">
        <v>59.25</v>
      </c>
      <c r="I440" s="15">
        <v>59.85</v>
      </c>
      <c r="J440" s="15">
        <v>57.14</v>
      </c>
      <c r="K440" s="16">
        <v>50.83476178548257</v>
      </c>
      <c r="L440" s="16">
        <v>50.482337186930984</v>
      </c>
      <c r="M440" s="16">
        <v>60.295310022704228</v>
      </c>
      <c r="N440" s="21">
        <v>66.08326903030266</v>
      </c>
      <c r="O440" s="16" t="s">
        <v>372</v>
      </c>
      <c r="P440" s="16" t="s">
        <v>372</v>
      </c>
      <c r="Q440" s="16" t="s">
        <v>354</v>
      </c>
      <c r="R440" s="21" t="s">
        <v>354</v>
      </c>
      <c r="S440" s="16">
        <v>58.855000000000004</v>
      </c>
      <c r="T440" s="16">
        <v>56.923919506355112</v>
      </c>
      <c r="U440" s="16">
        <v>57.889459753177562</v>
      </c>
      <c r="V440" s="16">
        <v>50.678710265264336</v>
      </c>
      <c r="W440" s="19">
        <v>49.321289734735664</v>
      </c>
      <c r="X440" s="19">
        <v>3</v>
      </c>
      <c r="Y440" s="16">
        <v>0.81759069605862034</v>
      </c>
      <c r="Z440" s="16">
        <v>47.329883694057933</v>
      </c>
      <c r="AA440" s="16">
        <v>0.42142094277071007</v>
      </c>
      <c r="AB440" s="49">
        <v>3</v>
      </c>
      <c r="AC440" s="15">
        <v>0</v>
      </c>
      <c r="AD440" s="15">
        <v>0</v>
      </c>
      <c r="AE440" s="15">
        <v>0</v>
      </c>
      <c r="AF440" s="15" t="s">
        <v>1283</v>
      </c>
      <c r="AG440" s="15">
        <v>6</v>
      </c>
      <c r="AH440" s="15" t="s">
        <v>465</v>
      </c>
      <c r="AI440" s="15">
        <v>1</v>
      </c>
      <c r="AJ440" s="19">
        <v>0</v>
      </c>
      <c r="AK440" s="19">
        <v>1</v>
      </c>
      <c r="AL440" s="15">
        <v>41.5</v>
      </c>
      <c r="AM440" s="16">
        <v>11.544117647058824</v>
      </c>
      <c r="AN440" s="15">
        <v>27.510143835915663</v>
      </c>
      <c r="AO440" s="15" t="s">
        <v>461</v>
      </c>
      <c r="AP440" s="27">
        <v>8.5299029214733064</v>
      </c>
      <c r="AQ440" s="27" t="s">
        <v>461</v>
      </c>
      <c r="AR440" s="29">
        <v>35039.210031000002</v>
      </c>
      <c r="AS440" s="29">
        <v>6045.5009669999999</v>
      </c>
      <c r="AT440" s="29">
        <v>12970</v>
      </c>
      <c r="AU440" s="29">
        <v>2.7015582136468774</v>
      </c>
      <c r="AV440" s="29">
        <v>0.46611418404009253</v>
      </c>
      <c r="AW440" s="61">
        <v>62.905701754385973</v>
      </c>
      <c r="AX440" s="61">
        <v>81.51001073104338</v>
      </c>
      <c r="AY440" s="61">
        <v>48.091221363697983</v>
      </c>
      <c r="AZ440" s="61">
        <v>89.366626923392147</v>
      </c>
      <c r="BA440" s="61">
        <v>53.390529462577909</v>
      </c>
      <c r="BB440" s="61">
        <v>70.468390193129864</v>
      </c>
      <c r="BC440" s="61">
        <v>53.871054324250991</v>
      </c>
      <c r="BD440" s="15">
        <v>72</v>
      </c>
      <c r="BE440" s="15">
        <v>0</v>
      </c>
      <c r="BF440" s="15">
        <v>7</v>
      </c>
      <c r="BG440" s="29">
        <v>1060.459773</v>
      </c>
      <c r="BH440" s="32">
        <v>3.9889198275048499E-2</v>
      </c>
      <c r="BI440" s="16" t="s">
        <v>360</v>
      </c>
      <c r="BJ440" s="29">
        <v>0</v>
      </c>
      <c r="BK440" s="32">
        <v>0</v>
      </c>
      <c r="BL440" s="15" t="s">
        <v>361</v>
      </c>
      <c r="BM440" s="16">
        <v>0.71982388743890069</v>
      </c>
      <c r="BN440" t="s">
        <v>377</v>
      </c>
      <c r="BO440" s="59">
        <v>1</v>
      </c>
      <c r="BP440" t="s">
        <v>2570</v>
      </c>
    </row>
    <row r="441" spans="1:68" x14ac:dyDescent="0.25">
      <c r="A441" s="15">
        <v>20400</v>
      </c>
      <c r="B441" s="15" t="s">
        <v>1284</v>
      </c>
      <c r="C441" s="15" t="s">
        <v>842</v>
      </c>
      <c r="D441" s="15" t="s">
        <v>350</v>
      </c>
      <c r="E441" s="15" t="s">
        <v>843</v>
      </c>
      <c r="F441" s="15" t="s">
        <v>1285</v>
      </c>
      <c r="G441" s="16">
        <v>71.66</v>
      </c>
      <c r="H441" s="16">
        <v>73.787166666666707</v>
      </c>
      <c r="I441" s="15">
        <v>65.22</v>
      </c>
      <c r="J441" s="15">
        <v>63.56</v>
      </c>
      <c r="K441" s="16">
        <v>57.204461332823335</v>
      </c>
      <c r="L441" s="16">
        <v>69.801824736229392</v>
      </c>
      <c r="M441" s="16">
        <v>68.163857862309385</v>
      </c>
      <c r="N441" s="21">
        <v>72.918099715939093</v>
      </c>
      <c r="O441" s="16" t="s">
        <v>372</v>
      </c>
      <c r="P441" s="16" t="s">
        <v>354</v>
      </c>
      <c r="Q441" s="16" t="s">
        <v>354</v>
      </c>
      <c r="R441" s="21" t="s">
        <v>353</v>
      </c>
      <c r="S441" s="16">
        <v>68.556791666666669</v>
      </c>
      <c r="T441" s="16">
        <v>67.022060911825292</v>
      </c>
      <c r="U441" s="16">
        <v>67.789426289245981</v>
      </c>
      <c r="V441" s="16">
        <v>51.07196165636423</v>
      </c>
      <c r="W441" s="19">
        <v>48.92803834363577</v>
      </c>
      <c r="X441" s="19">
        <v>3</v>
      </c>
      <c r="Y441" s="16">
        <v>0.81759069605862034</v>
      </c>
      <c r="Z441" s="16">
        <v>55.424004225239159</v>
      </c>
      <c r="AA441" s="16">
        <v>0.52266985860852833</v>
      </c>
      <c r="AB441" s="49">
        <v>2</v>
      </c>
      <c r="AC441" s="15">
        <v>0</v>
      </c>
      <c r="AD441" s="15">
        <v>0</v>
      </c>
      <c r="AE441" s="15">
        <v>1</v>
      </c>
      <c r="AF441" s="15" t="s">
        <v>464</v>
      </c>
      <c r="AG441" s="15">
        <v>5</v>
      </c>
      <c r="AH441" s="15" t="s">
        <v>465</v>
      </c>
      <c r="AI441" s="15">
        <v>0</v>
      </c>
      <c r="AJ441" s="19">
        <v>0</v>
      </c>
      <c r="AK441" s="19">
        <v>1</v>
      </c>
      <c r="AL441" s="15">
        <v>32.6</v>
      </c>
      <c r="AM441" s="16">
        <v>21.279577426831239</v>
      </c>
      <c r="AN441" s="15">
        <v>7.4069999999999991</v>
      </c>
      <c r="AO441" s="15" t="s">
        <v>417</v>
      </c>
      <c r="AP441" s="27">
        <v>2.0573120527105631</v>
      </c>
      <c r="AQ441" s="27" t="s">
        <v>359</v>
      </c>
      <c r="AR441" s="29">
        <v>163595.788699</v>
      </c>
      <c r="AS441" s="29">
        <v>31351.338234999999</v>
      </c>
      <c r="AT441" s="29">
        <v>53557</v>
      </c>
      <c r="AU441" s="29">
        <v>3.054610764213828</v>
      </c>
      <c r="AV441" s="29">
        <v>0.58538264344530122</v>
      </c>
      <c r="AW441" s="61">
        <v>44.238650137741047</v>
      </c>
      <c r="AX441" s="61">
        <v>90.634591606699402</v>
      </c>
      <c r="AY441" s="61">
        <v>41.609503745318349</v>
      </c>
      <c r="AZ441" s="61">
        <v>94.150630985041687</v>
      </c>
      <c r="BA441" s="61">
        <v>45.592496072364689</v>
      </c>
      <c r="BB441" s="61">
        <v>67.658344118700114</v>
      </c>
      <c r="BC441" s="61">
        <v>46.086474518259699</v>
      </c>
      <c r="BD441" s="15">
        <v>47</v>
      </c>
      <c r="BE441" s="15">
        <v>0</v>
      </c>
      <c r="BF441" s="15">
        <v>7</v>
      </c>
      <c r="BG441" s="29">
        <v>28663.110578</v>
      </c>
      <c r="BH441" s="32">
        <v>0.3798490964615428</v>
      </c>
      <c r="BI441" s="16" t="s">
        <v>391</v>
      </c>
      <c r="BJ441" s="29">
        <v>0</v>
      </c>
      <c r="BK441" s="32">
        <v>0</v>
      </c>
      <c r="BL441" s="15" t="s">
        <v>361</v>
      </c>
      <c r="BM441" s="16">
        <v>0.70741149975803297</v>
      </c>
      <c r="BN441" t="s">
        <v>377</v>
      </c>
      <c r="BO441" s="59">
        <v>2</v>
      </c>
      <c r="BP441" t="s">
        <v>2570</v>
      </c>
    </row>
    <row r="442" spans="1:68" x14ac:dyDescent="0.25">
      <c r="A442" s="15">
        <v>73352</v>
      </c>
      <c r="B442" s="15" t="s">
        <v>1286</v>
      </c>
      <c r="C442" s="15" t="s">
        <v>543</v>
      </c>
      <c r="D442" s="15" t="s">
        <v>350</v>
      </c>
      <c r="E442" s="15" t="s">
        <v>544</v>
      </c>
      <c r="F442" s="15" t="s">
        <v>1287</v>
      </c>
      <c r="G442" s="16">
        <v>50.26</v>
      </c>
      <c r="H442" s="16">
        <v>50.550933333333298</v>
      </c>
      <c r="I442" s="15">
        <v>49.27</v>
      </c>
      <c r="J442" s="15">
        <v>56.77</v>
      </c>
      <c r="K442" s="16">
        <v>47.82081916122057</v>
      </c>
      <c r="L442" s="16">
        <v>49.439191899069939</v>
      </c>
      <c r="M442" s="16">
        <v>53.976264347132272</v>
      </c>
      <c r="N442" s="21">
        <v>48.087526718962323</v>
      </c>
      <c r="O442" s="16" t="s">
        <v>372</v>
      </c>
      <c r="P442" s="16" t="s">
        <v>372</v>
      </c>
      <c r="Q442" s="16" t="s">
        <v>372</v>
      </c>
      <c r="R442" s="21" t="s">
        <v>372</v>
      </c>
      <c r="S442" s="16">
        <v>51.712733333333325</v>
      </c>
      <c r="T442" s="16">
        <v>49.83095053159628</v>
      </c>
      <c r="U442" s="16">
        <v>50.771841932464802</v>
      </c>
      <c r="V442" s="16">
        <v>51.218159366551362</v>
      </c>
      <c r="W442" s="19">
        <v>48.781840633448638</v>
      </c>
      <c r="X442" s="19">
        <v>3</v>
      </c>
      <c r="Y442" s="16">
        <v>0.81759069605862034</v>
      </c>
      <c r="Z442" s="16">
        <v>41.510585585742149</v>
      </c>
      <c r="AA442" s="16">
        <v>0.34862765755408204</v>
      </c>
      <c r="AB442" s="49">
        <v>4</v>
      </c>
      <c r="AC442" s="15">
        <v>0</v>
      </c>
      <c r="AD442" s="15">
        <v>0</v>
      </c>
      <c r="AE442" s="15">
        <v>0</v>
      </c>
      <c r="AF442" s="15" t="s">
        <v>464</v>
      </c>
      <c r="AG442" s="15">
        <v>6</v>
      </c>
      <c r="AH442" s="15" t="s">
        <v>465</v>
      </c>
      <c r="AI442" s="15">
        <v>0</v>
      </c>
      <c r="AJ442" s="19">
        <v>0</v>
      </c>
      <c r="AK442" s="19">
        <v>0</v>
      </c>
      <c r="AL442" s="15">
        <v>33.700000000000003</v>
      </c>
      <c r="AM442" s="16">
        <v>13.428199218358554</v>
      </c>
      <c r="AN442" s="15">
        <v>25.902581453634085</v>
      </c>
      <c r="AO442" s="15" t="s">
        <v>461</v>
      </c>
      <c r="AP442" s="27">
        <v>0.67970114082707234</v>
      </c>
      <c r="AQ442" s="27" t="s">
        <v>359</v>
      </c>
      <c r="AR442" s="29">
        <v>18539.838791999999</v>
      </c>
      <c r="AS442" s="29">
        <v>2317.3734060000002</v>
      </c>
      <c r="AT442" s="29">
        <v>12542</v>
      </c>
      <c r="AU442" s="29">
        <v>1.4782202832084197</v>
      </c>
      <c r="AV442" s="29">
        <v>0.18476904847711689</v>
      </c>
      <c r="AW442" s="61">
        <v>59.689821428571427</v>
      </c>
      <c r="AX442" s="61">
        <v>82.698463722957527</v>
      </c>
      <c r="AY442" s="61">
        <v>42.237956720765709</v>
      </c>
      <c r="AZ442" s="61">
        <v>94.345754263403947</v>
      </c>
      <c r="BA442" s="61">
        <v>54.967573345744299</v>
      </c>
      <c r="BB442" s="61">
        <v>69.742999033924647</v>
      </c>
      <c r="BC442" s="61">
        <v>56.304608471154268</v>
      </c>
      <c r="BD442" s="15">
        <v>78</v>
      </c>
      <c r="BE442" s="15">
        <v>0</v>
      </c>
      <c r="BF442" s="15">
        <v>7</v>
      </c>
      <c r="BG442" s="29">
        <v>11831.341188</v>
      </c>
      <c r="BH442" s="32">
        <v>0.5503483570681611</v>
      </c>
      <c r="BI442" s="16" t="s">
        <v>386</v>
      </c>
      <c r="BJ442" s="29">
        <v>0</v>
      </c>
      <c r="BK442" s="32">
        <v>0</v>
      </c>
      <c r="BL442" s="15" t="s">
        <v>361</v>
      </c>
      <c r="BM442" s="16">
        <v>0.67084242742216527</v>
      </c>
      <c r="BN442" t="s">
        <v>377</v>
      </c>
      <c r="BO442" s="59">
        <v>0</v>
      </c>
      <c r="BP442" t="s">
        <v>2570</v>
      </c>
    </row>
    <row r="443" spans="1:68" x14ac:dyDescent="0.25">
      <c r="A443" s="15">
        <v>52356</v>
      </c>
      <c r="B443" s="15" t="s">
        <v>1288</v>
      </c>
      <c r="C443" s="15" t="s">
        <v>620</v>
      </c>
      <c r="D443" s="15" t="s">
        <v>350</v>
      </c>
      <c r="E443" s="15" t="s">
        <v>621</v>
      </c>
      <c r="F443" s="15" t="s">
        <v>1289</v>
      </c>
      <c r="G443" s="16">
        <v>70.569999999999993</v>
      </c>
      <c r="H443" s="16">
        <v>71.155833333333305</v>
      </c>
      <c r="I443" s="15">
        <v>67.099999999999994</v>
      </c>
      <c r="J443" s="15">
        <v>60.76</v>
      </c>
      <c r="K443" s="16">
        <v>42.964749897444676</v>
      </c>
      <c r="L443" s="16">
        <v>47.648098218883327</v>
      </c>
      <c r="M443" s="16">
        <v>51.613743323379168</v>
      </c>
      <c r="N443" s="21">
        <v>55.672130971042691</v>
      </c>
      <c r="O443" s="16" t="s">
        <v>372</v>
      </c>
      <c r="P443" s="16" t="s">
        <v>372</v>
      </c>
      <c r="Q443" s="16" t="s">
        <v>372</v>
      </c>
      <c r="R443" s="21" t="s">
        <v>372</v>
      </c>
      <c r="S443" s="16">
        <v>67.396458333333328</v>
      </c>
      <c r="T443" s="16">
        <v>49.474680602687464</v>
      </c>
      <c r="U443" s="16">
        <v>58.435569468010399</v>
      </c>
      <c r="V443" s="16">
        <v>51.237768590098312</v>
      </c>
      <c r="W443" s="19">
        <v>48.762231409901688</v>
      </c>
      <c r="X443" s="19">
        <v>3</v>
      </c>
      <c r="Y443" s="16">
        <v>0.81759069605862034</v>
      </c>
      <c r="Z443" s="16">
        <v>47.776377915932486</v>
      </c>
      <c r="AA443" s="16">
        <v>0.42700611483708789</v>
      </c>
      <c r="AB443" s="49">
        <v>3</v>
      </c>
      <c r="AC443" s="15">
        <v>0</v>
      </c>
      <c r="AD443" s="15">
        <v>1</v>
      </c>
      <c r="AE443" s="15">
        <v>0</v>
      </c>
      <c r="AF443" s="15" t="s">
        <v>356</v>
      </c>
      <c r="AG443" s="15">
        <v>4</v>
      </c>
      <c r="AH443" s="15" t="s">
        <v>437</v>
      </c>
      <c r="AI443" s="15">
        <v>0</v>
      </c>
      <c r="AJ443" s="19">
        <v>1</v>
      </c>
      <c r="AK443" s="19">
        <v>1</v>
      </c>
      <c r="AL443" s="15">
        <v>23.4</v>
      </c>
      <c r="AM443" s="16">
        <v>10.546056471443745</v>
      </c>
      <c r="AN443" s="15">
        <v>14.554102662366962</v>
      </c>
      <c r="AO443" s="15" t="s">
        <v>461</v>
      </c>
      <c r="AP443" s="27">
        <v>15.184962283764293</v>
      </c>
      <c r="AQ443" s="27" t="s">
        <v>516</v>
      </c>
      <c r="AR443" s="29">
        <v>321730.12369099999</v>
      </c>
      <c r="AS443" s="29">
        <v>44752.596288000001</v>
      </c>
      <c r="AT443" s="29">
        <v>120842</v>
      </c>
      <c r="AU443" s="29">
        <v>2.6624031685258434</v>
      </c>
      <c r="AV443" s="29">
        <v>0.37033975180814616</v>
      </c>
      <c r="AW443" s="61">
        <v>61.516318527410967</v>
      </c>
      <c r="AX443" s="61">
        <v>88.108141538461538</v>
      </c>
      <c r="AY443" s="61">
        <v>62.92</v>
      </c>
      <c r="AZ443" s="61">
        <v>69.29211410814149</v>
      </c>
      <c r="BA443" s="61">
        <v>60.807764040308733</v>
      </c>
      <c r="BB443" s="61">
        <v>70.459143543503501</v>
      </c>
      <c r="BC443" s="61">
        <v>62.868772387277197</v>
      </c>
      <c r="BD443" s="15">
        <v>28</v>
      </c>
      <c r="BE443" s="15">
        <v>1</v>
      </c>
      <c r="BF443" s="15">
        <v>4</v>
      </c>
      <c r="BG443" s="29">
        <v>17135.042869000001</v>
      </c>
      <c r="BH443" s="32">
        <v>0.10891684163124606</v>
      </c>
      <c r="BI443" s="16" t="s">
        <v>360</v>
      </c>
      <c r="BJ443" s="29">
        <v>31084.543834</v>
      </c>
      <c r="BK443" s="32">
        <v>0.19758516881638177</v>
      </c>
      <c r="BL443" s="15" t="s">
        <v>392</v>
      </c>
      <c r="BM443" s="16">
        <v>0.69821441649833094</v>
      </c>
      <c r="BN443" t="s">
        <v>377</v>
      </c>
      <c r="BO443" s="59">
        <v>2</v>
      </c>
      <c r="BP443" t="s">
        <v>2570</v>
      </c>
    </row>
    <row r="444" spans="1:68" x14ac:dyDescent="0.25">
      <c r="A444" s="15">
        <v>5792</v>
      </c>
      <c r="B444" s="15" t="s">
        <v>1290</v>
      </c>
      <c r="C444" s="15" t="s">
        <v>349</v>
      </c>
      <c r="D444" s="15" t="s">
        <v>350</v>
      </c>
      <c r="E444" s="15" t="s">
        <v>351</v>
      </c>
      <c r="F444" s="15" t="s">
        <v>1291</v>
      </c>
      <c r="G444" s="16">
        <v>56.57</v>
      </c>
      <c r="H444" s="16">
        <v>61.943833333333302</v>
      </c>
      <c r="I444" s="15">
        <v>25.42</v>
      </c>
      <c r="J444" s="15">
        <v>23.91</v>
      </c>
      <c r="K444" s="16">
        <v>52.511420487434506</v>
      </c>
      <c r="L444" s="16">
        <v>40.488378231786562</v>
      </c>
      <c r="M444" s="16">
        <v>54.099405692593095</v>
      </c>
      <c r="N444" s="21">
        <v>36.042949464723534</v>
      </c>
      <c r="O444" s="16" t="s">
        <v>372</v>
      </c>
      <c r="P444" s="16" t="s">
        <v>372</v>
      </c>
      <c r="Q444" s="16" t="s">
        <v>372</v>
      </c>
      <c r="R444" s="21" t="s">
        <v>476</v>
      </c>
      <c r="S444" s="16">
        <v>41.96095833333333</v>
      </c>
      <c r="T444" s="16">
        <v>45.78553846913443</v>
      </c>
      <c r="U444" s="16">
        <v>43.87324840123388</v>
      </c>
      <c r="V444" s="16">
        <v>51.273935088345091</v>
      </c>
      <c r="W444" s="19">
        <v>48.726064911654909</v>
      </c>
      <c r="X444" s="19">
        <v>3</v>
      </c>
      <c r="Y444" s="16">
        <v>0.81759069605862034</v>
      </c>
      <c r="Z444" s="16">
        <v>35.870359698717557</v>
      </c>
      <c r="AA444" s="16">
        <v>0.27807437706589327</v>
      </c>
      <c r="AB444" s="49">
        <v>4</v>
      </c>
      <c r="AC444" s="15">
        <v>0</v>
      </c>
      <c r="AD444" s="15">
        <v>0</v>
      </c>
      <c r="AE444" s="15">
        <v>0</v>
      </c>
      <c r="AF444" s="15" t="s">
        <v>464</v>
      </c>
      <c r="AG444" s="15">
        <v>6</v>
      </c>
      <c r="AH444" s="15" t="s">
        <v>465</v>
      </c>
      <c r="AI444" s="15">
        <v>1</v>
      </c>
      <c r="AJ444" s="19">
        <v>0</v>
      </c>
      <c r="AK444" s="19">
        <v>1</v>
      </c>
      <c r="AL444" s="15">
        <v>42.6</v>
      </c>
      <c r="AM444" s="16">
        <v>16.24158696422246</v>
      </c>
      <c r="AN444" s="15">
        <v>10.460100647016535</v>
      </c>
      <c r="AO444" s="15" t="s">
        <v>417</v>
      </c>
      <c r="AP444" s="27">
        <v>1.5831632150790844</v>
      </c>
      <c r="AQ444" s="27" t="s">
        <v>359</v>
      </c>
      <c r="AR444" s="29">
        <v>15772.176106999999</v>
      </c>
      <c r="AS444" s="29">
        <v>3527.5783249999999</v>
      </c>
      <c r="AT444" s="29">
        <v>6510</v>
      </c>
      <c r="AU444" s="29">
        <v>2.4227613067588325</v>
      </c>
      <c r="AV444" s="29">
        <v>0.54187071044546853</v>
      </c>
      <c r="AW444" s="61">
        <v>44.662159624413142</v>
      </c>
      <c r="AX444" s="61">
        <v>81.890662282461378</v>
      </c>
      <c r="AY444" s="61">
        <v>46.521837382359379</v>
      </c>
      <c r="AZ444" s="61">
        <v>85.278975353401435</v>
      </c>
      <c r="BA444" s="61">
        <v>61.170147662244553</v>
      </c>
      <c r="BB444" s="61">
        <v>64.588408660658828</v>
      </c>
      <c r="BC444" s="61">
        <v>60.116018292249372</v>
      </c>
      <c r="BD444" s="15">
        <v>83</v>
      </c>
      <c r="BE444" s="15">
        <v>0</v>
      </c>
      <c r="BF444" s="15">
        <v>7</v>
      </c>
      <c r="BG444" s="29">
        <v>2087.732575</v>
      </c>
      <c r="BH444" s="32">
        <v>0.17330366393340929</v>
      </c>
      <c r="BI444" s="16" t="s">
        <v>360</v>
      </c>
      <c r="BJ444" s="29">
        <v>0</v>
      </c>
      <c r="BK444" s="32">
        <v>0</v>
      </c>
      <c r="BL444" s="15" t="s">
        <v>361</v>
      </c>
      <c r="BM444" s="16">
        <v>0.65705168603610098</v>
      </c>
      <c r="BN444" t="s">
        <v>377</v>
      </c>
      <c r="BO444" s="59">
        <v>1</v>
      </c>
      <c r="BP444" t="s">
        <v>2570</v>
      </c>
    </row>
    <row r="445" spans="1:68" x14ac:dyDescent="0.25">
      <c r="A445" s="15">
        <v>70233</v>
      </c>
      <c r="B445" s="15" t="s">
        <v>1292</v>
      </c>
      <c r="C445" s="15" t="s">
        <v>434</v>
      </c>
      <c r="D445" s="15" t="s">
        <v>350</v>
      </c>
      <c r="E445" s="15" t="s">
        <v>435</v>
      </c>
      <c r="F445" s="15" t="s">
        <v>1293</v>
      </c>
      <c r="G445" s="16">
        <v>55.07</v>
      </c>
      <c r="H445" s="16">
        <v>58.539866666666697</v>
      </c>
      <c r="I445" s="15">
        <v>40.4</v>
      </c>
      <c r="J445" s="15">
        <v>31.95</v>
      </c>
      <c r="K445" s="16">
        <v>45.223778851496043</v>
      </c>
      <c r="L445" s="16">
        <v>36.682134774557476</v>
      </c>
      <c r="M445" s="16">
        <v>60.925752859696829</v>
      </c>
      <c r="N445" s="21">
        <v>51.743390798067942</v>
      </c>
      <c r="O445" s="16" t="s">
        <v>372</v>
      </c>
      <c r="P445" s="16" t="s">
        <v>476</v>
      </c>
      <c r="Q445" s="16" t="s">
        <v>354</v>
      </c>
      <c r="R445" s="21" t="s">
        <v>372</v>
      </c>
      <c r="S445" s="16">
        <v>46.489966666666675</v>
      </c>
      <c r="T445" s="16">
        <v>48.643764320954574</v>
      </c>
      <c r="U445" s="16">
        <v>47.566865493810624</v>
      </c>
      <c r="V445" s="16">
        <v>51.265008878630468</v>
      </c>
      <c r="W445" s="19">
        <v>48.734991121369532</v>
      </c>
      <c r="X445" s="19">
        <v>3</v>
      </c>
      <c r="Y445" s="16">
        <v>0.81759069605862034</v>
      </c>
      <c r="Z445" s="16">
        <v>38.890226668411401</v>
      </c>
      <c r="AA445" s="16">
        <v>0.31584972961692798</v>
      </c>
      <c r="AB445" s="49">
        <v>4</v>
      </c>
      <c r="AC445" s="15">
        <v>0</v>
      </c>
      <c r="AD445" s="15">
        <v>0</v>
      </c>
      <c r="AE445" s="15">
        <v>0</v>
      </c>
      <c r="AF445" s="15" t="s">
        <v>464</v>
      </c>
      <c r="AG445" s="15">
        <v>6</v>
      </c>
      <c r="AH445" s="15" t="s">
        <v>465</v>
      </c>
      <c r="AI445" s="15">
        <v>0</v>
      </c>
      <c r="AJ445" s="19">
        <v>0</v>
      </c>
      <c r="AK445" s="19">
        <v>0</v>
      </c>
      <c r="AL445" s="15">
        <v>64.3</v>
      </c>
      <c r="AM445" s="16">
        <v>34.723073778867771</v>
      </c>
      <c r="AN445" s="15">
        <v>17.578125</v>
      </c>
      <c r="AO445" s="15" t="s">
        <v>461</v>
      </c>
      <c r="AP445" s="27">
        <v>7.4824298065283044</v>
      </c>
      <c r="AQ445" s="27" t="s">
        <v>461</v>
      </c>
      <c r="AR445" s="29">
        <v>27026.939255000001</v>
      </c>
      <c r="AS445" s="29">
        <v>2922.698617</v>
      </c>
      <c r="AT445" s="29">
        <v>10299</v>
      </c>
      <c r="AU445" s="29">
        <v>2.6242294645111177</v>
      </c>
      <c r="AV445" s="29">
        <v>0.28378469919409649</v>
      </c>
      <c r="AW445" s="61">
        <v>51.802506265664157</v>
      </c>
      <c r="AX445" s="61">
        <v>93.850139918438686</v>
      </c>
      <c r="AY445" s="61">
        <v>33.403333333333343</v>
      </c>
      <c r="AZ445" s="61">
        <v>96.542223055288147</v>
      </c>
      <c r="BA445" s="61">
        <v>42.3798729072344</v>
      </c>
      <c r="BB445" s="61">
        <v>68.899550643181087</v>
      </c>
      <c r="BC445" s="61">
        <v>41.270744418595527</v>
      </c>
      <c r="BD445" s="15">
        <v>9</v>
      </c>
      <c r="BE445" s="15">
        <v>0</v>
      </c>
      <c r="BF445" s="15">
        <v>7</v>
      </c>
      <c r="BG445" s="29">
        <v>304.28299900000002</v>
      </c>
      <c r="BH445" s="32">
        <v>1.5342925281403555E-2</v>
      </c>
      <c r="BI445" s="16" t="s">
        <v>360</v>
      </c>
      <c r="BJ445" s="29">
        <v>0</v>
      </c>
      <c r="BK445" s="32">
        <v>0</v>
      </c>
      <c r="BL445" s="15" t="s">
        <v>361</v>
      </c>
      <c r="BM445" s="16">
        <v>0.65050898532405155</v>
      </c>
      <c r="BN445" t="s">
        <v>377</v>
      </c>
      <c r="BO445" s="59">
        <v>0</v>
      </c>
      <c r="BP445" t="s">
        <v>2570</v>
      </c>
    </row>
    <row r="446" spans="1:68" x14ac:dyDescent="0.25">
      <c r="A446" s="15">
        <v>5670</v>
      </c>
      <c r="B446" s="15" t="s">
        <v>1294</v>
      </c>
      <c r="C446" s="15" t="s">
        <v>349</v>
      </c>
      <c r="D446" s="15" t="s">
        <v>350</v>
      </c>
      <c r="E446" s="15" t="s">
        <v>351</v>
      </c>
      <c r="F446" s="15" t="s">
        <v>1295</v>
      </c>
      <c r="G446" s="16">
        <v>66.97</v>
      </c>
      <c r="H446" s="16">
        <v>63.4577666666667</v>
      </c>
      <c r="I446" s="15">
        <v>71.78</v>
      </c>
      <c r="J446" s="15">
        <v>59.84</v>
      </c>
      <c r="K446" s="16">
        <v>58.393368841007373</v>
      </c>
      <c r="L446" s="16">
        <v>60.340521112716665</v>
      </c>
      <c r="M446" s="16">
        <v>52.437495599212696</v>
      </c>
      <c r="N446" s="21">
        <v>56.11470315517856</v>
      </c>
      <c r="O446" s="16" t="s">
        <v>372</v>
      </c>
      <c r="P446" s="16" t="s">
        <v>354</v>
      </c>
      <c r="Q446" s="16" t="s">
        <v>372</v>
      </c>
      <c r="R446" s="21" t="s">
        <v>372</v>
      </c>
      <c r="S446" s="16">
        <v>65.511941666666672</v>
      </c>
      <c r="T446" s="16">
        <v>56.821522177028825</v>
      </c>
      <c r="U446" s="16">
        <v>61.166731921847749</v>
      </c>
      <c r="V446" s="16">
        <v>51.146776529910113</v>
      </c>
      <c r="W446" s="19">
        <v>48.853223470089887</v>
      </c>
      <c r="X446" s="19">
        <v>3</v>
      </c>
      <c r="Y446" s="16">
        <v>0.81759069605862034</v>
      </c>
      <c r="Z446" s="16">
        <v>50.009350927614534</v>
      </c>
      <c r="AA446" s="16">
        <v>0.45493825343781136</v>
      </c>
      <c r="AB446" s="49">
        <v>3</v>
      </c>
      <c r="AC446" s="15">
        <v>0</v>
      </c>
      <c r="AD446" s="15">
        <v>0</v>
      </c>
      <c r="AE446" s="15">
        <v>0</v>
      </c>
      <c r="AF446" s="15" t="s">
        <v>464</v>
      </c>
      <c r="AG446" s="15">
        <v>6</v>
      </c>
      <c r="AH446" s="15" t="s">
        <v>465</v>
      </c>
      <c r="AI446" s="15">
        <v>1</v>
      </c>
      <c r="AJ446" s="19">
        <v>0</v>
      </c>
      <c r="AK446" s="19">
        <v>1</v>
      </c>
      <c r="AL446" s="15">
        <v>40.799999999999997</v>
      </c>
      <c r="AM446" s="16">
        <v>14.845070422535212</v>
      </c>
      <c r="AN446" s="15">
        <v>40.202112671185496</v>
      </c>
      <c r="AO446" s="15" t="s">
        <v>516</v>
      </c>
      <c r="AP446" s="27">
        <v>9.0036798609403039</v>
      </c>
      <c r="AQ446" s="27" t="s">
        <v>461</v>
      </c>
      <c r="AR446" s="29">
        <v>36774.327944999997</v>
      </c>
      <c r="AS446" s="29">
        <v>4966.9131390000002</v>
      </c>
      <c r="AT446" s="29">
        <v>22775</v>
      </c>
      <c r="AU446" s="29">
        <v>1.6146796024149286</v>
      </c>
      <c r="AV446" s="29">
        <v>0.21808619710208563</v>
      </c>
      <c r="AW446" s="61">
        <v>54.714344163658247</v>
      </c>
      <c r="AX446" s="61">
        <v>90.019198254665199</v>
      </c>
      <c r="AY446" s="61">
        <v>48.717275084779573</v>
      </c>
      <c r="AZ446" s="61">
        <v>93.309673667627649</v>
      </c>
      <c r="BA446" s="61">
        <v>62.243259202918097</v>
      </c>
      <c r="BB446" s="61">
        <v>71.690122792682672</v>
      </c>
      <c r="BC446" s="61">
        <v>63.696313105681398</v>
      </c>
      <c r="BD446" s="15">
        <v>72</v>
      </c>
      <c r="BE446" s="15">
        <v>0</v>
      </c>
      <c r="BF446" s="15">
        <v>7</v>
      </c>
      <c r="BG446" s="29">
        <v>169.45072099999999</v>
      </c>
      <c r="BH446" s="32">
        <v>3.9911962629137626E-3</v>
      </c>
      <c r="BI446" s="16" t="s">
        <v>360</v>
      </c>
      <c r="BJ446" s="29">
        <v>0</v>
      </c>
      <c r="BK446" s="32">
        <v>0</v>
      </c>
      <c r="BL446" s="15" t="s">
        <v>361</v>
      </c>
      <c r="BM446" s="16">
        <v>0.67702917797292628</v>
      </c>
      <c r="BN446" t="s">
        <v>377</v>
      </c>
      <c r="BO446" s="59">
        <v>1</v>
      </c>
      <c r="BP446" t="s">
        <v>2570</v>
      </c>
    </row>
    <row r="447" spans="1:68" x14ac:dyDescent="0.25">
      <c r="A447" s="15">
        <v>5091</v>
      </c>
      <c r="B447" s="15" t="s">
        <v>1296</v>
      </c>
      <c r="C447" s="15" t="s">
        <v>349</v>
      </c>
      <c r="D447" s="15" t="s">
        <v>350</v>
      </c>
      <c r="E447" s="15" t="s">
        <v>351</v>
      </c>
      <c r="F447" s="15" t="s">
        <v>1297</v>
      </c>
      <c r="G447" s="16">
        <v>54.27</v>
      </c>
      <c r="H447" s="16">
        <v>62.730333333333299</v>
      </c>
      <c r="I447" s="15">
        <v>73.02</v>
      </c>
      <c r="J447" s="15">
        <v>67.75</v>
      </c>
      <c r="K447" s="16">
        <v>61.370912719883108</v>
      </c>
      <c r="L447" s="16">
        <v>55.187577777578944</v>
      </c>
      <c r="M447" s="16">
        <v>53.305152201515774</v>
      </c>
      <c r="N447" s="21">
        <v>61.660266588104513</v>
      </c>
      <c r="O447" s="16" t="s">
        <v>354</v>
      </c>
      <c r="P447" s="16" t="s">
        <v>372</v>
      </c>
      <c r="Q447" s="16" t="s">
        <v>372</v>
      </c>
      <c r="R447" s="21" t="s">
        <v>354</v>
      </c>
      <c r="S447" s="16">
        <v>64.442583333333317</v>
      </c>
      <c r="T447" s="16">
        <v>57.880977321770587</v>
      </c>
      <c r="U447" s="16">
        <v>61.161780327551952</v>
      </c>
      <c r="V447" s="16">
        <v>51.296484645598206</v>
      </c>
      <c r="W447" s="19">
        <v>48.703515354401794</v>
      </c>
      <c r="X447" s="19">
        <v>3</v>
      </c>
      <c r="Y447" s="16">
        <v>0.81759069605862034</v>
      </c>
      <c r="Z447" s="16">
        <v>50.005302550187629</v>
      </c>
      <c r="AA447" s="16">
        <v>0.45488761250359283</v>
      </c>
      <c r="AB447" s="49">
        <v>3</v>
      </c>
      <c r="AC447" s="15">
        <v>0</v>
      </c>
      <c r="AD447" s="15">
        <v>0</v>
      </c>
      <c r="AE447" s="15">
        <v>0</v>
      </c>
      <c r="AF447" s="15" t="s">
        <v>464</v>
      </c>
      <c r="AG447" s="15">
        <v>6</v>
      </c>
      <c r="AH447" s="15" t="s">
        <v>465</v>
      </c>
      <c r="AI447" s="15">
        <v>1</v>
      </c>
      <c r="AJ447" s="19">
        <v>0</v>
      </c>
      <c r="AK447" s="19">
        <v>1</v>
      </c>
      <c r="AL447" s="15">
        <v>53.6</v>
      </c>
      <c r="AM447" s="16">
        <v>16.218418907905459</v>
      </c>
      <c r="AN447" s="15">
        <v>9.8984884238646469</v>
      </c>
      <c r="AO447" s="15" t="s">
        <v>417</v>
      </c>
      <c r="AP447" s="27">
        <v>5.2499933158978793</v>
      </c>
      <c r="AQ447" s="27" t="s">
        <v>359</v>
      </c>
      <c r="AR447" s="29">
        <v>23321.694694999998</v>
      </c>
      <c r="AS447" s="29">
        <v>2691.9304240000001</v>
      </c>
      <c r="AT447" s="29">
        <v>10808</v>
      </c>
      <c r="AU447" s="29">
        <v>2.1578177919133972</v>
      </c>
      <c r="AV447" s="29">
        <v>0.24906832198371578</v>
      </c>
      <c r="AW447" s="61">
        <v>42.707596899224797</v>
      </c>
      <c r="AX447" s="61">
        <v>82.362371502480201</v>
      </c>
      <c r="AY447" s="61">
        <v>32.583266074791503</v>
      </c>
      <c r="AZ447" s="61">
        <v>79.894034318685655</v>
      </c>
      <c r="BA447" s="61">
        <v>61.832396863966594</v>
      </c>
      <c r="BB447" s="61">
        <v>59.386817198795541</v>
      </c>
      <c r="BC447" s="61">
        <v>60.400025930043448</v>
      </c>
      <c r="BD447" s="15">
        <v>65</v>
      </c>
      <c r="BE447" s="15">
        <v>0</v>
      </c>
      <c r="BF447" s="15">
        <v>7</v>
      </c>
      <c r="BG447" s="29">
        <v>4577.2791740000002</v>
      </c>
      <c r="BH447" s="32">
        <v>0.25355333036450117</v>
      </c>
      <c r="BI447" s="16" t="s">
        <v>360</v>
      </c>
      <c r="BJ447" s="29">
        <v>0.96440899999999996</v>
      </c>
      <c r="BK447" s="32">
        <v>5.3422372655895635E-5</v>
      </c>
      <c r="BL447" s="15" t="s">
        <v>392</v>
      </c>
      <c r="BM447" s="16">
        <v>0.68073381085572826</v>
      </c>
      <c r="BN447" t="s">
        <v>377</v>
      </c>
      <c r="BO447" s="59">
        <v>3</v>
      </c>
      <c r="BP447" t="s">
        <v>2569</v>
      </c>
    </row>
    <row r="448" spans="1:68" x14ac:dyDescent="0.25">
      <c r="A448" s="15">
        <v>19824</v>
      </c>
      <c r="B448" s="15" t="s">
        <v>1298</v>
      </c>
      <c r="C448" s="15" t="s">
        <v>502</v>
      </c>
      <c r="D448" s="15" t="s">
        <v>350</v>
      </c>
      <c r="E448" s="15" t="s">
        <v>503</v>
      </c>
      <c r="F448" s="15" t="s">
        <v>1299</v>
      </c>
      <c r="G448" s="16">
        <v>84.43</v>
      </c>
      <c r="H448" s="16">
        <v>84.477199999999996</v>
      </c>
      <c r="I448" s="15">
        <v>69.88</v>
      </c>
      <c r="J448" s="15">
        <v>70.94</v>
      </c>
      <c r="K448" s="16">
        <v>37.830731106782181</v>
      </c>
      <c r="L448" s="16">
        <v>43.75521401622894</v>
      </c>
      <c r="M448" s="16">
        <v>38.639470299740445</v>
      </c>
      <c r="N448" s="21">
        <v>55.074721742788398</v>
      </c>
      <c r="O448" s="16" t="s">
        <v>476</v>
      </c>
      <c r="P448" s="16" t="s">
        <v>372</v>
      </c>
      <c r="Q448" s="16" t="s">
        <v>476</v>
      </c>
      <c r="R448" s="21" t="s">
        <v>372</v>
      </c>
      <c r="S448" s="16">
        <v>77.431799999999996</v>
      </c>
      <c r="T448" s="16">
        <v>43.825034291384995</v>
      </c>
      <c r="U448" s="16">
        <v>60.628417145692495</v>
      </c>
      <c r="V448" s="16">
        <v>51.309775396003509</v>
      </c>
      <c r="W448" s="19">
        <v>48.690224603996491</v>
      </c>
      <c r="X448" s="19">
        <v>3</v>
      </c>
      <c r="Y448" s="16">
        <v>0.81759069605862034</v>
      </c>
      <c r="Z448" s="16">
        <v>49.569229775079116</v>
      </c>
      <c r="AA448" s="16">
        <v>0.4494328017510178</v>
      </c>
      <c r="AB448" s="49">
        <v>3</v>
      </c>
      <c r="AC448" s="15">
        <v>0</v>
      </c>
      <c r="AD448" s="15">
        <v>0</v>
      </c>
      <c r="AE448" s="15">
        <v>0</v>
      </c>
      <c r="AF448" s="15" t="s">
        <v>972</v>
      </c>
      <c r="AG448" s="15">
        <v>6</v>
      </c>
      <c r="AH448" s="15" t="s">
        <v>465</v>
      </c>
      <c r="AI448" s="15">
        <v>1</v>
      </c>
      <c r="AJ448" s="19">
        <v>0</v>
      </c>
      <c r="AK448" s="19">
        <v>0</v>
      </c>
      <c r="AL448" s="15">
        <v>55.1</v>
      </c>
      <c r="AM448" s="16">
        <v>25.730713943459513</v>
      </c>
      <c r="AN448" s="15">
        <v>0.47466666666666663</v>
      </c>
      <c r="AO448" s="15" t="s">
        <v>358</v>
      </c>
      <c r="AP448" s="27">
        <v>0.36891088824534612</v>
      </c>
      <c r="AQ448" s="27" t="s">
        <v>359</v>
      </c>
      <c r="AR448" s="29">
        <v>34046.434531999999</v>
      </c>
      <c r="AS448" s="29">
        <v>2094.5655609999999</v>
      </c>
      <c r="AT448" s="29">
        <v>26336</v>
      </c>
      <c r="AU448" s="29">
        <v>1.2927716635783717</v>
      </c>
      <c r="AV448" s="29">
        <v>7.9532410426792224E-2</v>
      </c>
      <c r="AW448" s="61">
        <v>35.033639455782307</v>
      </c>
      <c r="AX448" s="61">
        <v>91.845740644223667</v>
      </c>
      <c r="AY448" s="61">
        <v>44.983729407122418</v>
      </c>
      <c r="AZ448" s="61">
        <v>94.256936805655258</v>
      </c>
      <c r="BA448" s="61">
        <v>54.388290910190307</v>
      </c>
      <c r="BB448" s="61">
        <v>66.530011578195911</v>
      </c>
      <c r="BC448" s="61">
        <v>56.120112785430251</v>
      </c>
      <c r="BD448" s="15">
        <v>46</v>
      </c>
      <c r="BE448" s="15">
        <v>0</v>
      </c>
      <c r="BF448" s="15">
        <v>7</v>
      </c>
      <c r="BG448" s="29">
        <v>13879.898574000001</v>
      </c>
      <c r="BH448" s="32">
        <v>0.34305775558526896</v>
      </c>
      <c r="BI448" s="16" t="s">
        <v>391</v>
      </c>
      <c r="BJ448" s="29">
        <v>4082.7308269999999</v>
      </c>
      <c r="BK448" s="32">
        <v>0.10090941707550037</v>
      </c>
      <c r="BL448" s="15" t="s">
        <v>392</v>
      </c>
      <c r="BM448" s="16">
        <v>0.75364014875787966</v>
      </c>
      <c r="BN448" t="s">
        <v>362</v>
      </c>
      <c r="BO448" s="59">
        <v>2</v>
      </c>
      <c r="BP448" t="s">
        <v>2570</v>
      </c>
    </row>
    <row r="449" spans="1:68" x14ac:dyDescent="0.25">
      <c r="A449" s="15">
        <v>13780</v>
      </c>
      <c r="B449" s="15" t="s">
        <v>1300</v>
      </c>
      <c r="C449" s="15" t="s">
        <v>419</v>
      </c>
      <c r="D449" s="15" t="s">
        <v>350</v>
      </c>
      <c r="E449" s="15" t="s">
        <v>420</v>
      </c>
      <c r="F449" s="15" t="s">
        <v>1301</v>
      </c>
      <c r="G449" s="16">
        <v>45.11</v>
      </c>
      <c r="H449" s="16">
        <v>48.610433333333297</v>
      </c>
      <c r="I449" s="15">
        <v>49.12</v>
      </c>
      <c r="J449" s="15">
        <v>39.479999999999997</v>
      </c>
      <c r="K449" s="16">
        <v>37.703946131108879</v>
      </c>
      <c r="L449" s="16">
        <v>39.817683658351086</v>
      </c>
      <c r="M449" s="16">
        <v>45.907273741991844</v>
      </c>
      <c r="N449" s="21">
        <v>38.746749611715671</v>
      </c>
      <c r="O449" s="16" t="s">
        <v>476</v>
      </c>
      <c r="P449" s="16" t="s">
        <v>476</v>
      </c>
      <c r="Q449" s="16" t="s">
        <v>372</v>
      </c>
      <c r="R449" s="21" t="s">
        <v>476</v>
      </c>
      <c r="S449" s="16">
        <v>45.580108333333321</v>
      </c>
      <c r="T449" s="16">
        <v>40.543913285791874</v>
      </c>
      <c r="U449" s="16">
        <v>43.062010809562594</v>
      </c>
      <c r="V449" s="16">
        <v>51.422470553308131</v>
      </c>
      <c r="W449" s="19">
        <v>48.577529446691869</v>
      </c>
      <c r="X449" s="19">
        <v>3</v>
      </c>
      <c r="Y449" s="16">
        <v>0.81759069605862034</v>
      </c>
      <c r="Z449" s="16">
        <v>35.207099391474117</v>
      </c>
      <c r="AA449" s="16">
        <v>0.26977768976454219</v>
      </c>
      <c r="AB449" s="49">
        <v>4</v>
      </c>
      <c r="AC449" s="15">
        <v>0</v>
      </c>
      <c r="AD449" s="15">
        <v>0</v>
      </c>
      <c r="AE449" s="15">
        <v>0</v>
      </c>
      <c r="AF449" s="15" t="s">
        <v>464</v>
      </c>
      <c r="AG449" s="15">
        <v>6</v>
      </c>
      <c r="AH449" s="15" t="s">
        <v>465</v>
      </c>
      <c r="AI449" s="15">
        <v>0</v>
      </c>
      <c r="AJ449" s="19">
        <v>0</v>
      </c>
      <c r="AK449" s="19">
        <v>0</v>
      </c>
      <c r="AL449" s="15">
        <v>50.7</v>
      </c>
      <c r="AM449" s="16">
        <v>26.344881276761384</v>
      </c>
      <c r="AN449" s="15">
        <v>6.25</v>
      </c>
      <c r="AO449" s="15" t="s">
        <v>417</v>
      </c>
      <c r="AP449" s="27">
        <v>1.6282256944009494</v>
      </c>
      <c r="AQ449" s="27" t="s">
        <v>359</v>
      </c>
      <c r="AR449" s="29">
        <v>27027.608585000002</v>
      </c>
      <c r="AS449" s="29">
        <v>3356.5799780000002</v>
      </c>
      <c r="AT449" s="29">
        <v>13906</v>
      </c>
      <c r="AU449" s="29">
        <v>1.9435933111606503</v>
      </c>
      <c r="AV449" s="29">
        <v>0.24137638271249823</v>
      </c>
      <c r="AW449" s="61">
        <v>52.075000000000003</v>
      </c>
      <c r="AX449" s="61">
        <v>95.789751060932929</v>
      </c>
      <c r="AY449" s="61">
        <v>50.08</v>
      </c>
      <c r="AZ449" s="61">
        <v>97.204146878123566</v>
      </c>
      <c r="BA449" s="61">
        <v>37.653969151842759</v>
      </c>
      <c r="BB449" s="61">
        <v>73.787224484764124</v>
      </c>
      <c r="BC449" s="61">
        <v>38.543133417805251</v>
      </c>
      <c r="BD449" s="15">
        <v>9</v>
      </c>
      <c r="BE449" s="15">
        <v>0</v>
      </c>
      <c r="BF449" s="15">
        <v>7</v>
      </c>
      <c r="BG449" s="29">
        <v>2791.2053879999999</v>
      </c>
      <c r="BH449" s="32">
        <v>0.11205929426539084</v>
      </c>
      <c r="BI449" s="16" t="s">
        <v>360</v>
      </c>
      <c r="BJ449" s="29">
        <v>0</v>
      </c>
      <c r="BK449" s="32">
        <v>0</v>
      </c>
      <c r="BL449" s="15" t="s">
        <v>361</v>
      </c>
      <c r="BM449" s="16">
        <v>0.64058366686441892</v>
      </c>
      <c r="BN449" t="s">
        <v>377</v>
      </c>
      <c r="BO449" s="59">
        <v>0</v>
      </c>
      <c r="BP449" t="s">
        <v>2570</v>
      </c>
    </row>
    <row r="450" spans="1:68" x14ac:dyDescent="0.25">
      <c r="A450" s="15">
        <v>85001</v>
      </c>
      <c r="B450" s="15" t="s">
        <v>1302</v>
      </c>
      <c r="C450" s="15" t="s">
        <v>1303</v>
      </c>
      <c r="D450" s="15" t="s">
        <v>350</v>
      </c>
      <c r="E450" s="15" t="s">
        <v>1304</v>
      </c>
      <c r="F450" s="15" t="s">
        <v>1305</v>
      </c>
      <c r="G450" s="16">
        <v>84.53</v>
      </c>
      <c r="H450" s="16">
        <v>87.569500000000005</v>
      </c>
      <c r="I450" s="15">
        <v>73.709999999999994</v>
      </c>
      <c r="J450" s="15">
        <v>76.05</v>
      </c>
      <c r="K450" s="16">
        <v>59.045328224105326</v>
      </c>
      <c r="L450" s="16">
        <v>51.477159270722062</v>
      </c>
      <c r="M450" s="16">
        <v>57.989391542450456</v>
      </c>
      <c r="N450" s="21">
        <v>58.185882438548937</v>
      </c>
      <c r="O450" s="16" t="s">
        <v>372</v>
      </c>
      <c r="P450" s="16" t="s">
        <v>372</v>
      </c>
      <c r="Q450" s="16" t="s">
        <v>372</v>
      </c>
      <c r="R450" s="21" t="s">
        <v>372</v>
      </c>
      <c r="S450" s="16">
        <v>80.464875000000006</v>
      </c>
      <c r="T450" s="16">
        <v>56.674440368956695</v>
      </c>
      <c r="U450" s="16">
        <v>68.569657684478358</v>
      </c>
      <c r="V450" s="16">
        <v>51.474220874756071</v>
      </c>
      <c r="W450" s="19">
        <v>48.525779125243929</v>
      </c>
      <c r="X450" s="19">
        <v>3</v>
      </c>
      <c r="Y450" s="16">
        <v>0.81759069605862034</v>
      </c>
      <c r="Z450" s="16">
        <v>56.061914154753985</v>
      </c>
      <c r="AA450" s="16">
        <v>0.53064943940631137</v>
      </c>
      <c r="AB450" s="49">
        <v>2</v>
      </c>
      <c r="AC450" s="15">
        <v>1</v>
      </c>
      <c r="AD450" s="15">
        <v>0</v>
      </c>
      <c r="AE450" s="15">
        <v>0</v>
      </c>
      <c r="AF450" s="15" t="s">
        <v>356</v>
      </c>
      <c r="AG450" s="15">
        <v>1</v>
      </c>
      <c r="AH450" s="15" t="s">
        <v>437</v>
      </c>
      <c r="AI450" s="15">
        <v>0</v>
      </c>
      <c r="AJ450" s="19">
        <v>1</v>
      </c>
      <c r="AK450" s="19">
        <v>0</v>
      </c>
      <c r="AL450" s="15">
        <v>22.9</v>
      </c>
      <c r="AM450" s="16">
        <v>11.534975854166936</v>
      </c>
      <c r="AN450" s="15">
        <v>0.60081293311485107</v>
      </c>
      <c r="AO450" s="15" t="s">
        <v>358</v>
      </c>
      <c r="AP450" s="27">
        <v>1.3597016984439851</v>
      </c>
      <c r="AQ450" s="27" t="s">
        <v>359</v>
      </c>
      <c r="AR450" s="29">
        <v>479091.582391</v>
      </c>
      <c r="AS450" s="29">
        <v>168235.51710600001</v>
      </c>
      <c r="AT450" s="29">
        <v>191133</v>
      </c>
      <c r="AU450" s="29">
        <v>2.5065874673185689</v>
      </c>
      <c r="AV450" s="29">
        <v>0.88020131063709572</v>
      </c>
      <c r="AW450" s="61">
        <v>63.99717948717948</v>
      </c>
      <c r="AX450" s="61">
        <v>96.140843160453812</v>
      </c>
      <c r="AY450" s="61">
        <v>70.186666666666667</v>
      </c>
      <c r="AZ450" s="61">
        <v>73.543595192004361</v>
      </c>
      <c r="BA450" s="61">
        <v>71.004428541098136</v>
      </c>
      <c r="BB450" s="61">
        <v>75.967071126576087</v>
      </c>
      <c r="BC450" s="61">
        <v>72.419205558268658</v>
      </c>
      <c r="BD450" s="15">
        <v>41</v>
      </c>
      <c r="BE450" s="15">
        <v>1</v>
      </c>
      <c r="BF450" s="15">
        <v>3</v>
      </c>
      <c r="BG450" s="29">
        <v>30091.488890000001</v>
      </c>
      <c r="BH450" s="32">
        <v>0.12148910813493118</v>
      </c>
      <c r="BI450" s="16" t="s">
        <v>360</v>
      </c>
      <c r="BJ450" s="29">
        <v>0</v>
      </c>
      <c r="BK450" s="32">
        <v>0</v>
      </c>
      <c r="BL450" s="15" t="s">
        <v>361</v>
      </c>
      <c r="BM450" s="16">
        <v>0.85632368117056767</v>
      </c>
      <c r="BN450" t="s">
        <v>424</v>
      </c>
      <c r="BO450" s="59">
        <v>3</v>
      </c>
      <c r="BP450" t="s">
        <v>2569</v>
      </c>
    </row>
    <row r="451" spans="1:68" x14ac:dyDescent="0.25">
      <c r="A451" s="15">
        <v>25281</v>
      </c>
      <c r="B451" s="15" t="s">
        <v>1306</v>
      </c>
      <c r="C451" s="15" t="s">
        <v>394</v>
      </c>
      <c r="D451" s="15" t="s">
        <v>350</v>
      </c>
      <c r="E451" s="15" t="s">
        <v>395</v>
      </c>
      <c r="F451" s="15" t="s">
        <v>1307</v>
      </c>
      <c r="G451" s="16">
        <v>53.96</v>
      </c>
      <c r="H451" s="16">
        <v>59.351100000000002</v>
      </c>
      <c r="I451" s="15">
        <v>87.77</v>
      </c>
      <c r="J451" s="15">
        <v>67.989999999999995</v>
      </c>
      <c r="K451" s="16">
        <v>63.049604271950102</v>
      </c>
      <c r="L451" s="16">
        <v>59.815682257801576</v>
      </c>
      <c r="M451" s="16">
        <v>46.794682718978592</v>
      </c>
      <c r="N451" s="21">
        <v>55.114526346011885</v>
      </c>
      <c r="O451" s="16" t="s">
        <v>354</v>
      </c>
      <c r="P451" s="16" t="s">
        <v>372</v>
      </c>
      <c r="Q451" s="16" t="s">
        <v>372</v>
      </c>
      <c r="R451" s="21" t="s">
        <v>372</v>
      </c>
      <c r="S451" s="16">
        <v>67.267775</v>
      </c>
      <c r="T451" s="16">
        <v>56.19362389868553</v>
      </c>
      <c r="U451" s="16">
        <v>61.730699449342765</v>
      </c>
      <c r="V451" s="16">
        <v>51.539589011143484</v>
      </c>
      <c r="W451" s="19">
        <v>48.460410988856516</v>
      </c>
      <c r="X451" s="19">
        <v>3</v>
      </c>
      <c r="Y451" s="16">
        <v>0.81759069605862034</v>
      </c>
      <c r="Z451" s="16">
        <v>50.470445530973642</v>
      </c>
      <c r="AA451" s="16">
        <v>0.46070606088630822</v>
      </c>
      <c r="AB451" s="49">
        <v>3</v>
      </c>
      <c r="AC451" s="15">
        <v>0</v>
      </c>
      <c r="AD451" s="15">
        <v>0</v>
      </c>
      <c r="AE451" s="15">
        <v>0</v>
      </c>
      <c r="AF451" s="15" t="s">
        <v>464</v>
      </c>
      <c r="AG451" s="15">
        <v>6</v>
      </c>
      <c r="AH451" s="15" t="s">
        <v>465</v>
      </c>
      <c r="AI451" s="15">
        <v>0</v>
      </c>
      <c r="AJ451" s="19">
        <v>0</v>
      </c>
      <c r="AK451" s="19">
        <v>0</v>
      </c>
      <c r="AL451" s="15">
        <v>45.2</v>
      </c>
      <c r="AM451" s="16">
        <v>13.342923934544146</v>
      </c>
      <c r="AN451" s="15">
        <v>6.1305296404275991</v>
      </c>
      <c r="AO451" s="15" t="s">
        <v>417</v>
      </c>
      <c r="AP451" s="27">
        <v>0</v>
      </c>
      <c r="AQ451" s="27" t="s">
        <v>417</v>
      </c>
      <c r="AR451" s="29">
        <v>14996.277935</v>
      </c>
      <c r="AS451" s="29">
        <v>808.92119300000002</v>
      </c>
      <c r="AT451" s="29">
        <v>6643</v>
      </c>
      <c r="AU451" s="29">
        <v>2.2574556578353153</v>
      </c>
      <c r="AV451" s="29">
        <v>0.12177046409754629</v>
      </c>
      <c r="AW451" s="61">
        <v>50.20564814814815</v>
      </c>
      <c r="AX451" s="61">
        <v>91.026895002759787</v>
      </c>
      <c r="AY451" s="61">
        <v>43.892909490037162</v>
      </c>
      <c r="AZ451" s="61">
        <v>90.2327016351596</v>
      </c>
      <c r="BA451" s="61">
        <v>46.025108343272557</v>
      </c>
      <c r="BB451" s="61">
        <v>68.839538569026175</v>
      </c>
      <c r="BC451" s="61">
        <v>45.818428673895312</v>
      </c>
      <c r="BD451" s="15">
        <v>40</v>
      </c>
      <c r="BE451" s="15">
        <v>0</v>
      </c>
      <c r="BF451" s="15">
        <v>7</v>
      </c>
      <c r="BG451" s="29">
        <v>738.72801500000003</v>
      </c>
      <c r="BH451" s="32">
        <v>6.6518569332444058E-2</v>
      </c>
      <c r="BI451" s="16" t="s">
        <v>360</v>
      </c>
      <c r="BJ451" s="29">
        <v>0</v>
      </c>
      <c r="BK451" s="32">
        <v>0</v>
      </c>
      <c r="BL451" s="15" t="s">
        <v>361</v>
      </c>
      <c r="BM451" s="16">
        <v>0.59662717322443659</v>
      </c>
      <c r="BN451" t="s">
        <v>377</v>
      </c>
      <c r="BO451" s="59">
        <v>1</v>
      </c>
      <c r="BP451" t="s">
        <v>2570</v>
      </c>
    </row>
    <row r="452" spans="1:68" x14ac:dyDescent="0.25">
      <c r="A452" s="15">
        <v>15776</v>
      </c>
      <c r="B452" s="15" t="s">
        <v>1308</v>
      </c>
      <c r="C452" s="15" t="s">
        <v>439</v>
      </c>
      <c r="D452" s="15" t="s">
        <v>350</v>
      </c>
      <c r="E452" s="15" t="s">
        <v>440</v>
      </c>
      <c r="F452" s="15" t="s">
        <v>1309</v>
      </c>
      <c r="G452" s="16">
        <v>70.03</v>
      </c>
      <c r="H452" s="16">
        <v>77.018066666666698</v>
      </c>
      <c r="I452" s="15">
        <v>89.51</v>
      </c>
      <c r="J452" s="15">
        <v>73.87</v>
      </c>
      <c r="K452" s="16">
        <v>70.304673549360487</v>
      </c>
      <c r="L452" s="16">
        <v>52.698815870174961</v>
      </c>
      <c r="M452" s="16">
        <v>57.980736364940626</v>
      </c>
      <c r="N452" s="21">
        <v>64.332425358992197</v>
      </c>
      <c r="O452" s="16" t="s">
        <v>353</v>
      </c>
      <c r="P452" s="16" t="s">
        <v>372</v>
      </c>
      <c r="Q452" s="16" t="s">
        <v>372</v>
      </c>
      <c r="R452" s="21" t="s">
        <v>354</v>
      </c>
      <c r="S452" s="16">
        <v>77.607016666666681</v>
      </c>
      <c r="T452" s="16">
        <v>61.329162785867062</v>
      </c>
      <c r="U452" s="16">
        <v>69.468089726266868</v>
      </c>
      <c r="V452" s="16">
        <v>51.700427909665258</v>
      </c>
      <c r="W452" s="19">
        <v>48.299572090334742</v>
      </c>
      <c r="X452" s="19">
        <v>3</v>
      </c>
      <c r="Y452" s="16">
        <v>0.81759069605862034</v>
      </c>
      <c r="Z452" s="16">
        <v>56.796463833161219</v>
      </c>
      <c r="AA452" s="16">
        <v>0.53983788159484114</v>
      </c>
      <c r="AB452" s="49">
        <v>2</v>
      </c>
      <c r="AC452" s="15">
        <v>0</v>
      </c>
      <c r="AD452" s="15">
        <v>0</v>
      </c>
      <c r="AE452" s="15">
        <v>0</v>
      </c>
      <c r="AF452" s="15" t="s">
        <v>464</v>
      </c>
      <c r="AG452" s="15">
        <v>6</v>
      </c>
      <c r="AH452" s="15" t="s">
        <v>465</v>
      </c>
      <c r="AI452" s="15">
        <v>0</v>
      </c>
      <c r="AJ452" s="19">
        <v>0</v>
      </c>
      <c r="AK452" s="19">
        <v>0</v>
      </c>
      <c r="AL452" s="15">
        <v>31.1</v>
      </c>
      <c r="AM452" s="16">
        <v>11.138140747176369</v>
      </c>
      <c r="AN452" s="15">
        <v>37.486179196423706</v>
      </c>
      <c r="AO452" s="15" t="s">
        <v>516</v>
      </c>
      <c r="AP452" s="27">
        <v>0</v>
      </c>
      <c r="AQ452" s="27" t="s">
        <v>417</v>
      </c>
      <c r="AR452" s="29">
        <v>17680.547746</v>
      </c>
      <c r="AS452" s="29">
        <v>1940.5843070000001</v>
      </c>
      <c r="AT452" s="29">
        <v>6532</v>
      </c>
      <c r="AU452" s="29">
        <v>2.7067586873851806</v>
      </c>
      <c r="AV452" s="29">
        <v>0.29708884063074098</v>
      </c>
      <c r="AW452" s="61">
        <v>56.937661691542289</v>
      </c>
      <c r="AX452" s="61">
        <v>86.846086403347627</v>
      </c>
      <c r="AY452" s="61">
        <v>48.532498140710992</v>
      </c>
      <c r="AZ452" s="61">
        <v>90.529946192356221</v>
      </c>
      <c r="BA452" s="61">
        <v>61.780352290234212</v>
      </c>
      <c r="BB452" s="61">
        <v>70.711548106989284</v>
      </c>
      <c r="BC452" s="61">
        <v>61.146886486302407</v>
      </c>
      <c r="BD452" s="15">
        <v>68</v>
      </c>
      <c r="BE452" s="15">
        <v>0</v>
      </c>
      <c r="BF452" s="15">
        <v>7</v>
      </c>
      <c r="BG452" s="29">
        <v>5953.0866900000001</v>
      </c>
      <c r="BH452" s="32">
        <v>0.57603625952182291</v>
      </c>
      <c r="BI452" s="16" t="s">
        <v>386</v>
      </c>
      <c r="BJ452" s="29">
        <v>0</v>
      </c>
      <c r="BK452" s="32">
        <v>0</v>
      </c>
      <c r="BL452" s="15" t="s">
        <v>361</v>
      </c>
      <c r="BM452" s="16">
        <v>0.70221969957900354</v>
      </c>
      <c r="BN452" t="s">
        <v>377</v>
      </c>
      <c r="BO452" s="59">
        <v>3</v>
      </c>
      <c r="BP452" t="s">
        <v>2569</v>
      </c>
    </row>
    <row r="453" spans="1:68" x14ac:dyDescent="0.25">
      <c r="A453" s="15">
        <v>5093</v>
      </c>
      <c r="B453" s="15" t="s">
        <v>1310</v>
      </c>
      <c r="C453" s="15" t="s">
        <v>349</v>
      </c>
      <c r="D453" s="15" t="s">
        <v>350</v>
      </c>
      <c r="E453" s="15" t="s">
        <v>351</v>
      </c>
      <c r="F453" s="15" t="s">
        <v>1311</v>
      </c>
      <c r="G453" s="16">
        <v>63.5</v>
      </c>
      <c r="H453" s="16">
        <v>68.039266666666705</v>
      </c>
      <c r="I453" s="15">
        <v>57.59</v>
      </c>
      <c r="J453" s="15">
        <v>77.930000000000007</v>
      </c>
      <c r="K453" s="16">
        <v>40.090504838625577</v>
      </c>
      <c r="L453" s="16">
        <v>48.089503335110557</v>
      </c>
      <c r="M453" s="16">
        <v>48.073517468572724</v>
      </c>
      <c r="N453" s="21">
        <v>50.034304762258728</v>
      </c>
      <c r="O453" s="16" t="s">
        <v>372</v>
      </c>
      <c r="P453" s="16" t="s">
        <v>372</v>
      </c>
      <c r="Q453" s="16" t="s">
        <v>372</v>
      </c>
      <c r="R453" s="21" t="s">
        <v>372</v>
      </c>
      <c r="S453" s="16">
        <v>66.76481666666669</v>
      </c>
      <c r="T453" s="16">
        <v>46.571957601141897</v>
      </c>
      <c r="U453" s="16">
        <v>56.668387133904289</v>
      </c>
      <c r="V453" s="16">
        <v>51.430942967590596</v>
      </c>
      <c r="W453" s="19">
        <v>48.569057032409404</v>
      </c>
      <c r="X453" s="19">
        <v>3</v>
      </c>
      <c r="Y453" s="16">
        <v>0.81759069605862034</v>
      </c>
      <c r="Z453" s="16">
        <v>46.33154608132817</v>
      </c>
      <c r="AA453" s="16">
        <v>0.40893279158249779</v>
      </c>
      <c r="AB453" s="49">
        <v>3</v>
      </c>
      <c r="AC453" s="15">
        <v>0</v>
      </c>
      <c r="AD453" s="15">
        <v>0</v>
      </c>
      <c r="AE453" s="15">
        <v>0</v>
      </c>
      <c r="AF453" s="15" t="s">
        <v>464</v>
      </c>
      <c r="AG453" s="15">
        <v>6</v>
      </c>
      <c r="AH453" s="15" t="s">
        <v>465</v>
      </c>
      <c r="AI453" s="15">
        <v>1</v>
      </c>
      <c r="AJ453" s="19">
        <v>0</v>
      </c>
      <c r="AK453" s="19">
        <v>1</v>
      </c>
      <c r="AL453" s="15">
        <v>53.1</v>
      </c>
      <c r="AM453" s="16">
        <v>17.180967549273344</v>
      </c>
      <c r="AN453" s="15">
        <v>10.707184914841848</v>
      </c>
      <c r="AO453" s="15" t="s">
        <v>417</v>
      </c>
      <c r="AP453" s="27">
        <v>3.3504973250712888</v>
      </c>
      <c r="AQ453" s="27" t="s">
        <v>359</v>
      </c>
      <c r="AR453" s="29">
        <v>36989.254524999997</v>
      </c>
      <c r="AS453" s="29">
        <v>3786.2329599999998</v>
      </c>
      <c r="AT453" s="29">
        <v>16485</v>
      </c>
      <c r="AU453" s="29">
        <v>2.243812831361844</v>
      </c>
      <c r="AV453" s="29">
        <v>0.2296774619350925</v>
      </c>
      <c r="AW453" s="61">
        <v>50.925740740740743</v>
      </c>
      <c r="AX453" s="61">
        <v>96.623165452431508</v>
      </c>
      <c r="AY453" s="61">
        <v>45.543333333333337</v>
      </c>
      <c r="AZ453" s="61">
        <v>89.143038740282861</v>
      </c>
      <c r="BA453" s="61">
        <v>53.272562815978532</v>
      </c>
      <c r="BB453" s="61">
        <v>70.55881956669711</v>
      </c>
      <c r="BC453" s="61">
        <v>53.328154469886393</v>
      </c>
      <c r="BD453" s="15">
        <v>83</v>
      </c>
      <c r="BE453" s="15">
        <v>0</v>
      </c>
      <c r="BF453" s="15">
        <v>7</v>
      </c>
      <c r="BG453" s="29">
        <v>4124.7928680000005</v>
      </c>
      <c r="BH453" s="32">
        <v>0.15721754520609765</v>
      </c>
      <c r="BI453" s="16" t="s">
        <v>360</v>
      </c>
      <c r="BJ453" s="29">
        <v>0</v>
      </c>
      <c r="BK453" s="32">
        <v>0</v>
      </c>
      <c r="BL453" s="15" t="s">
        <v>361</v>
      </c>
      <c r="BM453" s="16">
        <v>0.73395153715194006</v>
      </c>
      <c r="BN453" t="s">
        <v>377</v>
      </c>
      <c r="BO453" s="59">
        <v>1</v>
      </c>
      <c r="BP453" t="s">
        <v>2570</v>
      </c>
    </row>
    <row r="454" spans="1:68" x14ac:dyDescent="0.25">
      <c r="A454" s="15">
        <v>41359</v>
      </c>
      <c r="B454" s="15" t="s">
        <v>1312</v>
      </c>
      <c r="C454" s="15" t="s">
        <v>624</v>
      </c>
      <c r="D454" s="15" t="s">
        <v>350</v>
      </c>
      <c r="E454" s="15" t="s">
        <v>625</v>
      </c>
      <c r="F454" s="15" t="s">
        <v>1313</v>
      </c>
      <c r="G454" s="16">
        <v>69.14</v>
      </c>
      <c r="H454" s="16">
        <v>72.8457333333333</v>
      </c>
      <c r="I454" s="15">
        <v>56.57</v>
      </c>
      <c r="J454" s="15">
        <v>59.72</v>
      </c>
      <c r="K454" s="16">
        <v>62.417547875437293</v>
      </c>
      <c r="L454" s="16">
        <v>58.187489673670868</v>
      </c>
      <c r="M454" s="16">
        <v>57.606411870519416</v>
      </c>
      <c r="N454" s="21">
        <v>62.637289731352098</v>
      </c>
      <c r="O454" s="16" t="s">
        <v>354</v>
      </c>
      <c r="P454" s="16" t="s">
        <v>372</v>
      </c>
      <c r="Q454" s="16" t="s">
        <v>372</v>
      </c>
      <c r="R454" s="21" t="s">
        <v>354</v>
      </c>
      <c r="S454" s="16">
        <v>64.56893333333332</v>
      </c>
      <c r="T454" s="16">
        <v>60.212184787744917</v>
      </c>
      <c r="U454" s="16">
        <v>62.390559060539118</v>
      </c>
      <c r="V454" s="16">
        <v>51.599309302018966</v>
      </c>
      <c r="W454" s="19">
        <v>48.400690697981034</v>
      </c>
      <c r="X454" s="19">
        <v>3</v>
      </c>
      <c r="Y454" s="16">
        <v>0.81759069605862034</v>
      </c>
      <c r="Z454" s="16">
        <v>51.009940609792636</v>
      </c>
      <c r="AA454" s="16">
        <v>0.46745457564091736</v>
      </c>
      <c r="AB454" s="49">
        <v>3</v>
      </c>
      <c r="AC454" s="15">
        <v>0</v>
      </c>
      <c r="AD454" s="15">
        <v>0</v>
      </c>
      <c r="AE454" s="15">
        <v>0</v>
      </c>
      <c r="AF454" s="15" t="s">
        <v>972</v>
      </c>
      <c r="AG454" s="15">
        <v>6</v>
      </c>
      <c r="AH454" s="15" t="s">
        <v>465</v>
      </c>
      <c r="AI454" s="15">
        <v>0</v>
      </c>
      <c r="AJ454" s="19">
        <v>0</v>
      </c>
      <c r="AK454" s="19">
        <v>1</v>
      </c>
      <c r="AL454" s="15">
        <v>43.1</v>
      </c>
      <c r="AM454" s="16">
        <v>19.384640429774937</v>
      </c>
      <c r="AN454" s="15">
        <v>5.9348298217179893</v>
      </c>
      <c r="AO454" s="15" t="s">
        <v>417</v>
      </c>
      <c r="AP454" s="27">
        <v>7.246681412846562</v>
      </c>
      <c r="AQ454" s="27" t="s">
        <v>461</v>
      </c>
      <c r="AR454" s="29">
        <v>54068.928097000004</v>
      </c>
      <c r="AS454" s="29">
        <v>4256.9683919999998</v>
      </c>
      <c r="AT454" s="29">
        <v>27197</v>
      </c>
      <c r="AU454" s="29">
        <v>1.9880475088061185</v>
      </c>
      <c r="AV454" s="29">
        <v>0.15652345449865793</v>
      </c>
      <c r="AW454" s="61">
        <v>51.543963963963961</v>
      </c>
      <c r="AX454" s="61">
        <v>100</v>
      </c>
      <c r="AY454" s="61">
        <v>56.235221238938053</v>
      </c>
      <c r="AZ454" s="61">
        <v>89.920692599052899</v>
      </c>
      <c r="BA454" s="61">
        <v>57.167881947490557</v>
      </c>
      <c r="BB454" s="61">
        <v>74.424969450488732</v>
      </c>
      <c r="BC454" s="61">
        <v>56.89908744746959</v>
      </c>
      <c r="BD454" s="15">
        <v>54</v>
      </c>
      <c r="BE454" s="15">
        <v>0</v>
      </c>
      <c r="BF454" s="15">
        <v>7</v>
      </c>
      <c r="BG454" s="29">
        <v>9481.7454909999997</v>
      </c>
      <c r="BH454" s="32">
        <v>0.25575968753617317</v>
      </c>
      <c r="BI454" s="16" t="s">
        <v>360</v>
      </c>
      <c r="BJ454" s="29">
        <v>108.195218</v>
      </c>
      <c r="BK454" s="32">
        <v>2.9184473655039745E-3</v>
      </c>
      <c r="BL454" s="15" t="s">
        <v>392</v>
      </c>
      <c r="BM454" s="16">
        <v>0.81938411433949132</v>
      </c>
      <c r="BN454" t="s">
        <v>362</v>
      </c>
      <c r="BO454" s="59">
        <v>2</v>
      </c>
      <c r="BP454" t="s">
        <v>2570</v>
      </c>
    </row>
    <row r="455" spans="1:68" x14ac:dyDescent="0.25">
      <c r="A455" s="15">
        <v>25181</v>
      </c>
      <c r="B455" s="15" t="s">
        <v>1314</v>
      </c>
      <c r="C455" s="15" t="s">
        <v>394</v>
      </c>
      <c r="D455" s="15" t="s">
        <v>350</v>
      </c>
      <c r="E455" s="15" t="s">
        <v>395</v>
      </c>
      <c r="F455" s="15" t="s">
        <v>1315</v>
      </c>
      <c r="G455" s="16">
        <v>64.08</v>
      </c>
      <c r="H455" s="16">
        <v>63.589500000000001</v>
      </c>
      <c r="I455" s="15">
        <v>51.24</v>
      </c>
      <c r="J455" s="15">
        <v>56.27</v>
      </c>
      <c r="K455" s="16">
        <v>69.708545204301771</v>
      </c>
      <c r="L455" s="16">
        <v>58.986182476707782</v>
      </c>
      <c r="M455" s="16">
        <v>72.909161794408377</v>
      </c>
      <c r="N455" s="21">
        <v>66.927390987469906</v>
      </c>
      <c r="O455" s="16" t="s">
        <v>354</v>
      </c>
      <c r="P455" s="16" t="s">
        <v>372</v>
      </c>
      <c r="Q455" s="16" t="s">
        <v>353</v>
      </c>
      <c r="R455" s="21" t="s">
        <v>354</v>
      </c>
      <c r="S455" s="16">
        <v>58.794875000000005</v>
      </c>
      <c r="T455" s="16">
        <v>67.132820115721955</v>
      </c>
      <c r="U455" s="16">
        <v>62.96384755786098</v>
      </c>
      <c r="V455" s="16">
        <v>51.611538294250622</v>
      </c>
      <c r="W455" s="19">
        <v>48.388461705749378</v>
      </c>
      <c r="X455" s="19">
        <v>3</v>
      </c>
      <c r="Y455" s="16">
        <v>0.81759069605862034</v>
      </c>
      <c r="Z455" s="16">
        <v>51.478655951360423</v>
      </c>
      <c r="AA455" s="16">
        <v>0.47331771049138954</v>
      </c>
      <c r="AB455" s="49">
        <v>3</v>
      </c>
      <c r="AC455" s="15">
        <v>0</v>
      </c>
      <c r="AD455" s="15">
        <v>0</v>
      </c>
      <c r="AE455" s="15">
        <v>0</v>
      </c>
      <c r="AF455" s="15" t="s">
        <v>464</v>
      </c>
      <c r="AG455" s="15">
        <v>6</v>
      </c>
      <c r="AH455" s="15" t="s">
        <v>465</v>
      </c>
      <c r="AI455" s="15">
        <v>0</v>
      </c>
      <c r="AJ455" s="19">
        <v>0</v>
      </c>
      <c r="AK455" s="19">
        <v>0</v>
      </c>
      <c r="AL455" s="15">
        <v>22.5</v>
      </c>
      <c r="AM455" s="16">
        <v>8.2191780821917817</v>
      </c>
      <c r="AN455" s="15">
        <v>3.0391666666666666</v>
      </c>
      <c r="AO455" s="15" t="s">
        <v>358</v>
      </c>
      <c r="AP455" s="27">
        <v>0</v>
      </c>
      <c r="AQ455" s="27" t="s">
        <v>417</v>
      </c>
      <c r="AR455" s="29">
        <v>27129.759916999999</v>
      </c>
      <c r="AS455" s="29">
        <v>6668.867416</v>
      </c>
      <c r="AT455" s="29">
        <v>12721</v>
      </c>
      <c r="AU455" s="29">
        <v>2.1326750976338338</v>
      </c>
      <c r="AV455" s="29">
        <v>0.52424081565914626</v>
      </c>
      <c r="AW455" s="61">
        <v>64.297762557077618</v>
      </c>
      <c r="AX455" s="61">
        <v>76.001545246430837</v>
      </c>
      <c r="AY455" s="61">
        <v>40.288106952409699</v>
      </c>
      <c r="AZ455" s="61">
        <v>93.082422397339599</v>
      </c>
      <c r="BA455" s="61">
        <v>59.304621508566058</v>
      </c>
      <c r="BB455" s="61">
        <v>68.417459288314433</v>
      </c>
      <c r="BC455" s="61">
        <v>59.08651184218278</v>
      </c>
      <c r="BD455" s="15">
        <v>40</v>
      </c>
      <c r="BE455" s="15">
        <v>0</v>
      </c>
      <c r="BF455" s="15">
        <v>7</v>
      </c>
      <c r="BG455" s="29">
        <v>5756.8804410000002</v>
      </c>
      <c r="BH455" s="32">
        <v>0.27138139053775701</v>
      </c>
      <c r="BI455" s="16" t="s">
        <v>360</v>
      </c>
      <c r="BJ455" s="29">
        <v>0</v>
      </c>
      <c r="BK455" s="32">
        <v>0</v>
      </c>
      <c r="BL455" s="15" t="s">
        <v>361</v>
      </c>
      <c r="BM455" s="16">
        <v>0.81791342319328242</v>
      </c>
      <c r="BN455" t="s">
        <v>362</v>
      </c>
      <c r="BO455" s="59">
        <v>2</v>
      </c>
      <c r="BP455" t="s">
        <v>2570</v>
      </c>
    </row>
    <row r="456" spans="1:68" x14ac:dyDescent="0.25">
      <c r="A456" s="15">
        <v>76109</v>
      </c>
      <c r="B456" s="15" t="s">
        <v>1316</v>
      </c>
      <c r="C456" s="15" t="s">
        <v>388</v>
      </c>
      <c r="D456" s="15" t="s">
        <v>350</v>
      </c>
      <c r="E456" s="15" t="s">
        <v>389</v>
      </c>
      <c r="F456" s="15" t="s">
        <v>1317</v>
      </c>
      <c r="G456" s="16">
        <v>47.36</v>
      </c>
      <c r="H456" s="16">
        <v>50.938366666666703</v>
      </c>
      <c r="I456" s="15">
        <v>54.41</v>
      </c>
      <c r="J456" s="15">
        <v>40.39</v>
      </c>
      <c r="K456" s="16">
        <v>37.896957183249086</v>
      </c>
      <c r="L456" s="16">
        <v>39.158217035503441</v>
      </c>
      <c r="M456" s="16">
        <v>40.950886185941179</v>
      </c>
      <c r="N456" s="21">
        <v>45.463764054926109</v>
      </c>
      <c r="O456" s="16" t="s">
        <v>476</v>
      </c>
      <c r="P456" s="16" t="s">
        <v>476</v>
      </c>
      <c r="Q456" s="16" t="s">
        <v>372</v>
      </c>
      <c r="R456" s="21" t="s">
        <v>372</v>
      </c>
      <c r="S456" s="16">
        <v>48.27459166666668</v>
      </c>
      <c r="T456" s="16">
        <v>40.867456114904954</v>
      </c>
      <c r="U456" s="16">
        <v>44.571023890785817</v>
      </c>
      <c r="V456" s="16">
        <v>51.529001725636412</v>
      </c>
      <c r="W456" s="19">
        <v>48.470998274363588</v>
      </c>
      <c r="X456" s="19">
        <v>3</v>
      </c>
      <c r="Y456" s="16">
        <v>0.81759069605862034</v>
      </c>
      <c r="Z456" s="16">
        <v>36.440854446912972</v>
      </c>
      <c r="AA456" s="16">
        <v>0.28521066500766989</v>
      </c>
      <c r="AB456" s="49">
        <v>4</v>
      </c>
      <c r="AC456" s="15">
        <v>0</v>
      </c>
      <c r="AD456" s="15">
        <v>1</v>
      </c>
      <c r="AE456" s="15">
        <v>1</v>
      </c>
      <c r="AF456" s="15" t="s">
        <v>356</v>
      </c>
      <c r="AG456" s="15">
        <v>2</v>
      </c>
      <c r="AH456" s="15" t="s">
        <v>437</v>
      </c>
      <c r="AI456" s="15">
        <v>0</v>
      </c>
      <c r="AJ456" s="19">
        <v>1</v>
      </c>
      <c r="AK456" s="19">
        <v>1</v>
      </c>
      <c r="AL456" s="15">
        <v>41</v>
      </c>
      <c r="AM456" s="16">
        <v>16.653757380673436</v>
      </c>
      <c r="AN456" s="15">
        <v>1.1150333043526415</v>
      </c>
      <c r="AO456" s="15" t="s">
        <v>358</v>
      </c>
      <c r="AP456" s="27">
        <v>29.66799282037827</v>
      </c>
      <c r="AQ456" s="27" t="s">
        <v>633</v>
      </c>
      <c r="AR456" s="29">
        <v>734884.39830899995</v>
      </c>
      <c r="AS456" s="29">
        <v>156181.77126199999</v>
      </c>
      <c r="AT456" s="29">
        <v>323360</v>
      </c>
      <c r="AU456" s="29">
        <v>2.2726509101589558</v>
      </c>
      <c r="AV456" s="29">
        <v>0.48299657119618999</v>
      </c>
      <c r="AW456" s="61">
        <v>39.510954587581097</v>
      </c>
      <c r="AX456" s="61">
        <v>83.654143727971331</v>
      </c>
      <c r="AY456" s="61">
        <v>51.473399498110624</v>
      </c>
      <c r="AZ456" s="61">
        <v>88.557103498482689</v>
      </c>
      <c r="BA456" s="61">
        <v>65.422691967866129</v>
      </c>
      <c r="BB456" s="61">
        <v>65.798900328036439</v>
      </c>
      <c r="BC456" s="61">
        <v>66.228031851448762</v>
      </c>
      <c r="BD456" s="15">
        <v>38</v>
      </c>
      <c r="BE456" s="15">
        <v>1</v>
      </c>
      <c r="BF456" s="15">
        <v>4</v>
      </c>
      <c r="BG456" s="29">
        <v>316481.536678</v>
      </c>
      <c r="BH456" s="32">
        <v>0.50258687393171575</v>
      </c>
      <c r="BI456" s="16" t="s">
        <v>386</v>
      </c>
      <c r="BJ456" s="29">
        <v>439192.702513</v>
      </c>
      <c r="BK456" s="32">
        <v>0.69745770867578938</v>
      </c>
      <c r="BL456" s="15" t="s">
        <v>386</v>
      </c>
      <c r="BM456" s="16">
        <v>0.77719076330218162</v>
      </c>
      <c r="BN456" t="s">
        <v>362</v>
      </c>
      <c r="BO456" s="59">
        <v>2</v>
      </c>
      <c r="BP456" t="s">
        <v>2570</v>
      </c>
    </row>
    <row r="457" spans="1:68" x14ac:dyDescent="0.25">
      <c r="A457" s="15">
        <v>52381</v>
      </c>
      <c r="B457" s="15" t="s">
        <v>1318</v>
      </c>
      <c r="C457" s="15" t="s">
        <v>620</v>
      </c>
      <c r="D457" s="15" t="s">
        <v>350</v>
      </c>
      <c r="E457" s="15" t="s">
        <v>621</v>
      </c>
      <c r="F457" s="15" t="s">
        <v>1319</v>
      </c>
      <c r="G457" s="16">
        <v>61.09</v>
      </c>
      <c r="H457" s="16">
        <v>63.4624666666667</v>
      </c>
      <c r="I457" s="15">
        <v>54.85</v>
      </c>
      <c r="J457" s="15">
        <v>68.42</v>
      </c>
      <c r="K457" s="16">
        <v>56.473004922143105</v>
      </c>
      <c r="L457" s="16">
        <v>53.805511366024007</v>
      </c>
      <c r="M457" s="16">
        <v>58.18699606671391</v>
      </c>
      <c r="N457" s="21">
        <v>48.244498016725672</v>
      </c>
      <c r="O457" s="16" t="s">
        <v>372</v>
      </c>
      <c r="P457" s="16" t="s">
        <v>372</v>
      </c>
      <c r="Q457" s="16" t="s">
        <v>372</v>
      </c>
      <c r="R457" s="21" t="s">
        <v>372</v>
      </c>
      <c r="S457" s="16">
        <v>61.955616666666671</v>
      </c>
      <c r="T457" s="16">
        <v>54.177502592901675</v>
      </c>
      <c r="U457" s="16">
        <v>58.066559629784173</v>
      </c>
      <c r="V457" s="16">
        <v>51.605485293925824</v>
      </c>
      <c r="W457" s="19">
        <v>48.394514706074176</v>
      </c>
      <c r="X457" s="19">
        <v>3</v>
      </c>
      <c r="Y457" s="16">
        <v>0.81759069605862034</v>
      </c>
      <c r="Z457" s="16">
        <v>47.474678905444627</v>
      </c>
      <c r="AA457" s="16">
        <v>0.42323217823661818</v>
      </c>
      <c r="AB457" s="49">
        <v>3</v>
      </c>
      <c r="AC457" s="15">
        <v>0</v>
      </c>
      <c r="AD457" s="15">
        <v>0</v>
      </c>
      <c r="AE457" s="15">
        <v>0</v>
      </c>
      <c r="AF457" s="15" t="s">
        <v>972</v>
      </c>
      <c r="AG457" s="15">
        <v>6</v>
      </c>
      <c r="AH457" s="15" t="s">
        <v>465</v>
      </c>
      <c r="AI457" s="15">
        <v>0</v>
      </c>
      <c r="AJ457" s="19">
        <v>0</v>
      </c>
      <c r="AK457" s="19">
        <v>1</v>
      </c>
      <c r="AL457" s="15">
        <v>59</v>
      </c>
      <c r="AM457" s="16">
        <v>32.519067094064333</v>
      </c>
      <c r="AN457" s="15">
        <v>15.425426546971494</v>
      </c>
      <c r="AO457" s="15" t="s">
        <v>461</v>
      </c>
      <c r="AP457" s="27">
        <v>1.0500829652068424</v>
      </c>
      <c r="AQ457" s="27" t="s">
        <v>359</v>
      </c>
      <c r="AR457" s="29">
        <v>31189.987893000001</v>
      </c>
      <c r="AS457" s="29">
        <v>1613.449494</v>
      </c>
      <c r="AT457" s="29">
        <v>10465</v>
      </c>
      <c r="AU457" s="29">
        <v>2.9804097365504063</v>
      </c>
      <c r="AV457" s="29">
        <v>0.15417577582417583</v>
      </c>
      <c r="AW457" s="61">
        <v>59.068239700374527</v>
      </c>
      <c r="AX457" s="61">
        <v>86.430556301958916</v>
      </c>
      <c r="AY457" s="61">
        <v>41.252173963942873</v>
      </c>
      <c r="AZ457" s="61">
        <v>96.077996458694145</v>
      </c>
      <c r="BA457" s="61">
        <v>51.066324138752201</v>
      </c>
      <c r="BB457" s="61">
        <v>70.707241606242619</v>
      </c>
      <c r="BC457" s="61">
        <v>51.677846499120363</v>
      </c>
      <c r="BD457" s="15">
        <v>80</v>
      </c>
      <c r="BE457" s="15">
        <v>0</v>
      </c>
      <c r="BF457" s="15">
        <v>7</v>
      </c>
      <c r="BG457" s="29">
        <v>2850.421507</v>
      </c>
      <c r="BH457" s="32">
        <v>0.20891095959095854</v>
      </c>
      <c r="BI457" s="16" t="s">
        <v>360</v>
      </c>
      <c r="BJ457" s="29">
        <v>0</v>
      </c>
      <c r="BK457" s="32">
        <v>0</v>
      </c>
      <c r="BL457" s="15" t="s">
        <v>361</v>
      </c>
      <c r="BM457" s="16">
        <v>0.72714721143330563</v>
      </c>
      <c r="BN457" t="s">
        <v>377</v>
      </c>
      <c r="BO457" s="59">
        <v>1</v>
      </c>
      <c r="BP457" t="s">
        <v>2570</v>
      </c>
    </row>
    <row r="458" spans="1:68" x14ac:dyDescent="0.25">
      <c r="A458" s="15">
        <v>68572</v>
      </c>
      <c r="B458" s="15" t="s">
        <v>1320</v>
      </c>
      <c r="C458" s="15" t="s">
        <v>398</v>
      </c>
      <c r="D458" s="15" t="s">
        <v>350</v>
      </c>
      <c r="E458" s="15" t="s">
        <v>399</v>
      </c>
      <c r="F458" s="15" t="s">
        <v>1321</v>
      </c>
      <c r="G458" s="16">
        <v>59.08</v>
      </c>
      <c r="H458" s="16">
        <v>62.906599999999997</v>
      </c>
      <c r="I458" s="15">
        <v>69.3</v>
      </c>
      <c r="J458" s="15">
        <v>58.66</v>
      </c>
      <c r="K458" s="16">
        <v>59.642235022548576</v>
      </c>
      <c r="L458" s="16">
        <v>66.284768718173268</v>
      </c>
      <c r="M458" s="16">
        <v>63.04390977607062</v>
      </c>
      <c r="N458" s="21">
        <v>74.285801279813555</v>
      </c>
      <c r="O458" s="16" t="s">
        <v>372</v>
      </c>
      <c r="P458" s="16" t="s">
        <v>354</v>
      </c>
      <c r="Q458" s="16" t="s">
        <v>354</v>
      </c>
      <c r="R458" s="21" t="s">
        <v>353</v>
      </c>
      <c r="S458" s="16">
        <v>62.486649999999997</v>
      </c>
      <c r="T458" s="16">
        <v>65.814178699151498</v>
      </c>
      <c r="U458" s="16">
        <v>64.150414349575755</v>
      </c>
      <c r="V458" s="16">
        <v>51.78496213505516</v>
      </c>
      <c r="W458" s="19">
        <v>48.21503786494484</v>
      </c>
      <c r="X458" s="19">
        <v>3</v>
      </c>
      <c r="Y458" s="16">
        <v>0.81759069605862034</v>
      </c>
      <c r="Z458" s="16">
        <v>52.448781920518549</v>
      </c>
      <c r="AA458" s="16">
        <v>0.48545296375639602</v>
      </c>
      <c r="AB458" s="49">
        <v>2</v>
      </c>
      <c r="AC458" s="15">
        <v>0</v>
      </c>
      <c r="AD458" s="15">
        <v>0</v>
      </c>
      <c r="AE458" s="15">
        <v>0</v>
      </c>
      <c r="AF458" s="15" t="s">
        <v>464</v>
      </c>
      <c r="AG458" s="15">
        <v>6</v>
      </c>
      <c r="AH458" s="15" t="s">
        <v>465</v>
      </c>
      <c r="AI458" s="15">
        <v>1</v>
      </c>
      <c r="AJ458" s="19">
        <v>0</v>
      </c>
      <c r="AK458" s="19">
        <v>1</v>
      </c>
      <c r="AL458" s="15">
        <v>26.4</v>
      </c>
      <c r="AM458" s="16">
        <v>7.2122721066580997</v>
      </c>
      <c r="AN458" s="15">
        <v>0</v>
      </c>
      <c r="AO458" s="15" t="s">
        <v>358</v>
      </c>
      <c r="AP458" s="27">
        <v>1.1254381684613541</v>
      </c>
      <c r="AQ458" s="27" t="s">
        <v>359</v>
      </c>
      <c r="AR458" s="29">
        <v>31590.752060999999</v>
      </c>
      <c r="AS458" s="29">
        <v>11860.467592999999</v>
      </c>
      <c r="AT458" s="29">
        <v>15450</v>
      </c>
      <c r="AU458" s="29">
        <v>2.0447088712621357</v>
      </c>
      <c r="AV458" s="29">
        <v>0.76766780537216828</v>
      </c>
      <c r="AW458" s="61">
        <v>71.932921348314608</v>
      </c>
      <c r="AX458" s="61">
        <v>83.868391143473573</v>
      </c>
      <c r="AY458" s="61">
        <v>39.295037846206768</v>
      </c>
      <c r="AZ458" s="61">
        <v>92.841053985735442</v>
      </c>
      <c r="BA458" s="61">
        <v>66.804300017031238</v>
      </c>
      <c r="BB458" s="61">
        <v>71.984351080932598</v>
      </c>
      <c r="BC458" s="61">
        <v>67.179517347160115</v>
      </c>
      <c r="BD458" s="15">
        <v>20</v>
      </c>
      <c r="BE458" s="15">
        <v>0</v>
      </c>
      <c r="BF458" s="15">
        <v>6</v>
      </c>
      <c r="BG458" s="29">
        <v>255.80612400000001</v>
      </c>
      <c r="BH458" s="32">
        <v>1.0179353951786849E-2</v>
      </c>
      <c r="BI458" s="16" t="s">
        <v>360</v>
      </c>
      <c r="BJ458" s="29">
        <v>0</v>
      </c>
      <c r="BK458" s="32">
        <v>0</v>
      </c>
      <c r="BL458" s="15" t="s">
        <v>361</v>
      </c>
      <c r="BM458" s="16">
        <v>0.64720835959206613</v>
      </c>
      <c r="BN458" t="s">
        <v>377</v>
      </c>
      <c r="BO458" s="59">
        <v>2</v>
      </c>
      <c r="BP458" t="s">
        <v>2570</v>
      </c>
    </row>
    <row r="459" spans="1:68" x14ac:dyDescent="0.25">
      <c r="A459" s="15">
        <v>25596</v>
      </c>
      <c r="B459" s="15" t="s">
        <v>1322</v>
      </c>
      <c r="C459" s="15" t="s">
        <v>394</v>
      </c>
      <c r="D459" s="15" t="s">
        <v>350</v>
      </c>
      <c r="E459" s="15" t="s">
        <v>395</v>
      </c>
      <c r="F459" s="15" t="s">
        <v>1323</v>
      </c>
      <c r="G459" s="16">
        <v>58.79</v>
      </c>
      <c r="H459" s="16">
        <v>62.3922666666667</v>
      </c>
      <c r="I459" s="15">
        <v>61.53</v>
      </c>
      <c r="J459" s="15">
        <v>42.16</v>
      </c>
      <c r="K459" s="16">
        <v>48.904741585603574</v>
      </c>
      <c r="L459" s="16">
        <v>46.724228319166748</v>
      </c>
      <c r="M459" s="16">
        <v>49.887100915554512</v>
      </c>
      <c r="N459" s="21">
        <v>66.710993133115693</v>
      </c>
      <c r="O459" s="16" t="s">
        <v>372</v>
      </c>
      <c r="P459" s="16" t="s">
        <v>372</v>
      </c>
      <c r="Q459" s="16" t="s">
        <v>372</v>
      </c>
      <c r="R459" s="21" t="s">
        <v>354</v>
      </c>
      <c r="S459" s="16">
        <v>56.218066666666672</v>
      </c>
      <c r="T459" s="16">
        <v>53.056765988360134</v>
      </c>
      <c r="U459" s="16">
        <v>54.637416327513407</v>
      </c>
      <c r="V459" s="16">
        <v>51.594742646908564</v>
      </c>
      <c r="W459" s="19">
        <v>48.405257353091436</v>
      </c>
      <c r="X459" s="19">
        <v>3</v>
      </c>
      <c r="Y459" s="16">
        <v>0.81759069605862034</v>
      </c>
      <c r="Z459" s="16">
        <v>44.671043246056314</v>
      </c>
      <c r="AA459" s="16">
        <v>0.38816165144822018</v>
      </c>
      <c r="AB459" s="49">
        <v>3</v>
      </c>
      <c r="AC459" s="15">
        <v>0</v>
      </c>
      <c r="AD459" s="15">
        <v>0</v>
      </c>
      <c r="AE459" s="15">
        <v>0</v>
      </c>
      <c r="AF459" s="15" t="s">
        <v>972</v>
      </c>
      <c r="AG459" s="15">
        <v>6</v>
      </c>
      <c r="AH459" s="15" t="s">
        <v>465</v>
      </c>
      <c r="AI459" s="15">
        <v>0</v>
      </c>
      <c r="AJ459" s="19">
        <v>0</v>
      </c>
      <c r="AK459" s="19">
        <v>0</v>
      </c>
      <c r="AL459" s="15">
        <v>44.1</v>
      </c>
      <c r="AM459" s="16">
        <v>18.592471358428806</v>
      </c>
      <c r="AN459" s="15">
        <v>10.489645799011532</v>
      </c>
      <c r="AO459" s="15" t="s">
        <v>417</v>
      </c>
      <c r="AP459" s="27">
        <v>1.2141533329748226</v>
      </c>
      <c r="AQ459" s="27" t="s">
        <v>359</v>
      </c>
      <c r="AR459" s="29">
        <v>23036.478413000001</v>
      </c>
      <c r="AS459" s="29">
        <v>1427.3811020000001</v>
      </c>
      <c r="AT459" s="29">
        <v>7143</v>
      </c>
      <c r="AU459" s="29">
        <v>3.2250424769704606</v>
      </c>
      <c r="AV459" s="29">
        <v>0.19982935769284615</v>
      </c>
      <c r="AW459" s="61">
        <v>49.691111111111113</v>
      </c>
      <c r="AX459" s="61">
        <v>82.668606874795842</v>
      </c>
      <c r="AY459" s="61">
        <v>32.358142620232172</v>
      </c>
      <c r="AZ459" s="61">
        <v>91.155571166794914</v>
      </c>
      <c r="BA459" s="61">
        <v>54.015185690711291</v>
      </c>
      <c r="BB459" s="61">
        <v>63.968357943233507</v>
      </c>
      <c r="BC459" s="61">
        <v>55.077543649891041</v>
      </c>
      <c r="BD459" s="15">
        <v>93</v>
      </c>
      <c r="BE459" s="15">
        <v>0</v>
      </c>
      <c r="BF459" s="15">
        <v>7</v>
      </c>
      <c r="BG459" s="29">
        <v>7115.3519210000004</v>
      </c>
      <c r="BH459" s="32">
        <v>0.55763867311925852</v>
      </c>
      <c r="BI459" s="16" t="s">
        <v>386</v>
      </c>
      <c r="BJ459" s="29">
        <v>0</v>
      </c>
      <c r="BK459" s="32">
        <v>0</v>
      </c>
      <c r="BL459" s="15" t="s">
        <v>361</v>
      </c>
      <c r="BM459" s="16">
        <v>0.75458499368605914</v>
      </c>
      <c r="BN459" t="s">
        <v>362</v>
      </c>
      <c r="BO459" s="59">
        <v>2</v>
      </c>
      <c r="BP459" t="s">
        <v>2570</v>
      </c>
    </row>
    <row r="460" spans="1:68" x14ac:dyDescent="0.25">
      <c r="A460" s="15">
        <v>5059</v>
      </c>
      <c r="B460" s="15" t="s">
        <v>1324</v>
      </c>
      <c r="C460" s="15" t="s">
        <v>349</v>
      </c>
      <c r="D460" s="15" t="s">
        <v>350</v>
      </c>
      <c r="E460" s="15" t="s">
        <v>351</v>
      </c>
      <c r="F460" s="15" t="s">
        <v>413</v>
      </c>
      <c r="G460" s="16">
        <v>48.87</v>
      </c>
      <c r="H460" s="16">
        <v>47.816933333333303</v>
      </c>
      <c r="I460" s="15">
        <v>41.47</v>
      </c>
      <c r="J460" s="15">
        <v>35.729999999999997</v>
      </c>
      <c r="K460" s="16">
        <v>47.16176854314552</v>
      </c>
      <c r="L460" s="16">
        <v>44.362553353737468</v>
      </c>
      <c r="M460" s="16">
        <v>43.457283940185093</v>
      </c>
      <c r="N460" s="21">
        <v>63.257166674181533</v>
      </c>
      <c r="O460" s="16" t="s">
        <v>372</v>
      </c>
      <c r="P460" s="16" t="s">
        <v>372</v>
      </c>
      <c r="Q460" s="16" t="s">
        <v>372</v>
      </c>
      <c r="R460" s="21" t="s">
        <v>354</v>
      </c>
      <c r="S460" s="16">
        <v>43.471733333333326</v>
      </c>
      <c r="T460" s="16">
        <v>49.559693127812395</v>
      </c>
      <c r="U460" s="16">
        <v>46.515713230572857</v>
      </c>
      <c r="V460" s="16">
        <v>51.573081227861891</v>
      </c>
      <c r="W460" s="19">
        <v>48.426918772138109</v>
      </c>
      <c r="X460" s="19">
        <v>3</v>
      </c>
      <c r="Y460" s="16">
        <v>0.81759069605862034</v>
      </c>
      <c r="Z460" s="16">
        <v>38.030814357847234</v>
      </c>
      <c r="AA460" s="16">
        <v>0.30509938751773547</v>
      </c>
      <c r="AB460" s="49">
        <v>4</v>
      </c>
      <c r="AC460" s="15">
        <v>0</v>
      </c>
      <c r="AD460" s="15">
        <v>0</v>
      </c>
      <c r="AE460" s="15">
        <v>0</v>
      </c>
      <c r="AF460" s="15" t="s">
        <v>972</v>
      </c>
      <c r="AG460" s="15">
        <v>6</v>
      </c>
      <c r="AH460" s="15" t="s">
        <v>465</v>
      </c>
      <c r="AI460" s="15">
        <v>1</v>
      </c>
      <c r="AJ460" s="19">
        <v>0</v>
      </c>
      <c r="AK460" s="19">
        <v>1</v>
      </c>
      <c r="AL460" s="15">
        <v>37.700000000000003</v>
      </c>
      <c r="AM460" s="16">
        <v>8.3573487031700289</v>
      </c>
      <c r="AN460" s="15">
        <v>16.082802547770701</v>
      </c>
      <c r="AO460" s="15" t="s">
        <v>461</v>
      </c>
      <c r="AP460" s="27">
        <v>38.064116425480876</v>
      </c>
      <c r="AQ460" s="27" t="s">
        <v>633</v>
      </c>
      <c r="AR460" s="29">
        <v>11649.21106</v>
      </c>
      <c r="AS460" s="29">
        <v>1667.9890680000001</v>
      </c>
      <c r="AT460" s="29">
        <v>5358</v>
      </c>
      <c r="AU460" s="29">
        <v>2.1741715304217992</v>
      </c>
      <c r="AV460" s="29">
        <v>0.31130815005599105</v>
      </c>
      <c r="AW460" s="61">
        <v>34.935982905982897</v>
      </c>
      <c r="AX460" s="61">
        <v>81.930001993281081</v>
      </c>
      <c r="AY460" s="61">
        <v>58.035566703827577</v>
      </c>
      <c r="AZ460" s="61">
        <v>92.676896630548796</v>
      </c>
      <c r="BA460" s="61">
        <v>57.095522189286498</v>
      </c>
      <c r="BB460" s="61">
        <v>66.89461205841009</v>
      </c>
      <c r="BC460" s="61">
        <v>58.703075165465151</v>
      </c>
      <c r="BD460" s="15">
        <v>90</v>
      </c>
      <c r="BE460" s="15">
        <v>0</v>
      </c>
      <c r="BF460" s="15">
        <v>7</v>
      </c>
      <c r="BG460" s="29">
        <v>1550.2483070000001</v>
      </c>
      <c r="BH460" s="32">
        <v>0.14039289169472821</v>
      </c>
      <c r="BI460" s="16" t="s">
        <v>360</v>
      </c>
      <c r="BJ460" s="29">
        <v>0</v>
      </c>
      <c r="BK460" s="32">
        <v>0</v>
      </c>
      <c r="BL460" s="15" t="s">
        <v>361</v>
      </c>
      <c r="BM460" s="16">
        <v>0.66188045171317389</v>
      </c>
      <c r="BN460" t="s">
        <v>377</v>
      </c>
      <c r="BO460" s="59">
        <v>1</v>
      </c>
      <c r="BP460" t="s">
        <v>2570</v>
      </c>
    </row>
    <row r="461" spans="1:68" x14ac:dyDescent="0.25">
      <c r="A461" s="15">
        <v>17513</v>
      </c>
      <c r="B461" s="15" t="s">
        <v>1325</v>
      </c>
      <c r="C461" s="15" t="s">
        <v>447</v>
      </c>
      <c r="D461" s="15" t="s">
        <v>350</v>
      </c>
      <c r="E461" s="15" t="s">
        <v>448</v>
      </c>
      <c r="F461" s="15" t="s">
        <v>1326</v>
      </c>
      <c r="G461" s="16">
        <v>66.22</v>
      </c>
      <c r="H461" s="16">
        <v>68.3018</v>
      </c>
      <c r="I461" s="15">
        <v>46.99</v>
      </c>
      <c r="J461" s="15">
        <v>40.82</v>
      </c>
      <c r="K461" s="16">
        <v>49.797462779120067</v>
      </c>
      <c r="L461" s="16">
        <v>64.914711418819735</v>
      </c>
      <c r="M461" s="16">
        <v>50.637256944528787</v>
      </c>
      <c r="N461" s="21">
        <v>58.063847896065809</v>
      </c>
      <c r="O461" s="16" t="s">
        <v>372</v>
      </c>
      <c r="P461" s="16" t="s">
        <v>354</v>
      </c>
      <c r="Q461" s="16" t="s">
        <v>372</v>
      </c>
      <c r="R461" s="21" t="s">
        <v>372</v>
      </c>
      <c r="S461" s="16">
        <v>55.582949999999997</v>
      </c>
      <c r="T461" s="16">
        <v>55.853319759633592</v>
      </c>
      <c r="U461" s="16">
        <v>55.718134879816795</v>
      </c>
      <c r="V461" s="16">
        <v>51.504359488075437</v>
      </c>
      <c r="W461" s="19">
        <v>48.495640511924563</v>
      </c>
      <c r="X461" s="19">
        <v>3</v>
      </c>
      <c r="Y461" s="16">
        <v>0.81759069605862034</v>
      </c>
      <c r="Z461" s="16">
        <v>45.554628679477503</v>
      </c>
      <c r="AA461" s="16">
        <v>0.3992143738334808</v>
      </c>
      <c r="AB461" s="49">
        <v>3</v>
      </c>
      <c r="AC461" s="15">
        <v>0</v>
      </c>
      <c r="AD461" s="15">
        <v>0</v>
      </c>
      <c r="AE461" s="15">
        <v>0</v>
      </c>
      <c r="AF461" s="15" t="s">
        <v>464</v>
      </c>
      <c r="AG461" s="15">
        <v>6</v>
      </c>
      <c r="AH461" s="15" t="s">
        <v>465</v>
      </c>
      <c r="AI461" s="15">
        <v>0</v>
      </c>
      <c r="AJ461" s="19">
        <v>0</v>
      </c>
      <c r="AK461" s="19">
        <v>1</v>
      </c>
      <c r="AL461" s="15">
        <v>33.299999999999997</v>
      </c>
      <c r="AM461" s="16">
        <v>13.255315894141043</v>
      </c>
      <c r="AN461" s="15">
        <v>0.97545149253731345</v>
      </c>
      <c r="AO461" s="15" t="s">
        <v>358</v>
      </c>
      <c r="AP461" s="27">
        <v>1.0915155147592552</v>
      </c>
      <c r="AQ461" s="27" t="s">
        <v>359</v>
      </c>
      <c r="AR461" s="29">
        <v>24703.738348999999</v>
      </c>
      <c r="AS461" s="29">
        <v>3363.9247890000001</v>
      </c>
      <c r="AT461" s="29">
        <v>15680</v>
      </c>
      <c r="AU461" s="29">
        <v>1.5754935171556121</v>
      </c>
      <c r="AV461" s="29">
        <v>0.21453601970663266</v>
      </c>
      <c r="AW461" s="61">
        <v>57.041455938697318</v>
      </c>
      <c r="AX461" s="61">
        <v>87.818876122448984</v>
      </c>
      <c r="AY461" s="61">
        <v>50.157227682227678</v>
      </c>
      <c r="AZ461" s="61">
        <v>94.355474831318162</v>
      </c>
      <c r="BA461" s="61">
        <v>49.766210555972783</v>
      </c>
      <c r="BB461" s="61">
        <v>72.343258643673039</v>
      </c>
      <c r="BC461" s="61">
        <v>50.030454741883993</v>
      </c>
      <c r="BD461" s="15">
        <v>19</v>
      </c>
      <c r="BE461" s="15">
        <v>0</v>
      </c>
      <c r="BF461" s="15">
        <v>7</v>
      </c>
      <c r="BG461" s="29">
        <v>778.36545699999999</v>
      </c>
      <c r="BH461" s="32">
        <v>3.0282349151560698E-2</v>
      </c>
      <c r="BI461" s="16" t="s">
        <v>360</v>
      </c>
      <c r="BJ461" s="29">
        <v>0</v>
      </c>
      <c r="BK461" s="32">
        <v>0</v>
      </c>
      <c r="BL461" s="15" t="s">
        <v>361</v>
      </c>
      <c r="BM461" s="16">
        <v>0.69882663331577866</v>
      </c>
      <c r="BN461" t="s">
        <v>377</v>
      </c>
      <c r="BO461" s="59">
        <v>0</v>
      </c>
      <c r="BP461" t="s">
        <v>2570</v>
      </c>
    </row>
    <row r="462" spans="1:68" x14ac:dyDescent="0.25">
      <c r="A462" s="15">
        <v>5686</v>
      </c>
      <c r="B462" s="15" t="s">
        <v>1327</v>
      </c>
      <c r="C462" s="15" t="s">
        <v>349</v>
      </c>
      <c r="D462" s="15" t="s">
        <v>350</v>
      </c>
      <c r="E462" s="15" t="s">
        <v>351</v>
      </c>
      <c r="F462" s="15" t="s">
        <v>1328</v>
      </c>
      <c r="G462" s="16">
        <v>73.349999999999994</v>
      </c>
      <c r="H462" s="16">
        <v>76.787733333333307</v>
      </c>
      <c r="I462" s="15">
        <v>74.33</v>
      </c>
      <c r="J462" s="15">
        <v>76.599999999999994</v>
      </c>
      <c r="K462" s="16">
        <v>49.470140593021739</v>
      </c>
      <c r="L462" s="16">
        <v>63.738157247482626</v>
      </c>
      <c r="M462" s="16">
        <v>55.326292774121114</v>
      </c>
      <c r="N462" s="21">
        <v>61.436297501068267</v>
      </c>
      <c r="O462" s="16" t="s">
        <v>372</v>
      </c>
      <c r="P462" s="16" t="s">
        <v>354</v>
      </c>
      <c r="Q462" s="16" t="s">
        <v>372</v>
      </c>
      <c r="R462" s="21" t="s">
        <v>354</v>
      </c>
      <c r="S462" s="16">
        <v>75.266933333333327</v>
      </c>
      <c r="T462" s="16">
        <v>57.492722028923438</v>
      </c>
      <c r="U462" s="16">
        <v>66.379827681128376</v>
      </c>
      <c r="V462" s="16">
        <v>51.199184363343164</v>
      </c>
      <c r="W462" s="19">
        <v>48.800815636656836</v>
      </c>
      <c r="X462" s="19">
        <v>3</v>
      </c>
      <c r="Y462" s="16">
        <v>0.81759069605862034</v>
      </c>
      <c r="Z462" s="16">
        <v>54.271529518065023</v>
      </c>
      <c r="AA462" s="16">
        <v>0.50825361484462928</v>
      </c>
      <c r="AB462" s="49">
        <v>2</v>
      </c>
      <c r="AC462" s="15">
        <v>0</v>
      </c>
      <c r="AD462" s="15">
        <v>0</v>
      </c>
      <c r="AE462" s="15">
        <v>0</v>
      </c>
      <c r="AF462" s="15" t="s">
        <v>972</v>
      </c>
      <c r="AG462" s="15">
        <v>5</v>
      </c>
      <c r="AH462" s="15" t="s">
        <v>465</v>
      </c>
      <c r="AI462" s="15">
        <v>0</v>
      </c>
      <c r="AJ462" s="19">
        <v>0</v>
      </c>
      <c r="AK462" s="19">
        <v>1</v>
      </c>
      <c r="AL462" s="15">
        <v>30.9</v>
      </c>
      <c r="AM462" s="16">
        <v>9.2257001647446462</v>
      </c>
      <c r="AN462" s="15">
        <v>5.4136211551189595</v>
      </c>
      <c r="AO462" s="15" t="s">
        <v>417</v>
      </c>
      <c r="AP462" s="27">
        <v>8.981110541777463</v>
      </c>
      <c r="AQ462" s="27" t="s">
        <v>461</v>
      </c>
      <c r="AR462" s="29">
        <v>65033.730796000003</v>
      </c>
      <c r="AS462" s="29">
        <v>18478.595964</v>
      </c>
      <c r="AT462" s="29">
        <v>38748</v>
      </c>
      <c r="AU462" s="29">
        <v>1.6783764528749872</v>
      </c>
      <c r="AV462" s="29">
        <v>0.47689160637968414</v>
      </c>
      <c r="AW462" s="61">
        <v>63.997195512820511</v>
      </c>
      <c r="AX462" s="61">
        <v>92.801253333333335</v>
      </c>
      <c r="AY462" s="61">
        <v>48.344999999999999</v>
      </c>
      <c r="AZ462" s="61">
        <v>84.642407989777965</v>
      </c>
      <c r="BA462" s="61">
        <v>52.554938293732583</v>
      </c>
      <c r="BB462" s="61">
        <v>72.446464208982945</v>
      </c>
      <c r="BC462" s="61">
        <v>52.203203157187659</v>
      </c>
      <c r="BD462" s="15">
        <v>61</v>
      </c>
      <c r="BE462" s="15">
        <v>1</v>
      </c>
      <c r="BF462" s="15">
        <v>5</v>
      </c>
      <c r="BG462" s="29">
        <v>2143.201881</v>
      </c>
      <c r="BH462" s="32">
        <v>2.4787458555434294E-2</v>
      </c>
      <c r="BI462" s="16" t="s">
        <v>360</v>
      </c>
      <c r="BJ462" s="29">
        <v>0</v>
      </c>
      <c r="BK462" s="32">
        <v>0</v>
      </c>
      <c r="BL462" s="15" t="s">
        <v>361</v>
      </c>
      <c r="BM462" s="16">
        <v>0.85176121473974598</v>
      </c>
      <c r="BN462" t="s">
        <v>424</v>
      </c>
      <c r="BO462" s="59">
        <v>3</v>
      </c>
      <c r="BP462" t="s">
        <v>2569</v>
      </c>
    </row>
    <row r="463" spans="1:68" x14ac:dyDescent="0.25">
      <c r="A463" s="15">
        <v>54347</v>
      </c>
      <c r="B463" s="15" t="s">
        <v>1329</v>
      </c>
      <c r="C463" s="15" t="s">
        <v>458</v>
      </c>
      <c r="D463" s="15" t="s">
        <v>350</v>
      </c>
      <c r="E463" s="15" t="s">
        <v>459</v>
      </c>
      <c r="F463" s="15" t="s">
        <v>1330</v>
      </c>
      <c r="G463" s="16">
        <v>43.48</v>
      </c>
      <c r="H463" s="16">
        <v>47.730800000000002</v>
      </c>
      <c r="I463" s="15">
        <v>64.09</v>
      </c>
      <c r="J463" s="15">
        <v>59.6</v>
      </c>
      <c r="K463" s="16">
        <v>53.52494010683516</v>
      </c>
      <c r="L463" s="16">
        <v>52.384556069423589</v>
      </c>
      <c r="M463" s="16">
        <v>64.349713151900218</v>
      </c>
      <c r="N463" s="21">
        <v>58.356866378205886</v>
      </c>
      <c r="O463" s="16" t="s">
        <v>372</v>
      </c>
      <c r="P463" s="16" t="s">
        <v>372</v>
      </c>
      <c r="Q463" s="16" t="s">
        <v>354</v>
      </c>
      <c r="R463" s="21" t="s">
        <v>372</v>
      </c>
      <c r="S463" s="16">
        <v>53.725200000000001</v>
      </c>
      <c r="T463" s="16">
        <v>57.15401892659122</v>
      </c>
      <c r="U463" s="16">
        <v>55.439609463295611</v>
      </c>
      <c r="V463" s="16">
        <v>51.54612013647958</v>
      </c>
      <c r="W463" s="19">
        <v>48.45387986352042</v>
      </c>
      <c r="X463" s="19">
        <v>3</v>
      </c>
      <c r="Y463" s="16">
        <v>0.81759069605862034</v>
      </c>
      <c r="Z463" s="16">
        <v>45.326908890313931</v>
      </c>
      <c r="AA463" s="16">
        <v>0.39636583931032815</v>
      </c>
      <c r="AB463" s="49">
        <v>3</v>
      </c>
      <c r="AC463" s="15">
        <v>0</v>
      </c>
      <c r="AD463" s="15">
        <v>0</v>
      </c>
      <c r="AE463" s="15">
        <v>0</v>
      </c>
      <c r="AF463" s="15" t="s">
        <v>972</v>
      </c>
      <c r="AG463" s="15">
        <v>6</v>
      </c>
      <c r="AH463" s="15" t="s">
        <v>465</v>
      </c>
      <c r="AI463" s="15">
        <v>0</v>
      </c>
      <c r="AJ463" s="19">
        <v>0</v>
      </c>
      <c r="AK463" s="19">
        <v>1</v>
      </c>
      <c r="AL463" s="15">
        <v>52.4</v>
      </c>
      <c r="AM463" s="16">
        <v>29.430582213691618</v>
      </c>
      <c r="AN463" s="15">
        <v>0.255</v>
      </c>
      <c r="AO463" s="15" t="s">
        <v>358</v>
      </c>
      <c r="AP463" s="27">
        <v>7.4205088013512138E-2</v>
      </c>
      <c r="AQ463" s="27" t="s">
        <v>417</v>
      </c>
      <c r="AR463" s="29">
        <v>14301.670238999999</v>
      </c>
      <c r="AS463" s="29">
        <v>744.13414799999998</v>
      </c>
      <c r="AT463" s="29">
        <v>7790</v>
      </c>
      <c r="AU463" s="29">
        <v>1.8359011860077021</v>
      </c>
      <c r="AV463" s="29">
        <v>9.5524280872913994E-2</v>
      </c>
      <c r="AW463" s="61">
        <v>32.876666666666672</v>
      </c>
      <c r="AX463" s="61">
        <v>80.535729567821988</v>
      </c>
      <c r="AY463" s="61">
        <v>23.982347893915762</v>
      </c>
      <c r="AZ463" s="61">
        <v>99.007590363783578</v>
      </c>
      <c r="BA463" s="61">
        <v>48.854011137970069</v>
      </c>
      <c r="BB463" s="61">
        <v>59.100583623047001</v>
      </c>
      <c r="BC463" s="61">
        <v>57.575195714030777</v>
      </c>
      <c r="BD463" s="15">
        <v>24</v>
      </c>
      <c r="BE463" s="15">
        <v>0</v>
      </c>
      <c r="BF463" s="15">
        <v>7</v>
      </c>
      <c r="BG463" s="29">
        <v>4908.747327</v>
      </c>
      <c r="BH463" s="32">
        <v>0.45998915121262829</v>
      </c>
      <c r="BI463" s="16" t="s">
        <v>391</v>
      </c>
      <c r="BJ463" s="29">
        <v>0</v>
      </c>
      <c r="BK463" s="32">
        <v>0</v>
      </c>
      <c r="BL463" s="15" t="s">
        <v>361</v>
      </c>
      <c r="BM463" s="16">
        <v>0.71333645263579104</v>
      </c>
      <c r="BN463" t="s">
        <v>377</v>
      </c>
      <c r="BO463" s="59">
        <v>0</v>
      </c>
      <c r="BP463" t="s">
        <v>2570</v>
      </c>
    </row>
    <row r="464" spans="1:68" x14ac:dyDescent="0.25">
      <c r="A464" s="15">
        <v>23419</v>
      </c>
      <c r="B464" s="15" t="s">
        <v>1331</v>
      </c>
      <c r="C464" s="15" t="s">
        <v>513</v>
      </c>
      <c r="D464" s="15" t="s">
        <v>350</v>
      </c>
      <c r="E464" s="15" t="s">
        <v>514</v>
      </c>
      <c r="F464" s="15" t="s">
        <v>1332</v>
      </c>
      <c r="G464" s="16">
        <v>79.349999999999994</v>
      </c>
      <c r="H464" s="16">
        <v>82.458933333333306</v>
      </c>
      <c r="I464" s="15">
        <v>71.84</v>
      </c>
      <c r="J464" s="15">
        <v>70.69</v>
      </c>
      <c r="K464" s="16">
        <v>68.987366267270829</v>
      </c>
      <c r="L464" s="16">
        <v>57.345128102252332</v>
      </c>
      <c r="M464" s="16">
        <v>62.810645507252367</v>
      </c>
      <c r="N464" s="21">
        <v>64.179696659508352</v>
      </c>
      <c r="O464" s="16" t="s">
        <v>354</v>
      </c>
      <c r="P464" s="16" t="s">
        <v>372</v>
      </c>
      <c r="Q464" s="16" t="s">
        <v>354</v>
      </c>
      <c r="R464" s="21" t="s">
        <v>354</v>
      </c>
      <c r="S464" s="16">
        <v>76.084733333333332</v>
      </c>
      <c r="T464" s="16">
        <v>63.330709134070972</v>
      </c>
      <c r="U464" s="16">
        <v>69.707721233702159</v>
      </c>
      <c r="V464" s="16">
        <v>51.72294599189847</v>
      </c>
      <c r="W464" s="19">
        <v>48.27705400810153</v>
      </c>
      <c r="X464" s="19">
        <v>3</v>
      </c>
      <c r="Y464" s="16">
        <v>0.81759069605862034</v>
      </c>
      <c r="Z464" s="16">
        <v>56.992384324122817</v>
      </c>
      <c r="AA464" s="16">
        <v>0.54228864041710689</v>
      </c>
      <c r="AB464" s="49">
        <v>2</v>
      </c>
      <c r="AC464" s="15">
        <v>0</v>
      </c>
      <c r="AD464" s="15">
        <v>0</v>
      </c>
      <c r="AE464" s="15">
        <v>0</v>
      </c>
      <c r="AF464" s="15" t="s">
        <v>972</v>
      </c>
      <c r="AG464" s="15">
        <v>6</v>
      </c>
      <c r="AH464" s="15" t="s">
        <v>465</v>
      </c>
      <c r="AI464" s="15">
        <v>1</v>
      </c>
      <c r="AJ464" s="19">
        <v>0</v>
      </c>
      <c r="AK464" s="19">
        <v>0</v>
      </c>
      <c r="AL464" s="15">
        <v>60.5</v>
      </c>
      <c r="AM464" s="16">
        <v>70.791892232154098</v>
      </c>
      <c r="AN464" s="15">
        <v>64.509999999999991</v>
      </c>
      <c r="AO464" s="15" t="s">
        <v>516</v>
      </c>
      <c r="AP464" s="27">
        <v>1.5452820933157105</v>
      </c>
      <c r="AQ464" s="27" t="s">
        <v>359</v>
      </c>
      <c r="AR464" s="29">
        <v>80465.263934000002</v>
      </c>
      <c r="AS464" s="29">
        <v>5552.4729310000002</v>
      </c>
      <c r="AT464" s="29">
        <v>20164</v>
      </c>
      <c r="AU464" s="29">
        <v>3.9905407624479272</v>
      </c>
      <c r="AV464" s="29">
        <v>0.27536564823447729</v>
      </c>
      <c r="AW464" s="61">
        <v>41.280737179487183</v>
      </c>
      <c r="AX464" s="61">
        <v>87.934002439330825</v>
      </c>
      <c r="AY464" s="61">
        <v>46.403923927364382</v>
      </c>
      <c r="AZ464" s="61">
        <v>97.263306666569676</v>
      </c>
      <c r="BA464" s="61">
        <v>56.272715209932123</v>
      </c>
      <c r="BB464" s="61">
        <v>68.220492553188009</v>
      </c>
      <c r="BC464" s="61">
        <v>58.530872681838353</v>
      </c>
      <c r="BD464" s="15">
        <v>56</v>
      </c>
      <c r="BE464" s="15">
        <v>0</v>
      </c>
      <c r="BF464" s="15">
        <v>7</v>
      </c>
      <c r="BG464" s="29">
        <v>422.08070400000003</v>
      </c>
      <c r="BH464" s="32">
        <v>1.1528155848974245E-2</v>
      </c>
      <c r="BI464" s="16" t="s">
        <v>360</v>
      </c>
      <c r="BJ464" s="29">
        <v>0</v>
      </c>
      <c r="BK464" s="32">
        <v>0</v>
      </c>
      <c r="BL464" s="15" t="s">
        <v>361</v>
      </c>
      <c r="BM464" s="16">
        <v>0.79101684450290732</v>
      </c>
      <c r="BN464" t="s">
        <v>362</v>
      </c>
      <c r="BO464" s="59">
        <v>3</v>
      </c>
      <c r="BP464" t="s">
        <v>2569</v>
      </c>
    </row>
    <row r="465" spans="1:68" x14ac:dyDescent="0.25">
      <c r="A465" s="15">
        <v>47161</v>
      </c>
      <c r="B465" s="15" t="s">
        <v>1333</v>
      </c>
      <c r="C465" s="15" t="s">
        <v>586</v>
      </c>
      <c r="D465" s="15" t="s">
        <v>350</v>
      </c>
      <c r="E465" s="15" t="s">
        <v>587</v>
      </c>
      <c r="F465" s="15" t="s">
        <v>1334</v>
      </c>
      <c r="G465" s="16">
        <v>49.55</v>
      </c>
      <c r="H465" s="16">
        <v>48.290999999999997</v>
      </c>
      <c r="I465" s="15">
        <v>25.91</v>
      </c>
      <c r="J465" s="15">
        <v>33.1</v>
      </c>
      <c r="K465" s="16">
        <v>53.500884116171804</v>
      </c>
      <c r="L465" s="16">
        <v>38.370469936254949</v>
      </c>
      <c r="M465" s="16">
        <v>48.16504381691005</v>
      </c>
      <c r="N465" s="21">
        <v>52.477842597665344</v>
      </c>
      <c r="O465" s="16" t="s">
        <v>372</v>
      </c>
      <c r="P465" s="16" t="s">
        <v>476</v>
      </c>
      <c r="Q465" s="16" t="s">
        <v>372</v>
      </c>
      <c r="R465" s="21" t="s">
        <v>372</v>
      </c>
      <c r="S465" s="16">
        <v>39.21275</v>
      </c>
      <c r="T465" s="16">
        <v>48.128560116750535</v>
      </c>
      <c r="U465" s="16">
        <v>43.670655058375267</v>
      </c>
      <c r="V465" s="16">
        <v>51.711981441120948</v>
      </c>
      <c r="W465" s="19">
        <v>48.288018558879052</v>
      </c>
      <c r="X465" s="19">
        <v>3</v>
      </c>
      <c r="Y465" s="16">
        <v>0.81759069605862034</v>
      </c>
      <c r="Z465" s="16">
        <v>35.704721266512941</v>
      </c>
      <c r="AA465" s="16">
        <v>0.27600241487837868</v>
      </c>
      <c r="AB465" s="49">
        <v>4</v>
      </c>
      <c r="AC465" s="15">
        <v>0</v>
      </c>
      <c r="AD465" s="15">
        <v>0</v>
      </c>
      <c r="AE465" s="15">
        <v>0</v>
      </c>
      <c r="AF465" s="15" t="s">
        <v>464</v>
      </c>
      <c r="AG465" s="15">
        <v>6</v>
      </c>
      <c r="AH465" s="15" t="s">
        <v>465</v>
      </c>
      <c r="AI465" s="15">
        <v>1</v>
      </c>
      <c r="AJ465" s="19">
        <v>0</v>
      </c>
      <c r="AK465" s="19">
        <v>0</v>
      </c>
      <c r="AL465" s="15">
        <v>62.4</v>
      </c>
      <c r="AM465" s="16">
        <v>38.15718157181572</v>
      </c>
      <c r="AN465" s="15">
        <v>6.617647058823529</v>
      </c>
      <c r="AO465" s="15" t="s">
        <v>417</v>
      </c>
      <c r="AP465" s="27">
        <v>0.61591266518556342</v>
      </c>
      <c r="AQ465" s="27" t="s">
        <v>359</v>
      </c>
      <c r="AR465" s="29">
        <v>24005.404971</v>
      </c>
      <c r="AS465" s="29">
        <v>1438.2903980000001</v>
      </c>
      <c r="AT465" s="29">
        <v>11146</v>
      </c>
      <c r="AU465" s="29">
        <v>2.1537237547999282</v>
      </c>
      <c r="AV465" s="29">
        <v>0.12904094724564869</v>
      </c>
      <c r="AW465" s="61">
        <v>44.795151515151517</v>
      </c>
      <c r="AX465" s="61">
        <v>91.840293117411335</v>
      </c>
      <c r="AY465" s="61">
        <v>27.057195262853838</v>
      </c>
      <c r="AZ465" s="61">
        <v>96.330562564104525</v>
      </c>
      <c r="BA465" s="61">
        <v>33.510670955463759</v>
      </c>
      <c r="BB465" s="61">
        <v>65.0058006148803</v>
      </c>
      <c r="BC465" s="61">
        <v>34.107346532528616</v>
      </c>
      <c r="BD465" s="15">
        <v>74</v>
      </c>
      <c r="BE465" s="15">
        <v>0</v>
      </c>
      <c r="BF465" s="15">
        <v>7</v>
      </c>
      <c r="BG465" s="29">
        <v>17705.778101</v>
      </c>
      <c r="BH465" s="32">
        <v>0.99999999988704247</v>
      </c>
      <c r="BI465" s="16" t="s">
        <v>407</v>
      </c>
      <c r="BJ465" s="29">
        <v>0</v>
      </c>
      <c r="BK465" s="32">
        <v>0</v>
      </c>
      <c r="BL465" s="15" t="s">
        <v>361</v>
      </c>
      <c r="BM465" s="16">
        <v>0.64958721409278875</v>
      </c>
      <c r="BN465" t="s">
        <v>377</v>
      </c>
      <c r="BO465" s="59">
        <v>0</v>
      </c>
      <c r="BP465" t="s">
        <v>2570</v>
      </c>
    </row>
    <row r="466" spans="1:68" x14ac:dyDescent="0.25">
      <c r="A466" s="15">
        <v>5315</v>
      </c>
      <c r="B466" s="15" t="s">
        <v>1335</v>
      </c>
      <c r="C466" s="15" t="s">
        <v>349</v>
      </c>
      <c r="D466" s="15" t="s">
        <v>350</v>
      </c>
      <c r="E466" s="15" t="s">
        <v>351</v>
      </c>
      <c r="F466" s="15" t="s">
        <v>1274</v>
      </c>
      <c r="G466" s="16">
        <v>73.59</v>
      </c>
      <c r="H466" s="16">
        <v>80.665400000000005</v>
      </c>
      <c r="I466" s="15">
        <v>90.09</v>
      </c>
      <c r="J466" s="15">
        <v>88.56</v>
      </c>
      <c r="K466" s="16">
        <v>50.095187577181747</v>
      </c>
      <c r="L466" s="16">
        <v>45.166225130661644</v>
      </c>
      <c r="M466" s="16">
        <v>50.169646128936989</v>
      </c>
      <c r="N466" s="21">
        <v>66.452021732547124</v>
      </c>
      <c r="O466" s="16" t="s">
        <v>372</v>
      </c>
      <c r="P466" s="16" t="s">
        <v>372</v>
      </c>
      <c r="Q466" s="16" t="s">
        <v>372</v>
      </c>
      <c r="R466" s="21" t="s">
        <v>354</v>
      </c>
      <c r="S466" s="16">
        <v>83.226349999999996</v>
      </c>
      <c r="T466" s="16">
        <v>52.970770142331872</v>
      </c>
      <c r="U466" s="16">
        <v>68.098560071165934</v>
      </c>
      <c r="V466" s="16">
        <v>51.529161477951504</v>
      </c>
      <c r="W466" s="19">
        <v>48.470838522048496</v>
      </c>
      <c r="X466" s="19">
        <v>3</v>
      </c>
      <c r="Y466" s="16">
        <v>0.81759069605862034</v>
      </c>
      <c r="Z466" s="16">
        <v>55.676749129174326</v>
      </c>
      <c r="AA466" s="16">
        <v>0.52583143093851614</v>
      </c>
      <c r="AB466" s="49">
        <v>2</v>
      </c>
      <c r="AC466" s="15">
        <v>0</v>
      </c>
      <c r="AD466" s="15">
        <v>0</v>
      </c>
      <c r="AE466" s="15">
        <v>0</v>
      </c>
      <c r="AF466" s="15" t="s">
        <v>464</v>
      </c>
      <c r="AG466" s="15">
        <v>6</v>
      </c>
      <c r="AH466" s="15" t="s">
        <v>465</v>
      </c>
      <c r="AI466" s="15">
        <v>0</v>
      </c>
      <c r="AJ466" s="19">
        <v>0</v>
      </c>
      <c r="AK466" s="19">
        <v>1</v>
      </c>
      <c r="AL466" s="15">
        <v>41.1</v>
      </c>
      <c r="AM466" s="16">
        <v>15.315480557593544</v>
      </c>
      <c r="AN466" s="15">
        <v>23.591092798211118</v>
      </c>
      <c r="AO466" s="15" t="s">
        <v>461</v>
      </c>
      <c r="AP466" s="27">
        <v>27.281564239177957</v>
      </c>
      <c r="AQ466" s="27" t="s">
        <v>633</v>
      </c>
      <c r="AR466" s="29">
        <v>26074.494123</v>
      </c>
      <c r="AS466" s="29">
        <v>2627.4874610000002</v>
      </c>
      <c r="AT466" s="29">
        <v>6926</v>
      </c>
      <c r="AU466" s="29">
        <v>3.7647262666762922</v>
      </c>
      <c r="AV466" s="29">
        <v>0.37936578992203296</v>
      </c>
      <c r="AW466" s="61">
        <v>49.507267759562843</v>
      </c>
      <c r="AX466" s="61">
        <v>87.348397343343919</v>
      </c>
      <c r="AY466" s="61">
        <v>51.621666666666663</v>
      </c>
      <c r="AZ466" s="61">
        <v>94.395916266126378</v>
      </c>
      <c r="BA466" s="61">
        <v>53.681823157282857</v>
      </c>
      <c r="BB466" s="61">
        <v>70.718312008924954</v>
      </c>
      <c r="BC466" s="61">
        <v>54.40198054822536</v>
      </c>
      <c r="BD466" s="15">
        <v>61</v>
      </c>
      <c r="BE466" s="15">
        <v>0</v>
      </c>
      <c r="BF466" s="15">
        <v>7</v>
      </c>
      <c r="BG466" s="29">
        <v>730.18171600000005</v>
      </c>
      <c r="BH466" s="32">
        <v>6.1801930859380065E-2</v>
      </c>
      <c r="BI466" s="16" t="s">
        <v>360</v>
      </c>
      <c r="BJ466" s="29">
        <v>0</v>
      </c>
      <c r="BK466" s="32">
        <v>0</v>
      </c>
      <c r="BL466" s="15" t="s">
        <v>361</v>
      </c>
      <c r="BM466" s="16">
        <v>0.61418074398487055</v>
      </c>
      <c r="BN466" t="s">
        <v>377</v>
      </c>
      <c r="BO466" s="59">
        <v>2</v>
      </c>
      <c r="BP466" t="s">
        <v>2570</v>
      </c>
    </row>
    <row r="467" spans="1:68" x14ac:dyDescent="0.25">
      <c r="A467" s="15">
        <v>25483</v>
      </c>
      <c r="B467" s="15" t="s">
        <v>1336</v>
      </c>
      <c r="C467" s="15" t="s">
        <v>394</v>
      </c>
      <c r="D467" s="15" t="s">
        <v>350</v>
      </c>
      <c r="E467" s="15" t="s">
        <v>395</v>
      </c>
      <c r="F467" s="15" t="s">
        <v>621</v>
      </c>
      <c r="G467" s="16">
        <v>48.91</v>
      </c>
      <c r="H467" s="16">
        <v>47.735566666666699</v>
      </c>
      <c r="I467" s="15">
        <v>75.22</v>
      </c>
      <c r="J467" s="15">
        <v>17.510000000000002</v>
      </c>
      <c r="K467" s="16">
        <v>57.993076305322944</v>
      </c>
      <c r="L467" s="16">
        <v>55.804576054588551</v>
      </c>
      <c r="M467" s="16">
        <v>55.072738327989029</v>
      </c>
      <c r="N467" s="21">
        <v>63.523726744164428</v>
      </c>
      <c r="O467" s="16" t="s">
        <v>372</v>
      </c>
      <c r="P467" s="16" t="s">
        <v>372</v>
      </c>
      <c r="Q467" s="16" t="s">
        <v>372</v>
      </c>
      <c r="R467" s="21" t="s">
        <v>354</v>
      </c>
      <c r="S467" s="16">
        <v>47.343891666666671</v>
      </c>
      <c r="T467" s="16">
        <v>58.098529358016236</v>
      </c>
      <c r="U467" s="16">
        <v>52.721210512341457</v>
      </c>
      <c r="V467" s="16">
        <v>51.888311031834114</v>
      </c>
      <c r="W467" s="19">
        <v>48.111688968165886</v>
      </c>
      <c r="X467" s="19">
        <v>3</v>
      </c>
      <c r="Y467" s="16">
        <v>0.81759069605862034</v>
      </c>
      <c r="Z467" s="16">
        <v>43.104371199838305</v>
      </c>
      <c r="AA467" s="16">
        <v>0.3685642355780317</v>
      </c>
      <c r="AB467" s="49">
        <v>3</v>
      </c>
      <c r="AC467" s="15">
        <v>0</v>
      </c>
      <c r="AD467" s="15">
        <v>0</v>
      </c>
      <c r="AE467" s="15">
        <v>0</v>
      </c>
      <c r="AF467" s="15" t="s">
        <v>972</v>
      </c>
      <c r="AG467" s="15">
        <v>6</v>
      </c>
      <c r="AH467" s="15" t="s">
        <v>465</v>
      </c>
      <c r="AI467" s="15">
        <v>0</v>
      </c>
      <c r="AJ467" s="19">
        <v>0</v>
      </c>
      <c r="AK467" s="19">
        <v>0</v>
      </c>
      <c r="AL467" s="15">
        <v>27.8</v>
      </c>
      <c r="AM467" s="16">
        <v>9.8571428571428577</v>
      </c>
      <c r="AN467" s="15">
        <v>14.057242921013412</v>
      </c>
      <c r="AO467" s="15" t="s">
        <v>461</v>
      </c>
      <c r="AP467" s="27">
        <v>6.4420898643607325</v>
      </c>
      <c r="AQ467" s="27" t="s">
        <v>461</v>
      </c>
      <c r="AR467" s="29">
        <v>7655.767734</v>
      </c>
      <c r="AS467" s="29">
        <v>1218.999241</v>
      </c>
      <c r="AT467" s="29">
        <v>2741</v>
      </c>
      <c r="AU467" s="29">
        <v>2.7930564516599783</v>
      </c>
      <c r="AV467" s="29">
        <v>0.44472792448011672</v>
      </c>
      <c r="AW467" s="61">
        <v>43.233750000000001</v>
      </c>
      <c r="AX467" s="61">
        <v>78.705230803842881</v>
      </c>
      <c r="AY467" s="61">
        <v>49.699250269687163</v>
      </c>
      <c r="AZ467" s="61">
        <v>84.09904599581705</v>
      </c>
      <c r="BA467" s="61">
        <v>60.007127761012804</v>
      </c>
      <c r="BB467" s="61">
        <v>63.934319267336782</v>
      </c>
      <c r="BC467" s="61">
        <v>59.029640956640591</v>
      </c>
      <c r="BD467" s="15">
        <v>55</v>
      </c>
      <c r="BE467" s="15">
        <v>0</v>
      </c>
      <c r="BF467" s="15">
        <v>7</v>
      </c>
      <c r="BG467" s="29">
        <v>1959.8615930000001</v>
      </c>
      <c r="BH467" s="32">
        <v>0.35556097080500759</v>
      </c>
      <c r="BI467" s="16" t="s">
        <v>391</v>
      </c>
      <c r="BJ467" s="29">
        <v>0</v>
      </c>
      <c r="BK467" s="32">
        <v>0</v>
      </c>
      <c r="BL467" s="15" t="s">
        <v>361</v>
      </c>
      <c r="BM467" s="16">
        <v>0.5496118950915766</v>
      </c>
      <c r="BN467" t="s">
        <v>377</v>
      </c>
      <c r="BO467" s="59">
        <v>1</v>
      </c>
      <c r="BP467" t="s">
        <v>2570</v>
      </c>
    </row>
    <row r="468" spans="1:68" x14ac:dyDescent="0.25">
      <c r="A468" s="15">
        <v>25807</v>
      </c>
      <c r="B468" s="15" t="s">
        <v>1337</v>
      </c>
      <c r="C468" s="15" t="s">
        <v>394</v>
      </c>
      <c r="D468" s="15" t="s">
        <v>350</v>
      </c>
      <c r="E468" s="15" t="s">
        <v>395</v>
      </c>
      <c r="F468" s="15" t="s">
        <v>1338</v>
      </c>
      <c r="G468" s="16">
        <v>35.75</v>
      </c>
      <c r="H468" s="16">
        <v>44.743566666666702</v>
      </c>
      <c r="I468" s="15">
        <v>66.989999999999995</v>
      </c>
      <c r="J468" s="15">
        <v>81.81</v>
      </c>
      <c r="K468" s="16">
        <v>58.430628111516221</v>
      </c>
      <c r="L468" s="16">
        <v>54.778128035091342</v>
      </c>
      <c r="M468" s="16">
        <v>44.679011117541663</v>
      </c>
      <c r="N468" s="21">
        <v>68.095974386747699</v>
      </c>
      <c r="O468" s="16" t="s">
        <v>372</v>
      </c>
      <c r="P468" s="16" t="s">
        <v>372</v>
      </c>
      <c r="Q468" s="16" t="s">
        <v>372</v>
      </c>
      <c r="R468" s="21" t="s">
        <v>354</v>
      </c>
      <c r="S468" s="16">
        <v>57.32339166666668</v>
      </c>
      <c r="T468" s="16">
        <v>56.495935412724222</v>
      </c>
      <c r="U468" s="16">
        <v>56.909663539695451</v>
      </c>
      <c r="V468" s="16">
        <v>51.663519232322308</v>
      </c>
      <c r="W468" s="19">
        <v>48.336480767677692</v>
      </c>
      <c r="X468" s="19">
        <v>3</v>
      </c>
      <c r="Y468" s="16">
        <v>0.81759069605862034</v>
      </c>
      <c r="Z468" s="16">
        <v>46.528811425881493</v>
      </c>
      <c r="AA468" s="16">
        <v>0.41140037310558675</v>
      </c>
      <c r="AB468" s="49">
        <v>3</v>
      </c>
      <c r="AC468" s="15">
        <v>0</v>
      </c>
      <c r="AD468" s="15">
        <v>0</v>
      </c>
      <c r="AE468" s="15">
        <v>0</v>
      </c>
      <c r="AF468" s="15" t="s">
        <v>972</v>
      </c>
      <c r="AG468" s="15">
        <v>6</v>
      </c>
      <c r="AH468" s="15" t="s">
        <v>465</v>
      </c>
      <c r="AI468" s="15">
        <v>0</v>
      </c>
      <c r="AJ468" s="19">
        <v>0</v>
      </c>
      <c r="AK468" s="19">
        <v>0</v>
      </c>
      <c r="AL468" s="15">
        <v>52.3</v>
      </c>
      <c r="AM468" s="16">
        <v>11.622176591375769</v>
      </c>
      <c r="AN468" s="15">
        <v>6.335566893424037</v>
      </c>
      <c r="AO468" s="15" t="s">
        <v>417</v>
      </c>
      <c r="AP468" s="27">
        <v>0</v>
      </c>
      <c r="AQ468" s="27" t="s">
        <v>417</v>
      </c>
      <c r="AR468" s="29">
        <v>12967.965419</v>
      </c>
      <c r="AS468" s="29">
        <v>1402.7503119999999</v>
      </c>
      <c r="AT468" s="29">
        <v>3633</v>
      </c>
      <c r="AU468" s="29">
        <v>3.5694922705752821</v>
      </c>
      <c r="AV468" s="29">
        <v>0.3861134907789705</v>
      </c>
      <c r="AW468" s="61">
        <v>58.69075757575758</v>
      </c>
      <c r="AX468" s="61">
        <v>80.266943981099189</v>
      </c>
      <c r="AY468" s="61">
        <v>30.111285576459231</v>
      </c>
      <c r="AZ468" s="61">
        <v>95.636040730725767</v>
      </c>
      <c r="BA468" s="61">
        <v>62.442826758004408</v>
      </c>
      <c r="BB468" s="61">
        <v>66.176256966010442</v>
      </c>
      <c r="BC468" s="61">
        <v>64.416291413303128</v>
      </c>
      <c r="BD468" s="15">
        <v>96</v>
      </c>
      <c r="BE468" s="15">
        <v>0</v>
      </c>
      <c r="BF468" s="15">
        <v>7</v>
      </c>
      <c r="BG468" s="29">
        <v>1139.480317</v>
      </c>
      <c r="BH468" s="32">
        <v>0.2018350254138909</v>
      </c>
      <c r="BI468" s="16" t="s">
        <v>360</v>
      </c>
      <c r="BJ468" s="29">
        <v>0</v>
      </c>
      <c r="BK468" s="32">
        <v>0</v>
      </c>
      <c r="BL468" s="15" t="s">
        <v>361</v>
      </c>
      <c r="BM468" s="16">
        <v>0.7058068044666943</v>
      </c>
      <c r="BN468" t="s">
        <v>377</v>
      </c>
      <c r="BO468" s="59">
        <v>3</v>
      </c>
      <c r="BP468" t="s">
        <v>2569</v>
      </c>
    </row>
    <row r="469" spans="1:68" x14ac:dyDescent="0.25">
      <c r="A469" s="15">
        <v>52378</v>
      </c>
      <c r="B469" s="15" t="s">
        <v>1339</v>
      </c>
      <c r="C469" s="15" t="s">
        <v>620</v>
      </c>
      <c r="D469" s="15" t="s">
        <v>350</v>
      </c>
      <c r="E469" s="15" t="s">
        <v>621</v>
      </c>
      <c r="F469" s="15" t="s">
        <v>1340</v>
      </c>
      <c r="G469" s="16">
        <v>83.92</v>
      </c>
      <c r="H469" s="16">
        <v>83.000699999999995</v>
      </c>
      <c r="I469" s="15">
        <v>67.540000000000006</v>
      </c>
      <c r="J469" s="15">
        <v>63.78</v>
      </c>
      <c r="K469" s="16">
        <v>67.232764051403592</v>
      </c>
      <c r="L469" s="16">
        <v>61.825627118634074</v>
      </c>
      <c r="M469" s="16">
        <v>63.253376660590867</v>
      </c>
      <c r="N469" s="21">
        <v>64.004766670314581</v>
      </c>
      <c r="O469" s="16" t="s">
        <v>354</v>
      </c>
      <c r="P469" s="16" t="s">
        <v>354</v>
      </c>
      <c r="Q469" s="16" t="s">
        <v>354</v>
      </c>
      <c r="R469" s="21" t="s">
        <v>354</v>
      </c>
      <c r="S469" s="16">
        <v>74.560175000000015</v>
      </c>
      <c r="T469" s="16">
        <v>64.079133625235784</v>
      </c>
      <c r="U469" s="16">
        <v>69.319654312617899</v>
      </c>
      <c r="V469" s="16">
        <v>51.842370883114619</v>
      </c>
      <c r="W469" s="19">
        <v>48.157629116885381</v>
      </c>
      <c r="X469" s="19">
        <v>3</v>
      </c>
      <c r="Y469" s="16">
        <v>0.81759069605862034</v>
      </c>
      <c r="Z469" s="16">
        <v>56.67510441999621</v>
      </c>
      <c r="AA469" s="16">
        <v>0.53831980326102635</v>
      </c>
      <c r="AB469" s="49">
        <v>2</v>
      </c>
      <c r="AC469" s="15">
        <v>0</v>
      </c>
      <c r="AD469" s="15">
        <v>0</v>
      </c>
      <c r="AE469" s="15">
        <v>0</v>
      </c>
      <c r="AF469" s="15" t="s">
        <v>464</v>
      </c>
      <c r="AG469" s="15">
        <v>6</v>
      </c>
      <c r="AH469" s="15" t="s">
        <v>465</v>
      </c>
      <c r="AI469" s="15">
        <v>0</v>
      </c>
      <c r="AJ469" s="19">
        <v>0</v>
      </c>
      <c r="AK469" s="19">
        <v>1</v>
      </c>
      <c r="AL469" s="15">
        <v>27.8</v>
      </c>
      <c r="AM469" s="16">
        <v>11.601944661184802</v>
      </c>
      <c r="AN469" s="15">
        <v>33.933595233603725</v>
      </c>
      <c r="AO469" s="15" t="s">
        <v>461</v>
      </c>
      <c r="AP469" s="27">
        <v>1.6147670291084633</v>
      </c>
      <c r="AQ469" s="27" t="s">
        <v>359</v>
      </c>
      <c r="AR469" s="29">
        <v>30349.310010000001</v>
      </c>
      <c r="AS469" s="29">
        <v>1741.5355340000001</v>
      </c>
      <c r="AT469" s="29">
        <v>19421</v>
      </c>
      <c r="AU469" s="29">
        <v>1.5627058344060554</v>
      </c>
      <c r="AV469" s="29">
        <v>8.9672804387003757E-2</v>
      </c>
      <c r="AW469" s="61">
        <v>55.306696428571428</v>
      </c>
      <c r="AX469" s="61">
        <v>93.075158068585552</v>
      </c>
      <c r="AY469" s="61">
        <v>47.975000000000001</v>
      </c>
      <c r="AZ469" s="61">
        <v>96.02360431756955</v>
      </c>
      <c r="BA469" s="61">
        <v>50.769380644461521</v>
      </c>
      <c r="BB469" s="61">
        <v>73.095114703681631</v>
      </c>
      <c r="BC469" s="61">
        <v>51.581472599700149</v>
      </c>
      <c r="BD469" s="15">
        <v>69</v>
      </c>
      <c r="BE469" s="15">
        <v>0</v>
      </c>
      <c r="BF469" s="15">
        <v>6</v>
      </c>
      <c r="BG469" s="29">
        <v>13238.160564</v>
      </c>
      <c r="BH469" s="32">
        <v>0.5539012831375717</v>
      </c>
      <c r="BI469" s="16" t="s">
        <v>386</v>
      </c>
      <c r="BJ469" s="29">
        <v>0</v>
      </c>
      <c r="BK469" s="32">
        <v>0</v>
      </c>
      <c r="BL469" s="15" t="s">
        <v>361</v>
      </c>
      <c r="BM469" s="16">
        <v>0.67194891317881544</v>
      </c>
      <c r="BN469" t="s">
        <v>377</v>
      </c>
      <c r="BO469" s="59">
        <v>2</v>
      </c>
      <c r="BP469" t="s">
        <v>2570</v>
      </c>
    </row>
    <row r="470" spans="1:68" x14ac:dyDescent="0.25">
      <c r="A470" s="15">
        <v>44560</v>
      </c>
      <c r="B470" s="15" t="s">
        <v>1341</v>
      </c>
      <c r="C470" s="15" t="s">
        <v>882</v>
      </c>
      <c r="D470" s="15" t="s">
        <v>350</v>
      </c>
      <c r="E470" s="15" t="s">
        <v>883</v>
      </c>
      <c r="F470" s="15" t="s">
        <v>1144</v>
      </c>
      <c r="G470" s="16">
        <v>47.96</v>
      </c>
      <c r="H470" s="16">
        <v>47.139233333333301</v>
      </c>
      <c r="I470" s="15">
        <v>61.6</v>
      </c>
      <c r="J470" s="15">
        <v>66.63</v>
      </c>
      <c r="K470" s="16">
        <v>51.303162903218109</v>
      </c>
      <c r="L470" s="16">
        <v>47.567353125331486</v>
      </c>
      <c r="M470" s="16">
        <v>44.670029485513354</v>
      </c>
      <c r="N470" s="21">
        <v>53.048702803015708</v>
      </c>
      <c r="O470" s="16" t="s">
        <v>372</v>
      </c>
      <c r="P470" s="16" t="s">
        <v>372</v>
      </c>
      <c r="Q470" s="16" t="s">
        <v>372</v>
      </c>
      <c r="R470" s="21" t="s">
        <v>372</v>
      </c>
      <c r="S470" s="16">
        <v>55.832308333333323</v>
      </c>
      <c r="T470" s="16">
        <v>49.147312079269668</v>
      </c>
      <c r="U470" s="16">
        <v>52.489810206301499</v>
      </c>
      <c r="V470" s="16">
        <v>51.830729815007494</v>
      </c>
      <c r="W470" s="19">
        <v>48.169270184992506</v>
      </c>
      <c r="X470" s="19">
        <v>3</v>
      </c>
      <c r="Y470" s="16">
        <v>0.81759069605862034</v>
      </c>
      <c r="Z470" s="16">
        <v>42.915180462554915</v>
      </c>
      <c r="AA470" s="16">
        <v>0.36619765888045125</v>
      </c>
      <c r="AB470" s="49">
        <v>3</v>
      </c>
      <c r="AC470" s="15">
        <v>0</v>
      </c>
      <c r="AD470" s="15">
        <v>0</v>
      </c>
      <c r="AE470" s="15">
        <v>0</v>
      </c>
      <c r="AF470" s="15" t="s">
        <v>972</v>
      </c>
      <c r="AG470" s="15">
        <v>4</v>
      </c>
      <c r="AH470" s="15" t="s">
        <v>465</v>
      </c>
      <c r="AI470" s="15">
        <v>0</v>
      </c>
      <c r="AJ470" s="19">
        <v>0</v>
      </c>
      <c r="AK470" s="19">
        <v>0</v>
      </c>
      <c r="AL470" s="15">
        <v>86.7</v>
      </c>
      <c r="AM470" s="16">
        <v>81.102362204724415</v>
      </c>
      <c r="AN470" s="15">
        <v>12.555624999999999</v>
      </c>
      <c r="AO470" s="15" t="s">
        <v>417</v>
      </c>
      <c r="AP470" s="27">
        <v>0.6751008731115915</v>
      </c>
      <c r="AQ470" s="27" t="s">
        <v>359</v>
      </c>
      <c r="AR470" s="29">
        <v>145471.49862999999</v>
      </c>
      <c r="AS470" s="29">
        <v>12269.972012</v>
      </c>
      <c r="AT470" s="29">
        <v>97010</v>
      </c>
      <c r="AU470" s="29">
        <v>1.4995515784970621</v>
      </c>
      <c r="AV470" s="29">
        <v>0.12648151749304196</v>
      </c>
      <c r="AW470" s="61">
        <v>47.334257791864758</v>
      </c>
      <c r="AX470" s="61">
        <v>94.649160261583049</v>
      </c>
      <c r="AY470" s="61">
        <v>24.43</v>
      </c>
      <c r="AZ470" s="61">
        <v>99.01729655536748</v>
      </c>
      <c r="BA470" s="61">
        <v>46.128058357162992</v>
      </c>
      <c r="BB470" s="61">
        <v>66.35767865220383</v>
      </c>
      <c r="BC470" s="61">
        <v>47.026138165969037</v>
      </c>
      <c r="BD470" s="15">
        <v>76</v>
      </c>
      <c r="BE470" s="15">
        <v>0</v>
      </c>
      <c r="BF470" s="15">
        <v>7</v>
      </c>
      <c r="BG470" s="29">
        <v>761.47155999999995</v>
      </c>
      <c r="BH470" s="32">
        <v>4.7123210404385572E-3</v>
      </c>
      <c r="BI470" s="16" t="s">
        <v>360</v>
      </c>
      <c r="BJ470" s="29">
        <v>151825.13328800001</v>
      </c>
      <c r="BK470" s="32">
        <v>0.93956072379174738</v>
      </c>
      <c r="BL470" s="15" t="s">
        <v>407</v>
      </c>
      <c r="BM470" s="16">
        <v>0.6331886710412139</v>
      </c>
      <c r="BN470" t="s">
        <v>377</v>
      </c>
      <c r="BO470" s="59">
        <v>1</v>
      </c>
      <c r="BP470" t="s">
        <v>2570</v>
      </c>
    </row>
    <row r="471" spans="1:68" x14ac:dyDescent="0.25">
      <c r="A471" s="15">
        <v>15632</v>
      </c>
      <c r="B471" s="15" t="s">
        <v>1342</v>
      </c>
      <c r="C471" s="15" t="s">
        <v>439</v>
      </c>
      <c r="D471" s="15" t="s">
        <v>350</v>
      </c>
      <c r="E471" s="15" t="s">
        <v>440</v>
      </c>
      <c r="F471" s="15" t="s">
        <v>1343</v>
      </c>
      <c r="G471" s="16">
        <v>77.78</v>
      </c>
      <c r="H471" s="16">
        <v>83.148333333333298</v>
      </c>
      <c r="I471" s="15">
        <v>88.42</v>
      </c>
      <c r="J471" s="15">
        <v>64.87</v>
      </c>
      <c r="K471" s="16">
        <v>57.299864590684393</v>
      </c>
      <c r="L471" s="16">
        <v>54.335882268597075</v>
      </c>
      <c r="M471" s="16">
        <v>53.014755794278734</v>
      </c>
      <c r="N471" s="21">
        <v>61.415729930676093</v>
      </c>
      <c r="O471" s="16" t="s">
        <v>372</v>
      </c>
      <c r="P471" s="16" t="s">
        <v>372</v>
      </c>
      <c r="Q471" s="16" t="s">
        <v>372</v>
      </c>
      <c r="R471" s="21" t="s">
        <v>354</v>
      </c>
      <c r="S471" s="16">
        <v>78.554583333333326</v>
      </c>
      <c r="T471" s="16">
        <v>56.516558146059076</v>
      </c>
      <c r="U471" s="16">
        <v>67.535570739696198</v>
      </c>
      <c r="V471" s="16">
        <v>52.096785384900443</v>
      </c>
      <c r="W471" s="19">
        <v>47.903214615099557</v>
      </c>
      <c r="X471" s="19">
        <v>3</v>
      </c>
      <c r="Y471" s="16">
        <v>0.81759069605862034</v>
      </c>
      <c r="Z471" s="16">
        <v>55.216454289784409</v>
      </c>
      <c r="AA471" s="16">
        <v>0.52007362769424315</v>
      </c>
      <c r="AB471" s="49">
        <v>2</v>
      </c>
      <c r="AC471" s="15">
        <v>0</v>
      </c>
      <c r="AD471" s="15">
        <v>0</v>
      </c>
      <c r="AE471" s="15">
        <v>0</v>
      </c>
      <c r="AF471" s="15" t="s">
        <v>972</v>
      </c>
      <c r="AG471" s="15">
        <v>6</v>
      </c>
      <c r="AH471" s="15" t="s">
        <v>465</v>
      </c>
      <c r="AI471" s="15">
        <v>0</v>
      </c>
      <c r="AJ471" s="19">
        <v>0</v>
      </c>
      <c r="AK471" s="19">
        <v>0</v>
      </c>
      <c r="AL471" s="15">
        <v>41.8</v>
      </c>
      <c r="AM471" s="16">
        <v>15.993190574321297</v>
      </c>
      <c r="AN471" s="15">
        <v>56.812269120040057</v>
      </c>
      <c r="AO471" s="15" t="s">
        <v>516</v>
      </c>
      <c r="AP471" s="27">
        <v>0</v>
      </c>
      <c r="AQ471" s="27" t="s">
        <v>417</v>
      </c>
      <c r="AR471" s="29">
        <v>23966.578324999999</v>
      </c>
      <c r="AS471" s="29">
        <v>3236.880737</v>
      </c>
      <c r="AT471" s="29">
        <v>14471</v>
      </c>
      <c r="AU471" s="29">
        <v>1.6561798303503559</v>
      </c>
      <c r="AV471" s="29">
        <v>0.22368051530647501</v>
      </c>
      <c r="AW471" s="61">
        <v>56.208535645472061</v>
      </c>
      <c r="AX471" s="61">
        <v>88.056795219020415</v>
      </c>
      <c r="AY471" s="61">
        <v>61.073667546174143</v>
      </c>
      <c r="AZ471" s="61">
        <v>90.054062028074128</v>
      </c>
      <c r="BA471" s="61">
        <v>57.242316614232443</v>
      </c>
      <c r="BB471" s="61">
        <v>73.848265109685187</v>
      </c>
      <c r="BC471" s="61">
        <v>59.79736344618108</v>
      </c>
      <c r="BD471" s="15">
        <v>86</v>
      </c>
      <c r="BE471" s="15">
        <v>0</v>
      </c>
      <c r="BF471" s="15">
        <v>7</v>
      </c>
      <c r="BG471" s="29">
        <v>4404.1220720000001</v>
      </c>
      <c r="BH471" s="32">
        <v>0.17737938621980268</v>
      </c>
      <c r="BI471" s="16" t="s">
        <v>360</v>
      </c>
      <c r="BJ471" s="29">
        <v>0</v>
      </c>
      <c r="BK471" s="32">
        <v>0</v>
      </c>
      <c r="BL471" s="15" t="s">
        <v>361</v>
      </c>
      <c r="BM471" s="16">
        <v>0.7065984048024746</v>
      </c>
      <c r="BN471" t="s">
        <v>377</v>
      </c>
      <c r="BO471" s="59">
        <v>2</v>
      </c>
      <c r="BP471" t="s">
        <v>2570</v>
      </c>
    </row>
    <row r="472" spans="1:68" x14ac:dyDescent="0.25">
      <c r="A472" s="15">
        <v>76243</v>
      </c>
      <c r="B472" s="15" t="s">
        <v>1344</v>
      </c>
      <c r="C472" s="15" t="s">
        <v>388</v>
      </c>
      <c r="D472" s="15" t="s">
        <v>350</v>
      </c>
      <c r="E472" s="15" t="s">
        <v>389</v>
      </c>
      <c r="F472" s="15" t="s">
        <v>1345</v>
      </c>
      <c r="G472" s="16">
        <v>55.78</v>
      </c>
      <c r="H472" s="16">
        <v>59.087566666666703</v>
      </c>
      <c r="I472" s="15">
        <v>60.69</v>
      </c>
      <c r="J472" s="15">
        <v>55.4</v>
      </c>
      <c r="K472" s="16">
        <v>40.104375344075216</v>
      </c>
      <c r="L472" s="16">
        <v>40.818631454260043</v>
      </c>
      <c r="M472" s="16">
        <v>35.403091042527777</v>
      </c>
      <c r="N472" s="21">
        <v>42.567855586182304</v>
      </c>
      <c r="O472" s="16" t="s">
        <v>372</v>
      </c>
      <c r="P472" s="16" t="s">
        <v>372</v>
      </c>
      <c r="Q472" s="16" t="s">
        <v>476</v>
      </c>
      <c r="R472" s="21" t="s">
        <v>372</v>
      </c>
      <c r="S472" s="16">
        <v>57.739391666666677</v>
      </c>
      <c r="T472" s="16">
        <v>39.723488356761337</v>
      </c>
      <c r="U472" s="16">
        <v>48.731440011714007</v>
      </c>
      <c r="V472" s="16">
        <v>51.88139250382158</v>
      </c>
      <c r="W472" s="19">
        <v>48.11860749617842</v>
      </c>
      <c r="X472" s="19">
        <v>3</v>
      </c>
      <c r="Y472" s="16">
        <v>0.81759069605862034</v>
      </c>
      <c r="Z472" s="16">
        <v>39.842371959116157</v>
      </c>
      <c r="AA472" s="16">
        <v>0.32776006354790443</v>
      </c>
      <c r="AB472" s="49">
        <v>4</v>
      </c>
      <c r="AC472" s="15">
        <v>0</v>
      </c>
      <c r="AD472" s="15">
        <v>0</v>
      </c>
      <c r="AE472" s="15">
        <v>0</v>
      </c>
      <c r="AF472" s="15" t="s">
        <v>1283</v>
      </c>
      <c r="AG472" s="15">
        <v>6</v>
      </c>
      <c r="AH472" s="15" t="s">
        <v>465</v>
      </c>
      <c r="AI472" s="15">
        <v>0</v>
      </c>
      <c r="AJ472" s="19">
        <v>0</v>
      </c>
      <c r="AK472" s="19">
        <v>0</v>
      </c>
      <c r="AL472" s="15">
        <v>43.5</v>
      </c>
      <c r="AM472" s="16">
        <v>13.929201139292012</v>
      </c>
      <c r="AN472" s="15">
        <v>16.864605298729387</v>
      </c>
      <c r="AO472" s="15" t="s">
        <v>461</v>
      </c>
      <c r="AP472" s="27">
        <v>39.943304669911242</v>
      </c>
      <c r="AQ472" s="27" t="s">
        <v>633</v>
      </c>
      <c r="AR472" s="29">
        <v>20045.347354000001</v>
      </c>
      <c r="AS472" s="29">
        <v>1471.797701</v>
      </c>
      <c r="AT472" s="29">
        <v>9137</v>
      </c>
      <c r="AU472" s="29">
        <v>2.193865311809128</v>
      </c>
      <c r="AV472" s="29">
        <v>0.1610810661048484</v>
      </c>
      <c r="AW472" s="61">
        <v>48.668728522336771</v>
      </c>
      <c r="AX472" s="61">
        <v>92.567141973660213</v>
      </c>
      <c r="AY472" s="61">
        <v>40.018146835757797</v>
      </c>
      <c r="AZ472" s="61">
        <v>87.806029831072308</v>
      </c>
      <c r="BA472" s="61">
        <v>58.264311724737098</v>
      </c>
      <c r="BB472" s="61">
        <v>67.265011790706779</v>
      </c>
      <c r="BC472" s="61">
        <v>59.694173264149477</v>
      </c>
      <c r="BD472" s="15">
        <v>91</v>
      </c>
      <c r="BE472" s="15">
        <v>0</v>
      </c>
      <c r="BF472" s="15">
        <v>7</v>
      </c>
      <c r="BG472" s="29">
        <v>2763.7686180000001</v>
      </c>
      <c r="BH472" s="32">
        <v>0.14714665026538568</v>
      </c>
      <c r="BI472" s="16" t="s">
        <v>360</v>
      </c>
      <c r="BJ472" s="29">
        <v>0</v>
      </c>
      <c r="BK472" s="32">
        <v>0</v>
      </c>
      <c r="BL472" s="15" t="s">
        <v>361</v>
      </c>
      <c r="BM472" s="16">
        <v>0.7131935760372996</v>
      </c>
      <c r="BN472" t="s">
        <v>377</v>
      </c>
      <c r="BO472" s="59">
        <v>0</v>
      </c>
      <c r="BP472" t="s">
        <v>2570</v>
      </c>
    </row>
    <row r="473" spans="1:68" x14ac:dyDescent="0.25">
      <c r="A473" s="15">
        <v>52786</v>
      </c>
      <c r="B473" s="15" t="s">
        <v>1346</v>
      </c>
      <c r="C473" s="15" t="s">
        <v>620</v>
      </c>
      <c r="D473" s="15" t="s">
        <v>350</v>
      </c>
      <c r="E473" s="15" t="s">
        <v>621</v>
      </c>
      <c r="F473" s="15" t="s">
        <v>1347</v>
      </c>
      <c r="G473" s="16">
        <v>42.77</v>
      </c>
      <c r="H473" s="16">
        <v>50.065366666666698</v>
      </c>
      <c r="I473" s="15">
        <v>44.06</v>
      </c>
      <c r="J473" s="15">
        <v>41.29</v>
      </c>
      <c r="K473" s="16">
        <v>54.247138016574247</v>
      </c>
      <c r="L473" s="16">
        <v>58.874389201953342</v>
      </c>
      <c r="M473" s="16">
        <v>53.528916177408512</v>
      </c>
      <c r="N473" s="21">
        <v>45.566665043055487</v>
      </c>
      <c r="O473" s="16" t="s">
        <v>372</v>
      </c>
      <c r="P473" s="16" t="s">
        <v>372</v>
      </c>
      <c r="Q473" s="16" t="s">
        <v>372</v>
      </c>
      <c r="R473" s="21" t="s">
        <v>372</v>
      </c>
      <c r="S473" s="16">
        <v>44.54634166666667</v>
      </c>
      <c r="T473" s="16">
        <v>53.054277109747893</v>
      </c>
      <c r="U473" s="16">
        <v>48.800309388207282</v>
      </c>
      <c r="V473" s="16">
        <v>51.852590536894908</v>
      </c>
      <c r="W473" s="19">
        <v>48.147409463105092</v>
      </c>
      <c r="X473" s="19">
        <v>3</v>
      </c>
      <c r="Y473" s="16">
        <v>0.81759069605862034</v>
      </c>
      <c r="Z473" s="16">
        <v>39.898678920580416</v>
      </c>
      <c r="AA473" s="16">
        <v>0.32846440428269036</v>
      </c>
      <c r="AB473" s="49">
        <v>4</v>
      </c>
      <c r="AC473" s="15">
        <v>0</v>
      </c>
      <c r="AD473" s="15">
        <v>0</v>
      </c>
      <c r="AE473" s="15">
        <v>0</v>
      </c>
      <c r="AF473" s="15" t="s">
        <v>972</v>
      </c>
      <c r="AG473" s="15">
        <v>6</v>
      </c>
      <c r="AH473" s="15" t="s">
        <v>465</v>
      </c>
      <c r="AI473" s="15">
        <v>1</v>
      </c>
      <c r="AJ473" s="19">
        <v>0</v>
      </c>
      <c r="AK473" s="19">
        <v>0</v>
      </c>
      <c r="AL473" s="15">
        <v>36.1</v>
      </c>
      <c r="AM473" s="16">
        <v>16.240591746690889</v>
      </c>
      <c r="AN473" s="15">
        <v>35.782651887468035</v>
      </c>
      <c r="AO473" s="15" t="s">
        <v>516</v>
      </c>
      <c r="AP473" s="27">
        <v>8.6724506328397446</v>
      </c>
      <c r="AQ473" s="27" t="s">
        <v>461</v>
      </c>
      <c r="AR473" s="29">
        <v>63144.306342000003</v>
      </c>
      <c r="AS473" s="29">
        <v>2389.1794949999999</v>
      </c>
      <c r="AT473" s="29">
        <v>18511</v>
      </c>
      <c r="AU473" s="29">
        <v>3.4111774805250934</v>
      </c>
      <c r="AV473" s="29">
        <v>0.12906809437631678</v>
      </c>
      <c r="AW473" s="61">
        <v>65.287326732673264</v>
      </c>
      <c r="AX473" s="61">
        <v>92.213304404408191</v>
      </c>
      <c r="AY473" s="61">
        <v>45.053333333333327</v>
      </c>
      <c r="AZ473" s="61">
        <v>89.296422731445986</v>
      </c>
      <c r="BA473" s="61">
        <v>45.571985715299789</v>
      </c>
      <c r="BB473" s="61">
        <v>72.962596800465192</v>
      </c>
      <c r="BC473" s="61">
        <v>45.64272299518376</v>
      </c>
      <c r="BD473" s="15">
        <v>69</v>
      </c>
      <c r="BE473" s="15">
        <v>0</v>
      </c>
      <c r="BF473" s="15">
        <v>7</v>
      </c>
      <c r="BG473" s="29">
        <v>4402.2945220000001</v>
      </c>
      <c r="BH473" s="32">
        <v>0.18749159603426585</v>
      </c>
      <c r="BI473" s="16" t="s">
        <v>360</v>
      </c>
      <c r="BJ473" s="29">
        <v>0</v>
      </c>
      <c r="BK473" s="32">
        <v>0</v>
      </c>
      <c r="BL473" s="15" t="s">
        <v>361</v>
      </c>
      <c r="BM473" s="16">
        <v>0.77009001095430851</v>
      </c>
      <c r="BN473" t="s">
        <v>362</v>
      </c>
      <c r="BO473" s="59">
        <v>1</v>
      </c>
      <c r="BP473" t="s">
        <v>2570</v>
      </c>
    </row>
    <row r="474" spans="1:68" x14ac:dyDescent="0.25">
      <c r="A474" s="15">
        <v>5856</v>
      </c>
      <c r="B474" s="15" t="s">
        <v>1348</v>
      </c>
      <c r="C474" s="15" t="s">
        <v>349</v>
      </c>
      <c r="D474" s="15" t="s">
        <v>350</v>
      </c>
      <c r="E474" s="15" t="s">
        <v>351</v>
      </c>
      <c r="F474" s="15" t="s">
        <v>1349</v>
      </c>
      <c r="G474" s="16">
        <v>58.78</v>
      </c>
      <c r="H474" s="16">
        <v>60.159799999999997</v>
      </c>
      <c r="I474" s="15">
        <v>44.07</v>
      </c>
      <c r="J474" s="15">
        <v>37.67</v>
      </c>
      <c r="K474" s="16">
        <v>44.915252888240687</v>
      </c>
      <c r="L474" s="16">
        <v>28.196483472101193</v>
      </c>
      <c r="M474" s="16">
        <v>46.095350684358131</v>
      </c>
      <c r="N474" s="21">
        <v>43.013155991255452</v>
      </c>
      <c r="O474" s="16" t="s">
        <v>372</v>
      </c>
      <c r="P474" s="16" t="s">
        <v>476</v>
      </c>
      <c r="Q474" s="16" t="s">
        <v>372</v>
      </c>
      <c r="R474" s="21" t="s">
        <v>372</v>
      </c>
      <c r="S474" s="16">
        <v>50.16995</v>
      </c>
      <c r="T474" s="16">
        <v>40.555060758988866</v>
      </c>
      <c r="U474" s="16">
        <v>45.362505379494436</v>
      </c>
      <c r="V474" s="16">
        <v>51.704582540765578</v>
      </c>
      <c r="W474" s="19">
        <v>48.295417459234422</v>
      </c>
      <c r="X474" s="19">
        <v>3</v>
      </c>
      <c r="Y474" s="16">
        <v>0.81759069605862034</v>
      </c>
      <c r="Z474" s="16">
        <v>37.087962348183765</v>
      </c>
      <c r="AA474" s="16">
        <v>0.29330530273654393</v>
      </c>
      <c r="AB474" s="49">
        <v>4</v>
      </c>
      <c r="AC474" s="15">
        <v>0</v>
      </c>
      <c r="AD474" s="15">
        <v>0</v>
      </c>
      <c r="AE474" s="15">
        <v>0</v>
      </c>
      <c r="AF474" s="15" t="s">
        <v>464</v>
      </c>
      <c r="AG474" s="15">
        <v>6</v>
      </c>
      <c r="AH474" s="15" t="s">
        <v>465</v>
      </c>
      <c r="AI474" s="15">
        <v>1</v>
      </c>
      <c r="AJ474" s="19">
        <v>0</v>
      </c>
      <c r="AK474" s="19">
        <v>1</v>
      </c>
      <c r="AL474" s="15">
        <v>25.9</v>
      </c>
      <c r="AM474" s="16">
        <v>8.8843738455855199</v>
      </c>
      <c r="AN474" s="15">
        <v>29.483192541142603</v>
      </c>
      <c r="AO474" s="15" t="s">
        <v>461</v>
      </c>
      <c r="AP474" s="27">
        <v>0.13833307911818574</v>
      </c>
      <c r="AQ474" s="27" t="s">
        <v>417</v>
      </c>
      <c r="AR474" s="29">
        <v>14732.993739</v>
      </c>
      <c r="AS474" s="29">
        <v>3130.8132310000001</v>
      </c>
      <c r="AT474" s="29">
        <v>6876</v>
      </c>
      <c r="AU474" s="29">
        <v>2.1426692465095987</v>
      </c>
      <c r="AV474" s="29">
        <v>0.45532478635834789</v>
      </c>
      <c r="AW474" s="61">
        <v>45.035555555555547</v>
      </c>
      <c r="AX474" s="61">
        <v>85.397274436687994</v>
      </c>
      <c r="AY474" s="61">
        <v>40.517814207650268</v>
      </c>
      <c r="AZ474" s="61">
        <v>85.756424360997386</v>
      </c>
      <c r="BA474" s="61">
        <v>55.470955416928632</v>
      </c>
      <c r="BB474" s="61">
        <v>64.176767140222807</v>
      </c>
      <c r="BC474" s="61">
        <v>55.867609957672748</v>
      </c>
      <c r="BD474" s="15">
        <v>31</v>
      </c>
      <c r="BE474" s="15">
        <v>0</v>
      </c>
      <c r="BF474" s="15">
        <v>7</v>
      </c>
      <c r="BG474" s="29">
        <v>2164.1707179999999</v>
      </c>
      <c r="BH474" s="32">
        <v>0.17153331252163773</v>
      </c>
      <c r="BI474" s="16" t="s">
        <v>360</v>
      </c>
      <c r="BJ474" s="29">
        <v>158.58938900000001</v>
      </c>
      <c r="BK474" s="32">
        <v>1.2569878614332392E-2</v>
      </c>
      <c r="BL474" s="15" t="s">
        <v>392</v>
      </c>
      <c r="BM474" s="16">
        <v>0.56969104743880028</v>
      </c>
      <c r="BN474" t="s">
        <v>377</v>
      </c>
      <c r="BO474" s="59">
        <v>0</v>
      </c>
      <c r="BP474" t="s">
        <v>2570</v>
      </c>
    </row>
    <row r="475" spans="1:68" x14ac:dyDescent="0.25">
      <c r="A475" s="15">
        <v>19743</v>
      </c>
      <c r="B475" s="15" t="s">
        <v>1350</v>
      </c>
      <c r="C475" s="15" t="s">
        <v>502</v>
      </c>
      <c r="D475" s="15" t="s">
        <v>350</v>
      </c>
      <c r="E475" s="15" t="s">
        <v>503</v>
      </c>
      <c r="F475" s="15" t="s">
        <v>1351</v>
      </c>
      <c r="G475" s="16">
        <v>68.31</v>
      </c>
      <c r="H475" s="16">
        <v>70.9179666666667</v>
      </c>
      <c r="I475" s="15">
        <v>68.38</v>
      </c>
      <c r="J475" s="15">
        <v>63.02</v>
      </c>
      <c r="K475" s="16">
        <v>37.505439840805423</v>
      </c>
      <c r="L475" s="16">
        <v>46.448953015678136</v>
      </c>
      <c r="M475" s="16">
        <v>44.087450367129286</v>
      </c>
      <c r="N475" s="21">
        <v>41.645395798921399</v>
      </c>
      <c r="O475" s="16" t="s">
        <v>476</v>
      </c>
      <c r="P475" s="16" t="s">
        <v>372</v>
      </c>
      <c r="Q475" s="16" t="s">
        <v>372</v>
      </c>
      <c r="R475" s="21" t="s">
        <v>372</v>
      </c>
      <c r="S475" s="16">
        <v>67.65699166666667</v>
      </c>
      <c r="T475" s="16">
        <v>42.421809755633561</v>
      </c>
      <c r="U475" s="16">
        <v>55.039400711150115</v>
      </c>
      <c r="V475" s="16">
        <v>51.850254836022515</v>
      </c>
      <c r="W475" s="19">
        <v>48.149745163977485</v>
      </c>
      <c r="X475" s="19">
        <v>3</v>
      </c>
      <c r="Y475" s="16">
        <v>0.81759069605862034</v>
      </c>
      <c r="Z475" s="16">
        <v>44.999701938078545</v>
      </c>
      <c r="AA475" s="16">
        <v>0.39227282524650192</v>
      </c>
      <c r="AB475" s="49">
        <v>3</v>
      </c>
      <c r="AC475" s="15">
        <v>0</v>
      </c>
      <c r="AD475" s="15">
        <v>0</v>
      </c>
      <c r="AE475" s="15">
        <v>0</v>
      </c>
      <c r="AF475" s="15" t="s">
        <v>972</v>
      </c>
      <c r="AG475" s="15">
        <v>6</v>
      </c>
      <c r="AH475" s="15" t="s">
        <v>465</v>
      </c>
      <c r="AI475" s="15">
        <v>1</v>
      </c>
      <c r="AJ475" s="19">
        <v>0</v>
      </c>
      <c r="AK475" s="19">
        <v>0</v>
      </c>
      <c r="AL475" s="15">
        <v>43.8</v>
      </c>
      <c r="AM475" s="16">
        <v>14.176153385260635</v>
      </c>
      <c r="AN475" s="15">
        <v>4.7175000000000002</v>
      </c>
      <c r="AO475" s="15" t="s">
        <v>358</v>
      </c>
      <c r="AP475" s="27">
        <v>4.6035394683099522</v>
      </c>
      <c r="AQ475" s="27" t="s">
        <v>359</v>
      </c>
      <c r="AR475" s="29">
        <v>55176.11982</v>
      </c>
      <c r="AS475" s="29">
        <v>2629.1876349999998</v>
      </c>
      <c r="AT475" s="29">
        <v>39977</v>
      </c>
      <c r="AU475" s="29">
        <v>1.3801966085499162</v>
      </c>
      <c r="AV475" s="29">
        <v>6.5767507191635183E-2</v>
      </c>
      <c r="AW475" s="61">
        <v>42.898828828828833</v>
      </c>
      <c r="AX475" s="61">
        <v>90.754069530313259</v>
      </c>
      <c r="AY475" s="61">
        <v>38.913909640697263</v>
      </c>
      <c r="AZ475" s="61">
        <v>95.603952511378594</v>
      </c>
      <c r="BA475" s="61">
        <v>54.570328046005322</v>
      </c>
      <c r="BB475" s="61">
        <v>67.042690127804491</v>
      </c>
      <c r="BC475" s="61">
        <v>56.078606057224121</v>
      </c>
      <c r="BD475" s="15">
        <v>46</v>
      </c>
      <c r="BE475" s="15">
        <v>0</v>
      </c>
      <c r="BF475" s="15">
        <v>6</v>
      </c>
      <c r="BG475" s="29">
        <v>29190.505269000001</v>
      </c>
      <c r="BH475" s="32">
        <v>0.4285377103030239</v>
      </c>
      <c r="BI475" s="16" t="s">
        <v>391</v>
      </c>
      <c r="BJ475" s="29">
        <v>31816.125531999998</v>
      </c>
      <c r="BK475" s="32">
        <v>0.46708371302762108</v>
      </c>
      <c r="BL475" s="15" t="s">
        <v>391</v>
      </c>
      <c r="BM475" s="16">
        <v>0.67573045556970124</v>
      </c>
      <c r="BN475" t="s">
        <v>377</v>
      </c>
      <c r="BO475" s="59">
        <v>1</v>
      </c>
      <c r="BP475" t="s">
        <v>2570</v>
      </c>
    </row>
    <row r="476" spans="1:68" x14ac:dyDescent="0.25">
      <c r="A476" s="15">
        <v>15187</v>
      </c>
      <c r="B476" s="15" t="s">
        <v>1352</v>
      </c>
      <c r="C476" s="15" t="s">
        <v>439</v>
      </c>
      <c r="D476" s="15" t="s">
        <v>350</v>
      </c>
      <c r="E476" s="15" t="s">
        <v>440</v>
      </c>
      <c r="F476" s="15" t="s">
        <v>1353</v>
      </c>
      <c r="G476" s="16">
        <v>77.59</v>
      </c>
      <c r="H476" s="16">
        <v>84.250466666666696</v>
      </c>
      <c r="I476" s="15">
        <v>83.25</v>
      </c>
      <c r="J476" s="15">
        <v>53.73</v>
      </c>
      <c r="K476" s="16">
        <v>57.831727303729572</v>
      </c>
      <c r="L476" s="16">
        <v>61.462158802796182</v>
      </c>
      <c r="M476" s="16">
        <v>66.347476855991744</v>
      </c>
      <c r="N476" s="21">
        <v>58.289968873504691</v>
      </c>
      <c r="O476" s="16" t="s">
        <v>372</v>
      </c>
      <c r="P476" s="16" t="s">
        <v>354</v>
      </c>
      <c r="Q476" s="16" t="s">
        <v>354</v>
      </c>
      <c r="R476" s="21" t="s">
        <v>372</v>
      </c>
      <c r="S476" s="16">
        <v>74.705116666666683</v>
      </c>
      <c r="T476" s="16">
        <v>60.982832959005549</v>
      </c>
      <c r="U476" s="16">
        <v>67.843974812836109</v>
      </c>
      <c r="V476" s="16">
        <v>52.069422211209016</v>
      </c>
      <c r="W476" s="19">
        <v>47.930577788790984</v>
      </c>
      <c r="X476" s="19">
        <v>3</v>
      </c>
      <c r="Y476" s="16">
        <v>0.81759069605862034</v>
      </c>
      <c r="Z476" s="16">
        <v>55.468602590610182</v>
      </c>
      <c r="AA476" s="16">
        <v>0.52322773714821147</v>
      </c>
      <c r="AB476" s="49">
        <v>2</v>
      </c>
      <c r="AC476" s="15">
        <v>0</v>
      </c>
      <c r="AD476" s="15">
        <v>0</v>
      </c>
      <c r="AE476" s="15">
        <v>0</v>
      </c>
      <c r="AF476" s="15" t="s">
        <v>972</v>
      </c>
      <c r="AG476" s="15">
        <v>6</v>
      </c>
      <c r="AH476" s="15" t="s">
        <v>357</v>
      </c>
      <c r="AI476" s="15">
        <v>0</v>
      </c>
      <c r="AJ476" s="19">
        <v>0</v>
      </c>
      <c r="AK476" s="19">
        <v>0</v>
      </c>
      <c r="AL476" s="15">
        <v>42.3</v>
      </c>
      <c r="AM476" s="16">
        <v>20.553359683794465</v>
      </c>
      <c r="AN476" s="15">
        <v>3.8557086330935255</v>
      </c>
      <c r="AO476" s="15" t="s">
        <v>358</v>
      </c>
      <c r="AP476" s="27">
        <v>0</v>
      </c>
      <c r="AQ476" s="27" t="s">
        <v>417</v>
      </c>
      <c r="AR476" s="29">
        <v>10306.769367999999</v>
      </c>
      <c r="AS476" s="29">
        <v>903.97747800000002</v>
      </c>
      <c r="AT476" s="29">
        <v>2960</v>
      </c>
      <c r="AU476" s="29">
        <v>3.4820166783783781</v>
      </c>
      <c r="AV476" s="29">
        <v>0.30539779662162164</v>
      </c>
      <c r="AW476" s="61">
        <v>52.56</v>
      </c>
      <c r="AX476" s="61">
        <v>88.891990540540533</v>
      </c>
      <c r="AY476" s="61">
        <v>54.691666666666663</v>
      </c>
      <c r="AZ476" s="61">
        <v>91.302614888208623</v>
      </c>
      <c r="BA476" s="61">
        <v>65.30116428993756</v>
      </c>
      <c r="BB476" s="61">
        <v>71.861568023853948</v>
      </c>
      <c r="BC476" s="61">
        <v>67.381550462787459</v>
      </c>
      <c r="BD476" s="15">
        <v>79</v>
      </c>
      <c r="BE476" s="15">
        <v>0</v>
      </c>
      <c r="BF476" s="15">
        <v>7</v>
      </c>
      <c r="BG476" s="29">
        <v>297.91223000000002</v>
      </c>
      <c r="BH476" s="32">
        <v>6.0252204882100091E-2</v>
      </c>
      <c r="BI476" s="16" t="s">
        <v>360</v>
      </c>
      <c r="BJ476" s="29">
        <v>0</v>
      </c>
      <c r="BK476" s="32">
        <v>0</v>
      </c>
      <c r="BL476" s="15" t="s">
        <v>361</v>
      </c>
      <c r="BM476" s="16">
        <v>0.66488082240551283</v>
      </c>
      <c r="BN476" t="s">
        <v>377</v>
      </c>
      <c r="BO476" s="59">
        <v>1</v>
      </c>
      <c r="BP476" t="s">
        <v>2570</v>
      </c>
    </row>
    <row r="477" spans="1:68" x14ac:dyDescent="0.25">
      <c r="A477" s="15">
        <v>13300</v>
      </c>
      <c r="B477" s="15" t="s">
        <v>1354</v>
      </c>
      <c r="C477" s="15" t="s">
        <v>419</v>
      </c>
      <c r="D477" s="15" t="s">
        <v>350</v>
      </c>
      <c r="E477" s="15" t="s">
        <v>420</v>
      </c>
      <c r="F477" s="15" t="s">
        <v>1355</v>
      </c>
      <c r="G477" s="16">
        <v>41.58</v>
      </c>
      <c r="H477" s="16">
        <v>42.847666666666697</v>
      </c>
      <c r="I477" s="15">
        <v>43.65</v>
      </c>
      <c r="J477" s="15">
        <v>77.42</v>
      </c>
      <c r="K477" s="16">
        <v>64.839695440900186</v>
      </c>
      <c r="L477" s="16">
        <v>37.110360726324522</v>
      </c>
      <c r="M477" s="16">
        <v>49.259485428400893</v>
      </c>
      <c r="N477" s="21">
        <v>47.894615190350009</v>
      </c>
      <c r="O477" s="16" t="s">
        <v>354</v>
      </c>
      <c r="P477" s="16" t="s">
        <v>476</v>
      </c>
      <c r="Q477" s="16" t="s">
        <v>372</v>
      </c>
      <c r="R477" s="21" t="s">
        <v>372</v>
      </c>
      <c r="S477" s="16">
        <v>51.374416666666676</v>
      </c>
      <c r="T477" s="16">
        <v>49.776039196493905</v>
      </c>
      <c r="U477" s="16">
        <v>50.575227931580287</v>
      </c>
      <c r="V477" s="16">
        <v>51.993358365479182</v>
      </c>
      <c r="W477" s="19">
        <v>48.006641634520818</v>
      </c>
      <c r="X477" s="19">
        <v>3</v>
      </c>
      <c r="Y477" s="16">
        <v>0.81759069605862034</v>
      </c>
      <c r="Z477" s="16">
        <v>41.349835807904107</v>
      </c>
      <c r="AA477" s="16">
        <v>0.34661684727956582</v>
      </c>
      <c r="AB477" s="49">
        <v>4</v>
      </c>
      <c r="AC477" s="15">
        <v>0</v>
      </c>
      <c r="AD477" s="15">
        <v>0</v>
      </c>
      <c r="AE477" s="15">
        <v>0</v>
      </c>
      <c r="AF477" s="15" t="s">
        <v>972</v>
      </c>
      <c r="AG477" s="15">
        <v>6</v>
      </c>
      <c r="AH477" s="15" t="s">
        <v>465</v>
      </c>
      <c r="AI477" s="15">
        <v>0</v>
      </c>
      <c r="AJ477" s="19">
        <v>0</v>
      </c>
      <c r="AK477" s="19">
        <v>1</v>
      </c>
      <c r="AL477" s="15">
        <v>73.8</v>
      </c>
      <c r="AM477" s="16">
        <v>50.450297366185218</v>
      </c>
      <c r="AN477" s="15">
        <v>71.523714285714277</v>
      </c>
      <c r="AO477" s="15" t="s">
        <v>516</v>
      </c>
      <c r="AP477" s="27">
        <v>8.9245146473162009</v>
      </c>
      <c r="AQ477" s="27" t="s">
        <v>461</v>
      </c>
      <c r="AR477" s="29">
        <v>35788.273643</v>
      </c>
      <c r="AS477" s="29">
        <v>2849.9469180000001</v>
      </c>
      <c r="AT477" s="29">
        <v>13176</v>
      </c>
      <c r="AU477" s="29">
        <v>2.7161713450971465</v>
      </c>
      <c r="AV477" s="29">
        <v>0.21629833925318762</v>
      </c>
      <c r="AW477" s="61">
        <v>49.613053613053623</v>
      </c>
      <c r="AX477" s="61">
        <v>93.488082392228293</v>
      </c>
      <c r="AY477" s="61">
        <v>49.354999999999997</v>
      </c>
      <c r="AZ477" s="61">
        <v>98.761641598132741</v>
      </c>
      <c r="BA477" s="61">
        <v>58.974951237043747</v>
      </c>
      <c r="BB477" s="61">
        <v>72.804444400853669</v>
      </c>
      <c r="BC477" s="61">
        <v>58.387628381797782</v>
      </c>
      <c r="BD477" s="15">
        <v>60</v>
      </c>
      <c r="BE477" s="15">
        <v>0</v>
      </c>
      <c r="BF477" s="15">
        <v>7</v>
      </c>
      <c r="BG477" s="29">
        <v>753.07606899999996</v>
      </c>
      <c r="BH477" s="32">
        <v>3.8808060426176787E-2</v>
      </c>
      <c r="BI477" s="16" t="s">
        <v>360</v>
      </c>
      <c r="BJ477" s="29">
        <v>0</v>
      </c>
      <c r="BK477" s="32">
        <v>0</v>
      </c>
      <c r="BL477" s="15" t="s">
        <v>361</v>
      </c>
      <c r="BM477" s="16">
        <v>0.77359407622962162</v>
      </c>
      <c r="BN477" t="s">
        <v>362</v>
      </c>
      <c r="BO477" s="59">
        <v>2</v>
      </c>
      <c r="BP477" t="s">
        <v>2570</v>
      </c>
    </row>
    <row r="478" spans="1:68" x14ac:dyDescent="0.25">
      <c r="A478" s="15">
        <v>68147</v>
      </c>
      <c r="B478" s="15" t="s">
        <v>1356</v>
      </c>
      <c r="C478" s="15" t="s">
        <v>398</v>
      </c>
      <c r="D478" s="15" t="s">
        <v>350</v>
      </c>
      <c r="E478" s="15" t="s">
        <v>399</v>
      </c>
      <c r="F478" s="15" t="s">
        <v>1357</v>
      </c>
      <c r="G478" s="16">
        <v>56.37</v>
      </c>
      <c r="H478" s="16">
        <v>57.930300000000003</v>
      </c>
      <c r="I478" s="15">
        <v>36.25</v>
      </c>
      <c r="J478" s="15">
        <v>29.94</v>
      </c>
      <c r="K478" s="16">
        <v>49.880990941862152</v>
      </c>
      <c r="L478" s="16">
        <v>68.700477979927385</v>
      </c>
      <c r="M478" s="16">
        <v>69.094523433269643</v>
      </c>
      <c r="N478" s="21">
        <v>63.396194963758774</v>
      </c>
      <c r="O478" s="16" t="s">
        <v>372</v>
      </c>
      <c r="P478" s="16" t="s">
        <v>354</v>
      </c>
      <c r="Q478" s="16" t="s">
        <v>354</v>
      </c>
      <c r="R478" s="21" t="s">
        <v>354</v>
      </c>
      <c r="S478" s="16">
        <v>45.122574999999998</v>
      </c>
      <c r="T478" s="16">
        <v>62.768046829704488</v>
      </c>
      <c r="U478" s="16">
        <v>53.945310914852243</v>
      </c>
      <c r="V478" s="16">
        <v>51.965443136599923</v>
      </c>
      <c r="W478" s="19">
        <v>48.034556863400077</v>
      </c>
      <c r="X478" s="19">
        <v>3</v>
      </c>
      <c r="Y478" s="16">
        <v>0.81759069605862034</v>
      </c>
      <c r="Z478" s="16">
        <v>44.105184299972734</v>
      </c>
      <c r="AA478" s="16">
        <v>0.38108335250426667</v>
      </c>
      <c r="AB478" s="49">
        <v>3</v>
      </c>
      <c r="AC478" s="15">
        <v>0</v>
      </c>
      <c r="AD478" s="15">
        <v>0</v>
      </c>
      <c r="AE478" s="15">
        <v>0</v>
      </c>
      <c r="AF478" s="15" t="s">
        <v>464</v>
      </c>
      <c r="AG478" s="15">
        <v>6</v>
      </c>
      <c r="AH478" s="15" t="s">
        <v>465</v>
      </c>
      <c r="AI478" s="15">
        <v>0</v>
      </c>
      <c r="AJ478" s="19">
        <v>0</v>
      </c>
      <c r="AK478" s="19">
        <v>0</v>
      </c>
      <c r="AL478" s="15">
        <v>35.700000000000003</v>
      </c>
      <c r="AM478" s="16">
        <v>16.357088703563306</v>
      </c>
      <c r="AN478" s="15">
        <v>9.2416666666666671</v>
      </c>
      <c r="AO478" s="15" t="s">
        <v>417</v>
      </c>
      <c r="AP478" s="27">
        <v>0</v>
      </c>
      <c r="AQ478" s="27" t="s">
        <v>417</v>
      </c>
      <c r="AR478" s="29">
        <v>14532.601151000001</v>
      </c>
      <c r="AS478" s="29">
        <v>1129.045848</v>
      </c>
      <c r="AT478" s="29">
        <v>5687</v>
      </c>
      <c r="AU478" s="29">
        <v>2.5554072711447162</v>
      </c>
      <c r="AV478" s="29">
        <v>0.19853100896782133</v>
      </c>
      <c r="AW478" s="61">
        <v>53.656666666666673</v>
      </c>
      <c r="AX478" s="61">
        <v>92.521506297403434</v>
      </c>
      <c r="AY478" s="61">
        <v>41.642619047619043</v>
      </c>
      <c r="AZ478" s="61">
        <v>96.310657415120204</v>
      </c>
      <c r="BA478" s="61">
        <v>57.386137205723948</v>
      </c>
      <c r="BB478" s="61">
        <v>71.032862356702339</v>
      </c>
      <c r="BC478" s="61">
        <v>56.496798793053202</v>
      </c>
      <c r="BD478" s="15">
        <v>58</v>
      </c>
      <c r="BE478" s="15">
        <v>0</v>
      </c>
      <c r="BF478" s="15">
        <v>7</v>
      </c>
      <c r="BG478" s="29">
        <v>404.36123500000002</v>
      </c>
      <c r="BH478" s="32">
        <v>4.7516197666316533E-2</v>
      </c>
      <c r="BI478" s="16" t="s">
        <v>360</v>
      </c>
      <c r="BJ478" s="29">
        <v>0</v>
      </c>
      <c r="BK478" s="32">
        <v>0</v>
      </c>
      <c r="BL478" s="15" t="s">
        <v>361</v>
      </c>
      <c r="BM478" s="16">
        <v>0.70691023114217799</v>
      </c>
      <c r="BN478" t="s">
        <v>377</v>
      </c>
      <c r="BO478" s="59">
        <v>1</v>
      </c>
      <c r="BP478" t="s">
        <v>2570</v>
      </c>
    </row>
    <row r="479" spans="1:68" x14ac:dyDescent="0.25">
      <c r="A479" s="15">
        <v>19785</v>
      </c>
      <c r="B479" s="15" t="s">
        <v>1358</v>
      </c>
      <c r="C479" s="15" t="s">
        <v>502</v>
      </c>
      <c r="D479" s="15" t="s">
        <v>350</v>
      </c>
      <c r="E479" s="15" t="s">
        <v>503</v>
      </c>
      <c r="F479" s="15" t="s">
        <v>435</v>
      </c>
      <c r="G479" s="16">
        <v>68.89</v>
      </c>
      <c r="H479" s="16">
        <v>63.978499999999997</v>
      </c>
      <c r="I479" s="15">
        <v>53.31</v>
      </c>
      <c r="J479" s="15">
        <v>59.55</v>
      </c>
      <c r="K479" s="16">
        <v>42.205814507313654</v>
      </c>
      <c r="L479" s="16">
        <v>45.873684335503626</v>
      </c>
      <c r="M479" s="16">
        <v>55.932055301662523</v>
      </c>
      <c r="N479" s="21">
        <v>55.853002150340799</v>
      </c>
      <c r="O479" s="16" t="s">
        <v>372</v>
      </c>
      <c r="P479" s="16" t="s">
        <v>372</v>
      </c>
      <c r="Q479" s="16" t="s">
        <v>372</v>
      </c>
      <c r="R479" s="21" t="s">
        <v>372</v>
      </c>
      <c r="S479" s="16">
        <v>61.432124999999999</v>
      </c>
      <c r="T479" s="16">
        <v>49.966139073705151</v>
      </c>
      <c r="U479" s="16">
        <v>55.699132036852575</v>
      </c>
      <c r="V479" s="16">
        <v>52.109064157581997</v>
      </c>
      <c r="W479" s="19">
        <v>47.890935842418003</v>
      </c>
      <c r="X479" s="19">
        <v>3</v>
      </c>
      <c r="Y479" s="16">
        <v>0.81759069605862034</v>
      </c>
      <c r="Z479" s="16">
        <v>45.539092131871293</v>
      </c>
      <c r="AA479" s="16">
        <v>0.39902002799999198</v>
      </c>
      <c r="AB479" s="49">
        <v>3</v>
      </c>
      <c r="AC479" s="15">
        <v>0</v>
      </c>
      <c r="AD479" s="15">
        <v>0</v>
      </c>
      <c r="AE479" s="15">
        <v>0</v>
      </c>
      <c r="AF479" s="15" t="s">
        <v>972</v>
      </c>
      <c r="AG479" s="15">
        <v>6</v>
      </c>
      <c r="AH479" s="15" t="s">
        <v>465</v>
      </c>
      <c r="AI479" s="15">
        <v>0</v>
      </c>
      <c r="AJ479" s="19">
        <v>0</v>
      </c>
      <c r="AK479" s="19">
        <v>0</v>
      </c>
      <c r="AL479" s="15">
        <v>75.5</v>
      </c>
      <c r="AM479" s="16">
        <v>35.478148685695857</v>
      </c>
      <c r="AN479" s="15">
        <v>8.484</v>
      </c>
      <c r="AO479" s="15" t="s">
        <v>417</v>
      </c>
      <c r="AP479" s="27">
        <v>5.1947076253407349</v>
      </c>
      <c r="AQ479" s="27" t="s">
        <v>359</v>
      </c>
      <c r="AR479" s="29">
        <v>32081.954269999998</v>
      </c>
      <c r="AS479" s="29">
        <v>1243.867939</v>
      </c>
      <c r="AT479" s="29">
        <v>9936</v>
      </c>
      <c r="AU479" s="29">
        <v>3.2288601318437999</v>
      </c>
      <c r="AV479" s="29">
        <v>0.12518799708132045</v>
      </c>
      <c r="AW479" s="61">
        <v>34.641025641025642</v>
      </c>
      <c r="AX479" s="61">
        <v>84.865538341384863</v>
      </c>
      <c r="AY479" s="61">
        <v>30.904437120330879</v>
      </c>
      <c r="AZ479" s="61">
        <v>91.130751717763374</v>
      </c>
      <c r="BA479" s="61">
        <v>47.104078485391867</v>
      </c>
      <c r="BB479" s="61">
        <v>60.385438205126192</v>
      </c>
      <c r="BC479" s="61">
        <v>46.554784974876583</v>
      </c>
      <c r="BD479" s="15">
        <v>26</v>
      </c>
      <c r="BE479" s="15">
        <v>0</v>
      </c>
      <c r="BF479" s="15">
        <v>7</v>
      </c>
      <c r="BG479" s="29">
        <v>301.21808800000002</v>
      </c>
      <c r="BH479" s="32">
        <v>2.2155144757984052E-2</v>
      </c>
      <c r="BI479" s="16" t="s">
        <v>360</v>
      </c>
      <c r="BJ479" s="29">
        <v>0</v>
      </c>
      <c r="BK479" s="32">
        <v>0</v>
      </c>
      <c r="BL479" s="15" t="s">
        <v>361</v>
      </c>
      <c r="BM479" s="16">
        <v>0.73062572545044446</v>
      </c>
      <c r="BN479" t="s">
        <v>377</v>
      </c>
      <c r="BO479" s="59">
        <v>0</v>
      </c>
      <c r="BP479" t="s">
        <v>2570</v>
      </c>
    </row>
    <row r="480" spans="1:68" x14ac:dyDescent="0.25">
      <c r="A480" s="15">
        <v>23350</v>
      </c>
      <c r="B480" s="15" t="s">
        <v>1359</v>
      </c>
      <c r="C480" s="15" t="s">
        <v>513</v>
      </c>
      <c r="D480" s="15" t="s">
        <v>350</v>
      </c>
      <c r="E480" s="15" t="s">
        <v>514</v>
      </c>
      <c r="F480" s="15" t="s">
        <v>1360</v>
      </c>
      <c r="G480" s="16">
        <v>64.69</v>
      </c>
      <c r="H480" s="16">
        <v>64.204233333333306</v>
      </c>
      <c r="I480" s="15">
        <v>49.77</v>
      </c>
      <c r="J480" s="15">
        <v>49.06</v>
      </c>
      <c r="K480" s="16">
        <v>60.678266914184903</v>
      </c>
      <c r="L480" s="16">
        <v>63.293173225583914</v>
      </c>
      <c r="M480" s="16">
        <v>52.809207117730004</v>
      </c>
      <c r="N480" s="21">
        <v>61.447132891641125</v>
      </c>
      <c r="O480" s="16" t="s">
        <v>354</v>
      </c>
      <c r="P480" s="16" t="s">
        <v>354</v>
      </c>
      <c r="Q480" s="16" t="s">
        <v>372</v>
      </c>
      <c r="R480" s="21" t="s">
        <v>354</v>
      </c>
      <c r="S480" s="16">
        <v>56.931058333333333</v>
      </c>
      <c r="T480" s="16">
        <v>59.55694503728499</v>
      </c>
      <c r="U480" s="16">
        <v>58.244001685309158</v>
      </c>
      <c r="V480" s="16">
        <v>51.968616455990926</v>
      </c>
      <c r="W480" s="19">
        <v>48.031383544009074</v>
      </c>
      <c r="X480" s="19">
        <v>3</v>
      </c>
      <c r="Y480" s="16">
        <v>0.81759069605862034</v>
      </c>
      <c r="Z480" s="16">
        <v>47.619753879131373</v>
      </c>
      <c r="AA480" s="16">
        <v>0.42504691323400268</v>
      </c>
      <c r="AB480" s="49">
        <v>3</v>
      </c>
      <c r="AC480" s="15">
        <v>0</v>
      </c>
      <c r="AD480" s="15">
        <v>0</v>
      </c>
      <c r="AE480" s="15">
        <v>0</v>
      </c>
      <c r="AF480" s="15" t="s">
        <v>464</v>
      </c>
      <c r="AG480" s="15">
        <v>6</v>
      </c>
      <c r="AH480" s="15" t="s">
        <v>465</v>
      </c>
      <c r="AI480" s="15">
        <v>1</v>
      </c>
      <c r="AJ480" s="19">
        <v>0</v>
      </c>
      <c r="AK480" s="19">
        <v>0</v>
      </c>
      <c r="AL480" s="15">
        <v>52.6</v>
      </c>
      <c r="AM480" s="16">
        <v>30.546857933444986</v>
      </c>
      <c r="AN480" s="15">
        <v>39.56666666666667</v>
      </c>
      <c r="AO480" s="15" t="s">
        <v>516</v>
      </c>
      <c r="AP480" s="27">
        <v>6.9317659840740049</v>
      </c>
      <c r="AQ480" s="27" t="s">
        <v>461</v>
      </c>
      <c r="AR480" s="29">
        <v>29041.331746</v>
      </c>
      <c r="AS480" s="29">
        <v>6575.3850110000003</v>
      </c>
      <c r="AT480" s="29">
        <v>15671</v>
      </c>
      <c r="AU480" s="29">
        <v>1.8531894420266735</v>
      </c>
      <c r="AV480" s="29">
        <v>0.4195893695998979</v>
      </c>
      <c r="AW480" s="61">
        <v>45.485447154471537</v>
      </c>
      <c r="AX480" s="61">
        <v>90.996107459638822</v>
      </c>
      <c r="AY480" s="61">
        <v>31.588111718275648</v>
      </c>
      <c r="AZ480" s="61">
        <v>94.392790084083217</v>
      </c>
      <c r="BA480" s="61">
        <v>60.568113391101939</v>
      </c>
      <c r="BB480" s="61">
        <v>65.615614104117313</v>
      </c>
      <c r="BC480" s="61">
        <v>60.296627204625892</v>
      </c>
      <c r="BD480" s="15">
        <v>67</v>
      </c>
      <c r="BE480" s="15">
        <v>0</v>
      </c>
      <c r="BF480" s="15">
        <v>7</v>
      </c>
      <c r="BG480" s="29">
        <v>6151.0125520000001</v>
      </c>
      <c r="BH480" s="32">
        <v>0.21438843876431785</v>
      </c>
      <c r="BI480" s="16" t="s">
        <v>360</v>
      </c>
      <c r="BJ480" s="29">
        <v>0</v>
      </c>
      <c r="BK480" s="32">
        <v>0</v>
      </c>
      <c r="BL480" s="15" t="s">
        <v>361</v>
      </c>
      <c r="BM480" s="16">
        <v>0.69944959016908337</v>
      </c>
      <c r="BN480" t="s">
        <v>377</v>
      </c>
      <c r="BO480" s="59">
        <v>2</v>
      </c>
      <c r="BP480" t="s">
        <v>2570</v>
      </c>
    </row>
    <row r="481" spans="1:68" x14ac:dyDescent="0.25">
      <c r="A481" s="15">
        <v>68229</v>
      </c>
      <c r="B481" s="15" t="s">
        <v>1361</v>
      </c>
      <c r="C481" s="15" t="s">
        <v>398</v>
      </c>
      <c r="D481" s="15" t="s">
        <v>350</v>
      </c>
      <c r="E481" s="15" t="s">
        <v>399</v>
      </c>
      <c r="F481" s="15" t="s">
        <v>1362</v>
      </c>
      <c r="G481" s="16">
        <v>54.36</v>
      </c>
      <c r="H481" s="16">
        <v>58.191733333333303</v>
      </c>
      <c r="I481" s="15">
        <v>63.22</v>
      </c>
      <c r="J481" s="15">
        <v>64.19</v>
      </c>
      <c r="K481" s="16">
        <v>57.067686499058993</v>
      </c>
      <c r="L481" s="16">
        <v>64.868347016847082</v>
      </c>
      <c r="M481" s="16">
        <v>65.302663052957087</v>
      </c>
      <c r="N481" s="21">
        <v>65.919046830101223</v>
      </c>
      <c r="O481" s="16" t="s">
        <v>372</v>
      </c>
      <c r="P481" s="16" t="s">
        <v>354</v>
      </c>
      <c r="Q481" s="16" t="s">
        <v>354</v>
      </c>
      <c r="R481" s="21" t="s">
        <v>354</v>
      </c>
      <c r="S481" s="16">
        <v>59.990433333333328</v>
      </c>
      <c r="T481" s="16">
        <v>63.289435849741096</v>
      </c>
      <c r="U481" s="16">
        <v>61.639934591537212</v>
      </c>
      <c r="V481" s="16">
        <v>51.644787288095685</v>
      </c>
      <c r="W481" s="19">
        <v>48.355212711904315</v>
      </c>
      <c r="X481" s="19">
        <v>3</v>
      </c>
      <c r="Y481" s="16">
        <v>0.81759069605862034</v>
      </c>
      <c r="Z481" s="16">
        <v>50.396237027702739</v>
      </c>
      <c r="AA481" s="16">
        <v>0.45977779073352493</v>
      </c>
      <c r="AB481" s="49">
        <v>3</v>
      </c>
      <c r="AC481" s="15">
        <v>0</v>
      </c>
      <c r="AD481" s="15">
        <v>0</v>
      </c>
      <c r="AE481" s="15">
        <v>0</v>
      </c>
      <c r="AF481" s="15" t="s">
        <v>464</v>
      </c>
      <c r="AG481" s="15">
        <v>6</v>
      </c>
      <c r="AH481" s="15" t="s">
        <v>465</v>
      </c>
      <c r="AI481" s="15">
        <v>0</v>
      </c>
      <c r="AJ481" s="19">
        <v>0</v>
      </c>
      <c r="AK481" s="19">
        <v>0</v>
      </c>
      <c r="AL481" s="15">
        <v>35.700000000000003</v>
      </c>
      <c r="AM481" s="16">
        <v>14</v>
      </c>
      <c r="AN481" s="15">
        <v>2.8859090909090912</v>
      </c>
      <c r="AO481" s="15" t="s">
        <v>358</v>
      </c>
      <c r="AP481" s="27">
        <v>5.456874592004593E-2</v>
      </c>
      <c r="AQ481" s="27" t="s">
        <v>417</v>
      </c>
      <c r="AR481" s="29">
        <v>22317.826741000001</v>
      </c>
      <c r="AS481" s="29">
        <v>3208.9647249999998</v>
      </c>
      <c r="AT481" s="29">
        <v>13227</v>
      </c>
      <c r="AU481" s="29">
        <v>1.6872931685945416</v>
      </c>
      <c r="AV481" s="29">
        <v>0.24260714636727904</v>
      </c>
      <c r="AW481" s="61">
        <v>58.40067264573991</v>
      </c>
      <c r="AX481" s="61">
        <v>87.627015370328365</v>
      </c>
      <c r="AY481" s="61">
        <v>61.820146915742363</v>
      </c>
      <c r="AZ481" s="61">
        <v>92.985965329855674</v>
      </c>
      <c r="BA481" s="61">
        <v>65.856661487276568</v>
      </c>
      <c r="BB481" s="61">
        <v>75.208450065416571</v>
      </c>
      <c r="BC481" s="61">
        <v>66.623525370742541</v>
      </c>
      <c r="BD481" s="15">
        <v>4</v>
      </c>
      <c r="BE481" s="15">
        <v>0</v>
      </c>
      <c r="BF481" s="15">
        <v>7</v>
      </c>
      <c r="BG481" s="29">
        <v>8200.8036869999996</v>
      </c>
      <c r="BH481" s="32">
        <v>0.33642308195589427</v>
      </c>
      <c r="BI481" s="16" t="s">
        <v>391</v>
      </c>
      <c r="BJ481" s="29">
        <v>0</v>
      </c>
      <c r="BK481" s="32">
        <v>0</v>
      </c>
      <c r="BL481" s="15" t="s">
        <v>361</v>
      </c>
      <c r="BM481" s="16">
        <v>0.72121613597041079</v>
      </c>
      <c r="BN481" t="s">
        <v>377</v>
      </c>
      <c r="BO481" s="59">
        <v>3</v>
      </c>
      <c r="BP481" t="s">
        <v>2569</v>
      </c>
    </row>
    <row r="482" spans="1:68" x14ac:dyDescent="0.25">
      <c r="A482" s="15">
        <v>15740</v>
      </c>
      <c r="B482" s="15" t="s">
        <v>1363</v>
      </c>
      <c r="C482" s="15" t="s">
        <v>439</v>
      </c>
      <c r="D482" s="15" t="s">
        <v>350</v>
      </c>
      <c r="E482" s="15" t="s">
        <v>440</v>
      </c>
      <c r="F482" s="15" t="s">
        <v>1364</v>
      </c>
      <c r="G482" s="16">
        <v>61.79</v>
      </c>
      <c r="H482" s="16">
        <v>66.699033333333304</v>
      </c>
      <c r="I482" s="15">
        <v>78.14</v>
      </c>
      <c r="J482" s="15">
        <v>80.3</v>
      </c>
      <c r="K482" s="16">
        <v>60.660118551622226</v>
      </c>
      <c r="L482" s="16">
        <v>52.425650739884269</v>
      </c>
      <c r="M482" s="16">
        <v>68.042000929904802</v>
      </c>
      <c r="N482" s="21">
        <v>64.663372656512166</v>
      </c>
      <c r="O482" s="16" t="s">
        <v>354</v>
      </c>
      <c r="P482" s="16" t="s">
        <v>372</v>
      </c>
      <c r="Q482" s="16" t="s">
        <v>354</v>
      </c>
      <c r="R482" s="21" t="s">
        <v>354</v>
      </c>
      <c r="S482" s="16">
        <v>71.732258333333334</v>
      </c>
      <c r="T482" s="16">
        <v>61.447785719480869</v>
      </c>
      <c r="U482" s="16">
        <v>66.590022026407098</v>
      </c>
      <c r="V482" s="16">
        <v>52.177824069504389</v>
      </c>
      <c r="W482" s="19">
        <v>47.822175930495611</v>
      </c>
      <c r="X482" s="19">
        <v>3</v>
      </c>
      <c r="Y482" s="16">
        <v>0.81759069605862034</v>
      </c>
      <c r="Z482" s="16">
        <v>54.44338245912904</v>
      </c>
      <c r="AA482" s="16">
        <v>0.51040331398726524</v>
      </c>
      <c r="AB482" s="49">
        <v>2</v>
      </c>
      <c r="AC482" s="15">
        <v>0</v>
      </c>
      <c r="AD482" s="15">
        <v>0</v>
      </c>
      <c r="AE482" s="15">
        <v>0</v>
      </c>
      <c r="AF482" s="15" t="s">
        <v>972</v>
      </c>
      <c r="AG482" s="15">
        <v>6</v>
      </c>
      <c r="AH482" s="15" t="s">
        <v>465</v>
      </c>
      <c r="AI482" s="15">
        <v>0</v>
      </c>
      <c r="AJ482" s="19">
        <v>0</v>
      </c>
      <c r="AK482" s="19">
        <v>0</v>
      </c>
      <c r="AL482" s="15">
        <v>45.1</v>
      </c>
      <c r="AM482" s="16">
        <v>19.777410136862684</v>
      </c>
      <c r="AN482" s="15">
        <v>24.391595576619274</v>
      </c>
      <c r="AO482" s="15" t="s">
        <v>461</v>
      </c>
      <c r="AP482" s="27">
        <v>0</v>
      </c>
      <c r="AQ482" s="27" t="s">
        <v>417</v>
      </c>
      <c r="AR482" s="29">
        <v>17882.806192</v>
      </c>
      <c r="AS482" s="29">
        <v>1645.890386</v>
      </c>
      <c r="AT482" s="29">
        <v>7124</v>
      </c>
      <c r="AU482" s="29">
        <v>2.5102198472768107</v>
      </c>
      <c r="AV482" s="29">
        <v>0.23103458534531163</v>
      </c>
      <c r="AW482" s="61">
        <v>67.327948717948715</v>
      </c>
      <c r="AX482" s="61">
        <v>91.032894486243677</v>
      </c>
      <c r="AY482" s="61">
        <v>51.078032311516147</v>
      </c>
      <c r="AZ482" s="61">
        <v>85.329842888105006</v>
      </c>
      <c r="BA482" s="61">
        <v>63.219141959275738</v>
      </c>
      <c r="BB482" s="61">
        <v>73.692179600953381</v>
      </c>
      <c r="BC482" s="61">
        <v>63.973256378710033</v>
      </c>
      <c r="BD482" s="15">
        <v>79</v>
      </c>
      <c r="BE482" s="15">
        <v>0</v>
      </c>
      <c r="BF482" s="15">
        <v>7</v>
      </c>
      <c r="BG482" s="29">
        <v>5897.7237779999996</v>
      </c>
      <c r="BH482" s="32">
        <v>0.49557706908286359</v>
      </c>
      <c r="BI482" s="16" t="s">
        <v>391</v>
      </c>
      <c r="BJ482" s="29">
        <v>0</v>
      </c>
      <c r="BK482" s="32">
        <v>0</v>
      </c>
      <c r="BL482" s="15" t="s">
        <v>361</v>
      </c>
      <c r="BM482" s="16">
        <v>0.75017891049924224</v>
      </c>
      <c r="BN482" t="s">
        <v>362</v>
      </c>
      <c r="BO482" s="59">
        <v>4</v>
      </c>
      <c r="BP482" t="s">
        <v>2569</v>
      </c>
    </row>
    <row r="483" spans="1:68" x14ac:dyDescent="0.25">
      <c r="A483" s="15">
        <v>44078</v>
      </c>
      <c r="B483" s="15" t="s">
        <v>1365</v>
      </c>
      <c r="C483" s="15" t="s">
        <v>882</v>
      </c>
      <c r="D483" s="15" t="s">
        <v>350</v>
      </c>
      <c r="E483" s="15" t="s">
        <v>883</v>
      </c>
      <c r="F483" s="15" t="s">
        <v>1366</v>
      </c>
      <c r="G483" s="16">
        <v>56.16</v>
      </c>
      <c r="H483" s="16">
        <v>58.058433333333298</v>
      </c>
      <c r="I483" s="15">
        <v>81.27</v>
      </c>
      <c r="J483" s="15">
        <v>83.12</v>
      </c>
      <c r="K483" s="16">
        <v>57.135627066913841</v>
      </c>
      <c r="L483" s="16">
        <v>66.717197356848715</v>
      </c>
      <c r="M483" s="16">
        <v>44.582509570470769</v>
      </c>
      <c r="N483" s="21">
        <v>58.770572734877931</v>
      </c>
      <c r="O483" s="16" t="s">
        <v>372</v>
      </c>
      <c r="P483" s="16" t="s">
        <v>354</v>
      </c>
      <c r="Q483" s="16" t="s">
        <v>372</v>
      </c>
      <c r="R483" s="21" t="s">
        <v>372</v>
      </c>
      <c r="S483" s="16">
        <v>69.652108333333331</v>
      </c>
      <c r="T483" s="16">
        <v>56.801476682277816</v>
      </c>
      <c r="U483" s="16">
        <v>63.22679250780557</v>
      </c>
      <c r="V483" s="16">
        <v>52.098567733512738</v>
      </c>
      <c r="W483" s="19">
        <v>47.901432266487262</v>
      </c>
      <c r="X483" s="19">
        <v>3</v>
      </c>
      <c r="Y483" s="16">
        <v>0.81759069605862034</v>
      </c>
      <c r="Z483" s="16">
        <v>51.693637296010714</v>
      </c>
      <c r="AA483" s="16">
        <v>0.4760069005012672</v>
      </c>
      <c r="AB483" s="49">
        <v>3</v>
      </c>
      <c r="AC483" s="15">
        <v>0</v>
      </c>
      <c r="AD483" s="15">
        <v>0</v>
      </c>
      <c r="AE483" s="15">
        <v>0</v>
      </c>
      <c r="AF483" s="15" t="s">
        <v>464</v>
      </c>
      <c r="AG483" s="15">
        <v>6</v>
      </c>
      <c r="AH483" s="15" t="s">
        <v>465</v>
      </c>
      <c r="AI483" s="15">
        <v>0</v>
      </c>
      <c r="AJ483" s="19">
        <v>0</v>
      </c>
      <c r="AK483" s="19">
        <v>0</v>
      </c>
      <c r="AL483" s="15">
        <v>46.7</v>
      </c>
      <c r="AM483" s="16">
        <v>40.610221739587345</v>
      </c>
      <c r="AN483" s="15">
        <v>1.0713041314086611</v>
      </c>
      <c r="AO483" s="15" t="s">
        <v>358</v>
      </c>
      <c r="AP483" s="27">
        <v>1.3010314628891326</v>
      </c>
      <c r="AQ483" s="27" t="s">
        <v>359</v>
      </c>
      <c r="AR483" s="29">
        <v>262505.26882599998</v>
      </c>
      <c r="AS483" s="29">
        <v>17105.522713999999</v>
      </c>
      <c r="AT483" s="29">
        <v>42906</v>
      </c>
      <c r="AU483" s="29">
        <v>6.1181482502680273</v>
      </c>
      <c r="AV483" s="29">
        <v>0.3986743745396914</v>
      </c>
      <c r="AW483" s="61">
        <v>48.380856697819311</v>
      </c>
      <c r="AX483" s="61">
        <v>89.776182679679266</v>
      </c>
      <c r="AY483" s="61">
        <v>35.554588703671882</v>
      </c>
      <c r="AZ483" s="61">
        <v>95.457433949099666</v>
      </c>
      <c r="BA483" s="61">
        <v>41.470823611685177</v>
      </c>
      <c r="BB483" s="61">
        <v>67.292265507567535</v>
      </c>
      <c r="BC483" s="61">
        <v>41.508467609757759</v>
      </c>
      <c r="BD483" s="15">
        <v>76</v>
      </c>
      <c r="BE483" s="15">
        <v>0</v>
      </c>
      <c r="BF483" s="15">
        <v>7</v>
      </c>
      <c r="BG483" s="29">
        <v>15398.543272999999</v>
      </c>
      <c r="BH483" s="32">
        <v>0.1926679446985963</v>
      </c>
      <c r="BI483" s="16" t="s">
        <v>360</v>
      </c>
      <c r="BJ483" s="29">
        <v>5983.3760000000002</v>
      </c>
      <c r="BK483" s="32">
        <v>7.4864533341946107E-2</v>
      </c>
      <c r="BL483" s="15" t="s">
        <v>392</v>
      </c>
      <c r="BM483" s="16">
        <v>0.65004851775920247</v>
      </c>
      <c r="BN483" t="s">
        <v>377</v>
      </c>
      <c r="BO483" s="59">
        <v>1</v>
      </c>
      <c r="BP483" t="s">
        <v>2570</v>
      </c>
    </row>
    <row r="484" spans="1:68" x14ac:dyDescent="0.25">
      <c r="A484" s="15">
        <v>52687</v>
      </c>
      <c r="B484" s="15" t="s">
        <v>1367</v>
      </c>
      <c r="C484" s="15" t="s">
        <v>620</v>
      </c>
      <c r="D484" s="15" t="s">
        <v>350</v>
      </c>
      <c r="E484" s="15" t="s">
        <v>621</v>
      </c>
      <c r="F484" s="15" t="s">
        <v>1368</v>
      </c>
      <c r="G484" s="16">
        <v>67.05</v>
      </c>
      <c r="H484" s="16">
        <v>67.298299999999998</v>
      </c>
      <c r="I484" s="15">
        <v>80.81</v>
      </c>
      <c r="J484" s="15">
        <v>82.31</v>
      </c>
      <c r="K484" s="16">
        <v>64.134976807277212</v>
      </c>
      <c r="L484" s="16">
        <v>48.631773577922552</v>
      </c>
      <c r="M484" s="16">
        <v>40.095385992729241</v>
      </c>
      <c r="N484" s="21">
        <v>56.758114185442416</v>
      </c>
      <c r="O484" s="16" t="s">
        <v>354</v>
      </c>
      <c r="P484" s="16" t="s">
        <v>372</v>
      </c>
      <c r="Q484" s="16" t="s">
        <v>372</v>
      </c>
      <c r="R484" s="21" t="s">
        <v>372</v>
      </c>
      <c r="S484" s="16">
        <v>74.367075</v>
      </c>
      <c r="T484" s="16">
        <v>52.405062640842857</v>
      </c>
      <c r="U484" s="16">
        <v>63.386068820421428</v>
      </c>
      <c r="V484" s="16">
        <v>52.061500194884793</v>
      </c>
      <c r="W484" s="19">
        <v>47.938499805115207</v>
      </c>
      <c r="X484" s="19">
        <v>3</v>
      </c>
      <c r="Y484" s="16">
        <v>0.81759069605862034</v>
      </c>
      <c r="Z484" s="16">
        <v>51.823860127307967</v>
      </c>
      <c r="AA484" s="16">
        <v>0.47763585085299293</v>
      </c>
      <c r="AB484" s="49">
        <v>3</v>
      </c>
      <c r="AC484" s="15">
        <v>0</v>
      </c>
      <c r="AD484" s="15">
        <v>0</v>
      </c>
      <c r="AE484" s="15">
        <v>0</v>
      </c>
      <c r="AF484" s="15" t="s">
        <v>972</v>
      </c>
      <c r="AG484" s="15">
        <v>6</v>
      </c>
      <c r="AH484" s="15" t="s">
        <v>465</v>
      </c>
      <c r="AI484" s="15">
        <v>1</v>
      </c>
      <c r="AJ484" s="19">
        <v>0</v>
      </c>
      <c r="AK484" s="19">
        <v>0</v>
      </c>
      <c r="AL484" s="15">
        <v>55.3</v>
      </c>
      <c r="AM484" s="16">
        <v>21.682906291350896</v>
      </c>
      <c r="AN484" s="15">
        <v>61.117808226748778</v>
      </c>
      <c r="AO484" s="15" t="s">
        <v>516</v>
      </c>
      <c r="AP484" s="27">
        <v>1.4966667969882208</v>
      </c>
      <c r="AQ484" s="27" t="s">
        <v>359</v>
      </c>
      <c r="AR484" s="29">
        <v>31952.750152000001</v>
      </c>
      <c r="AS484" s="29">
        <v>1162.263547</v>
      </c>
      <c r="AT484" s="29">
        <v>19280</v>
      </c>
      <c r="AU484" s="29">
        <v>1.6573003190871369</v>
      </c>
      <c r="AV484" s="29">
        <v>6.0283378993775935E-2</v>
      </c>
      <c r="AW484" s="61">
        <v>54.180622710622707</v>
      </c>
      <c r="AX484" s="61">
        <v>86.761870719225456</v>
      </c>
      <c r="AY484" s="61">
        <v>42.55</v>
      </c>
      <c r="AZ484" s="61">
        <v>95.71305372186697</v>
      </c>
      <c r="BA484" s="61">
        <v>40.64124679660349</v>
      </c>
      <c r="BB484" s="61">
        <v>69.801386787928777</v>
      </c>
      <c r="BC484" s="61">
        <v>40.758198787352583</v>
      </c>
      <c r="BD484" s="15">
        <v>69</v>
      </c>
      <c r="BE484" s="15">
        <v>0</v>
      </c>
      <c r="BF484" s="15">
        <v>7</v>
      </c>
      <c r="BG484" s="29">
        <v>431.86687599999999</v>
      </c>
      <c r="BH484" s="32">
        <v>1.731936214507265E-2</v>
      </c>
      <c r="BI484" s="16" t="s">
        <v>360</v>
      </c>
      <c r="BJ484" s="29">
        <v>0</v>
      </c>
      <c r="BK484" s="32">
        <v>0</v>
      </c>
      <c r="BL484" s="15" t="s">
        <v>361</v>
      </c>
      <c r="BM484" s="16">
        <v>0.62675099616901597</v>
      </c>
      <c r="BN484" t="s">
        <v>377</v>
      </c>
      <c r="BO484" s="59">
        <v>1</v>
      </c>
      <c r="BP484" t="s">
        <v>2570</v>
      </c>
    </row>
    <row r="485" spans="1:68" x14ac:dyDescent="0.25">
      <c r="A485" s="15">
        <v>41530</v>
      </c>
      <c r="B485" s="15" t="s">
        <v>1369</v>
      </c>
      <c r="C485" s="15" t="s">
        <v>624</v>
      </c>
      <c r="D485" s="15" t="s">
        <v>350</v>
      </c>
      <c r="E485" s="15" t="s">
        <v>625</v>
      </c>
      <c r="F485" s="15" t="s">
        <v>714</v>
      </c>
      <c r="G485" s="16">
        <v>61.71</v>
      </c>
      <c r="H485" s="16">
        <v>65.601533333333293</v>
      </c>
      <c r="I485" s="15">
        <v>65</v>
      </c>
      <c r="J485" s="15">
        <v>60.81</v>
      </c>
      <c r="K485" s="16">
        <v>52.742538976792389</v>
      </c>
      <c r="L485" s="16">
        <v>48.824444598506332</v>
      </c>
      <c r="M485" s="16">
        <v>56.861701639908389</v>
      </c>
      <c r="N485" s="21">
        <v>58.13871956234459</v>
      </c>
      <c r="O485" s="16" t="s">
        <v>372</v>
      </c>
      <c r="P485" s="16" t="s">
        <v>372</v>
      </c>
      <c r="Q485" s="16" t="s">
        <v>372</v>
      </c>
      <c r="R485" s="21" t="s">
        <v>372</v>
      </c>
      <c r="S485" s="16">
        <v>63.280383333333326</v>
      </c>
      <c r="T485" s="16">
        <v>54.141851194387925</v>
      </c>
      <c r="U485" s="16">
        <v>58.711117263860629</v>
      </c>
      <c r="V485" s="16">
        <v>52.191508498998118</v>
      </c>
      <c r="W485" s="19">
        <v>47.808491501001882</v>
      </c>
      <c r="X485" s="19">
        <v>3</v>
      </c>
      <c r="Y485" s="16">
        <v>0.81759069605862034</v>
      </c>
      <c r="Z485" s="16">
        <v>48.001663230139094</v>
      </c>
      <c r="AA485" s="16">
        <v>0.42982419664470739</v>
      </c>
      <c r="AB485" s="49">
        <v>3</v>
      </c>
      <c r="AC485" s="15">
        <v>0</v>
      </c>
      <c r="AD485" s="15">
        <v>0</v>
      </c>
      <c r="AE485" s="15">
        <v>0</v>
      </c>
      <c r="AF485" s="15" t="s">
        <v>972</v>
      </c>
      <c r="AG485" s="15">
        <v>6</v>
      </c>
      <c r="AH485" s="15" t="s">
        <v>465</v>
      </c>
      <c r="AI485" s="15">
        <v>0</v>
      </c>
      <c r="AJ485" s="19">
        <v>0</v>
      </c>
      <c r="AK485" s="19">
        <v>1</v>
      </c>
      <c r="AL485" s="15">
        <v>51</v>
      </c>
      <c r="AM485" s="16">
        <v>20.001913143294434</v>
      </c>
      <c r="AN485" s="15">
        <v>12.108517321016166</v>
      </c>
      <c r="AO485" s="15" t="s">
        <v>417</v>
      </c>
      <c r="AP485" s="27">
        <v>0.98984222197649863</v>
      </c>
      <c r="AQ485" s="27" t="s">
        <v>359</v>
      </c>
      <c r="AR485" s="29">
        <v>24970.410025000001</v>
      </c>
      <c r="AS485" s="29">
        <v>1305.353529</v>
      </c>
      <c r="AT485" s="29">
        <v>12077</v>
      </c>
      <c r="AU485" s="29">
        <v>2.0676003995197485</v>
      </c>
      <c r="AV485" s="29">
        <v>0.10808590949739173</v>
      </c>
      <c r="AW485" s="61">
        <v>50.69563725490196</v>
      </c>
      <c r="AX485" s="61">
        <v>96.338250131991401</v>
      </c>
      <c r="AY485" s="61">
        <v>54.16</v>
      </c>
      <c r="AZ485" s="61">
        <v>92.217081835356169</v>
      </c>
      <c r="BA485" s="61">
        <v>49.548858354398263</v>
      </c>
      <c r="BB485" s="61">
        <v>73.352742305562387</v>
      </c>
      <c r="BC485" s="61">
        <v>49.151156201370682</v>
      </c>
      <c r="BD485" s="15">
        <v>54</v>
      </c>
      <c r="BE485" s="15">
        <v>0</v>
      </c>
      <c r="BF485" s="15">
        <v>7</v>
      </c>
      <c r="BG485" s="29">
        <v>17278.477954999998</v>
      </c>
      <c r="BH485" s="32">
        <v>0.87725274743310833</v>
      </c>
      <c r="BI485" s="16" t="s">
        <v>407</v>
      </c>
      <c r="BJ485" s="29">
        <v>0</v>
      </c>
      <c r="BK485" s="32">
        <v>0</v>
      </c>
      <c r="BL485" s="15" t="s">
        <v>361</v>
      </c>
      <c r="BM485" s="16">
        <v>0.7746949546980918</v>
      </c>
      <c r="BN485" t="s">
        <v>362</v>
      </c>
      <c r="BO485" s="59">
        <v>2</v>
      </c>
      <c r="BP485" t="s">
        <v>2570</v>
      </c>
    </row>
    <row r="486" spans="1:68" x14ac:dyDescent="0.25">
      <c r="A486" s="15">
        <v>52411</v>
      </c>
      <c r="B486" s="15" t="s">
        <v>1370</v>
      </c>
      <c r="C486" s="15" t="s">
        <v>620</v>
      </c>
      <c r="D486" s="15" t="s">
        <v>350</v>
      </c>
      <c r="E486" s="15" t="s">
        <v>621</v>
      </c>
      <c r="F486" s="15" t="s">
        <v>1371</v>
      </c>
      <c r="G486" s="16">
        <v>50.48</v>
      </c>
      <c r="H486" s="16">
        <v>53.140266666666697</v>
      </c>
      <c r="I486" s="15">
        <v>69.459999999999994</v>
      </c>
      <c r="J486" s="15">
        <v>76.650000000000006</v>
      </c>
      <c r="K486" s="16">
        <v>52.175761090461663</v>
      </c>
      <c r="L486" s="16">
        <v>57.610800770257576</v>
      </c>
      <c r="M486" s="16">
        <v>51.817570949952298</v>
      </c>
      <c r="N486" s="21">
        <v>64.937323086485847</v>
      </c>
      <c r="O486" s="16" t="s">
        <v>372</v>
      </c>
      <c r="P486" s="16" t="s">
        <v>372</v>
      </c>
      <c r="Q486" s="16" t="s">
        <v>372</v>
      </c>
      <c r="R486" s="21" t="s">
        <v>354</v>
      </c>
      <c r="S486" s="16">
        <v>62.432566666666673</v>
      </c>
      <c r="T486" s="16">
        <v>56.635363974289348</v>
      </c>
      <c r="U486" s="16">
        <v>59.533965320478011</v>
      </c>
      <c r="V486" s="16">
        <v>52.122940463203506</v>
      </c>
      <c r="W486" s="19">
        <v>47.877059536796494</v>
      </c>
      <c r="X486" s="19">
        <v>3</v>
      </c>
      <c r="Y486" s="16">
        <v>0.81759069605862034</v>
      </c>
      <c r="Z486" s="16">
        <v>48.674416145499379</v>
      </c>
      <c r="AA486" s="16">
        <v>0.43823962646744813</v>
      </c>
      <c r="AB486" s="49">
        <v>3</v>
      </c>
      <c r="AC486" s="15">
        <v>0</v>
      </c>
      <c r="AD486" s="15">
        <v>0</v>
      </c>
      <c r="AE486" s="15">
        <v>0</v>
      </c>
      <c r="AF486" s="15" t="s">
        <v>972</v>
      </c>
      <c r="AG486" s="15">
        <v>6</v>
      </c>
      <c r="AH486" s="15" t="s">
        <v>465</v>
      </c>
      <c r="AI486" s="15">
        <v>0</v>
      </c>
      <c r="AJ486" s="19">
        <v>0</v>
      </c>
      <c r="AK486" s="19">
        <v>1</v>
      </c>
      <c r="AL486" s="15">
        <v>32.9</v>
      </c>
      <c r="AM486" s="16">
        <v>14.459716169404402</v>
      </c>
      <c r="AN486" s="15">
        <v>46.200759228187913</v>
      </c>
      <c r="AO486" s="15" t="s">
        <v>516</v>
      </c>
      <c r="AP486" s="27">
        <v>15.809300628614311</v>
      </c>
      <c r="AQ486" s="27" t="s">
        <v>516</v>
      </c>
      <c r="AR486" s="29">
        <v>20354.227668</v>
      </c>
      <c r="AS486" s="29">
        <v>1884.169026</v>
      </c>
      <c r="AT486" s="29">
        <v>10510</v>
      </c>
      <c r="AU486" s="29">
        <v>1.9366534412940057</v>
      </c>
      <c r="AV486" s="29">
        <v>0.1792739320647003</v>
      </c>
      <c r="AW486" s="61">
        <v>52.992307692307691</v>
      </c>
      <c r="AX486" s="61">
        <v>84.00463874722486</v>
      </c>
      <c r="AY486" s="61">
        <v>56.145000000000003</v>
      </c>
      <c r="AZ486" s="61">
        <v>96.393543633931927</v>
      </c>
      <c r="BA486" s="61">
        <v>52.700172469961792</v>
      </c>
      <c r="BB486" s="61">
        <v>72.383872518366118</v>
      </c>
      <c r="BC486" s="61">
        <v>52.24992655787883</v>
      </c>
      <c r="BD486" s="15">
        <v>70</v>
      </c>
      <c r="BE486" s="15">
        <v>0</v>
      </c>
      <c r="BF486" s="15">
        <v>7</v>
      </c>
      <c r="BG486" s="29">
        <v>1043.9935230000001</v>
      </c>
      <c r="BH486" s="32">
        <v>7.6893187553395137E-2</v>
      </c>
      <c r="BI486" s="16" t="s">
        <v>360</v>
      </c>
      <c r="BJ486" s="29">
        <v>0</v>
      </c>
      <c r="BK486" s="32">
        <v>0</v>
      </c>
      <c r="BL486" s="15" t="s">
        <v>361</v>
      </c>
      <c r="BM486" s="16">
        <v>0.71544088288095398</v>
      </c>
      <c r="BN486" t="s">
        <v>377</v>
      </c>
      <c r="BO486" s="59">
        <v>2</v>
      </c>
      <c r="BP486" t="s">
        <v>2570</v>
      </c>
    </row>
    <row r="487" spans="1:68" x14ac:dyDescent="0.25">
      <c r="A487" s="15">
        <v>19022</v>
      </c>
      <c r="B487" s="15" t="s">
        <v>1372</v>
      </c>
      <c r="C487" s="15" t="s">
        <v>502</v>
      </c>
      <c r="D487" s="15" t="s">
        <v>350</v>
      </c>
      <c r="E487" s="15" t="s">
        <v>503</v>
      </c>
      <c r="F487" s="15" t="s">
        <v>1373</v>
      </c>
      <c r="G487" s="16">
        <v>45.84</v>
      </c>
      <c r="H487" s="16">
        <v>46.771233333333299</v>
      </c>
      <c r="I487" s="15">
        <v>78.88</v>
      </c>
      <c r="J487" s="15">
        <v>83.23</v>
      </c>
      <c r="K487" s="16">
        <v>39.416596477779891</v>
      </c>
      <c r="L487" s="16">
        <v>47.727301882910581</v>
      </c>
      <c r="M487" s="16">
        <v>50.661854072944045</v>
      </c>
      <c r="N487" s="21">
        <v>51.664060128447716</v>
      </c>
      <c r="O487" s="16" t="s">
        <v>476</v>
      </c>
      <c r="P487" s="16" t="s">
        <v>372</v>
      </c>
      <c r="Q487" s="16" t="s">
        <v>372</v>
      </c>
      <c r="R487" s="21" t="s">
        <v>372</v>
      </c>
      <c r="S487" s="16">
        <v>63.680308333333329</v>
      </c>
      <c r="T487" s="16">
        <v>47.36745314052056</v>
      </c>
      <c r="U487" s="16">
        <v>55.523880736926941</v>
      </c>
      <c r="V487" s="16">
        <v>51.706328935304626</v>
      </c>
      <c r="W487" s="19">
        <v>48.293671064695374</v>
      </c>
      <c r="X487" s="19">
        <v>3</v>
      </c>
      <c r="Y487" s="16">
        <v>0.81759069605862034</v>
      </c>
      <c r="Z487" s="16">
        <v>45.395808299579919</v>
      </c>
      <c r="AA487" s="16">
        <v>0.39722769829342258</v>
      </c>
      <c r="AB487" s="49">
        <v>3</v>
      </c>
      <c r="AC487" s="15">
        <v>0</v>
      </c>
      <c r="AD487" s="15">
        <v>0</v>
      </c>
      <c r="AE487" s="15">
        <v>0</v>
      </c>
      <c r="AF487" s="15" t="s">
        <v>972</v>
      </c>
      <c r="AG487" s="15">
        <v>6</v>
      </c>
      <c r="AH487" s="15" t="s">
        <v>465</v>
      </c>
      <c r="AI487" s="15">
        <v>0</v>
      </c>
      <c r="AJ487" s="19">
        <v>0</v>
      </c>
      <c r="AK487" s="19">
        <v>0</v>
      </c>
      <c r="AL487" s="15">
        <v>62.9</v>
      </c>
      <c r="AM487" s="16">
        <v>33.698480905404587</v>
      </c>
      <c r="AN487" s="15">
        <v>0</v>
      </c>
      <c r="AO487" s="15" t="s">
        <v>358</v>
      </c>
      <c r="AP487" s="27">
        <v>23.47108126777805</v>
      </c>
      <c r="AQ487" s="27" t="s">
        <v>633</v>
      </c>
      <c r="AR487" s="29">
        <v>35702.704750999997</v>
      </c>
      <c r="AS487" s="29">
        <v>2195.4411759999998</v>
      </c>
      <c r="AT487" s="29">
        <v>19450</v>
      </c>
      <c r="AU487" s="29">
        <v>1.8356146401542415</v>
      </c>
      <c r="AV487" s="29">
        <v>0.11287615300771207</v>
      </c>
      <c r="AW487" s="61">
        <v>41.170806794055203</v>
      </c>
      <c r="AX487" s="61">
        <v>88.6444893059126</v>
      </c>
      <c r="AY487" s="61">
        <v>50.472964762792337</v>
      </c>
      <c r="AZ487" s="61">
        <v>98.314649548549866</v>
      </c>
      <c r="BA487" s="61">
        <v>51.661333820577838</v>
      </c>
      <c r="BB487" s="61">
        <v>69.650727602827502</v>
      </c>
      <c r="BC487" s="61">
        <v>51.834820609343502</v>
      </c>
      <c r="BD487" s="15">
        <v>26</v>
      </c>
      <c r="BE487" s="15">
        <v>0</v>
      </c>
      <c r="BF487" s="15">
        <v>7</v>
      </c>
      <c r="BG487" s="29">
        <v>1905.17644</v>
      </c>
      <c r="BH487" s="32">
        <v>8.0437542126261169E-2</v>
      </c>
      <c r="BI487" s="16" t="s">
        <v>360</v>
      </c>
      <c r="BJ487" s="29">
        <v>0</v>
      </c>
      <c r="BK487" s="32">
        <v>0</v>
      </c>
      <c r="BL487" s="15" t="s">
        <v>361</v>
      </c>
      <c r="BM487" s="16">
        <v>0.83858144928898659</v>
      </c>
      <c r="BN487" t="s">
        <v>362</v>
      </c>
      <c r="BO487" s="59">
        <v>2</v>
      </c>
      <c r="BP487" t="s">
        <v>2570</v>
      </c>
    </row>
    <row r="488" spans="1:68" x14ac:dyDescent="0.25">
      <c r="A488" s="15">
        <v>54261</v>
      </c>
      <c r="B488" s="15" t="s">
        <v>1374</v>
      </c>
      <c r="C488" s="15" t="s">
        <v>458</v>
      </c>
      <c r="D488" s="15" t="s">
        <v>350</v>
      </c>
      <c r="E488" s="15" t="s">
        <v>459</v>
      </c>
      <c r="F488" s="15" t="s">
        <v>1375</v>
      </c>
      <c r="G488" s="16">
        <v>60.56</v>
      </c>
      <c r="H488" s="16">
        <v>65.897033333333297</v>
      </c>
      <c r="I488" s="15">
        <v>61.81</v>
      </c>
      <c r="J488" s="15">
        <v>55.33</v>
      </c>
      <c r="K488" s="16">
        <v>58.247589037899218</v>
      </c>
      <c r="L488" s="16">
        <v>50.498778719252385</v>
      </c>
      <c r="M488" s="16">
        <v>61.471561617423177</v>
      </c>
      <c r="N488" s="21">
        <v>58.45824099055281</v>
      </c>
      <c r="O488" s="16" t="s">
        <v>372</v>
      </c>
      <c r="P488" s="16" t="s">
        <v>372</v>
      </c>
      <c r="Q488" s="16" t="s">
        <v>354</v>
      </c>
      <c r="R488" s="21" t="s">
        <v>372</v>
      </c>
      <c r="S488" s="16">
        <v>60.899258333333322</v>
      </c>
      <c r="T488" s="16">
        <v>57.169042591281901</v>
      </c>
      <c r="U488" s="16">
        <v>59.034150462307608</v>
      </c>
      <c r="V488" s="16">
        <v>51.992473921281132</v>
      </c>
      <c r="W488" s="19">
        <v>48.007526078718868</v>
      </c>
      <c r="X488" s="19">
        <v>3</v>
      </c>
      <c r="Y488" s="16">
        <v>0.81759069605862034</v>
      </c>
      <c r="Z488" s="16">
        <v>48.265772167707404</v>
      </c>
      <c r="AA488" s="16">
        <v>0.43312792105662534</v>
      </c>
      <c r="AB488" s="49">
        <v>3</v>
      </c>
      <c r="AC488" s="15">
        <v>0</v>
      </c>
      <c r="AD488" s="15">
        <v>0</v>
      </c>
      <c r="AE488" s="15">
        <v>0</v>
      </c>
      <c r="AF488" s="15" t="s">
        <v>464</v>
      </c>
      <c r="AG488" s="15">
        <v>6</v>
      </c>
      <c r="AH488" s="15" t="s">
        <v>465</v>
      </c>
      <c r="AI488" s="15">
        <v>1</v>
      </c>
      <c r="AJ488" s="19">
        <v>0</v>
      </c>
      <c r="AK488" s="19">
        <v>1</v>
      </c>
      <c r="AL488" s="15">
        <v>41.9</v>
      </c>
      <c r="AM488" s="16">
        <v>22.554713642832418</v>
      </c>
      <c r="AN488" s="15">
        <v>7.4054091852309174</v>
      </c>
      <c r="AO488" s="15" t="s">
        <v>417</v>
      </c>
      <c r="AP488" s="27">
        <v>7.390825993665544</v>
      </c>
      <c r="AQ488" s="27" t="s">
        <v>461</v>
      </c>
      <c r="AR488" s="29">
        <v>54103.426504000003</v>
      </c>
      <c r="AS488" s="29">
        <v>10782.247474</v>
      </c>
      <c r="AT488" s="29">
        <v>30568</v>
      </c>
      <c r="AU488" s="29">
        <v>1.7699367477100236</v>
      </c>
      <c r="AV488" s="29">
        <v>0.35272989642763675</v>
      </c>
      <c r="AW488" s="61">
        <v>53.720876068376057</v>
      </c>
      <c r="AX488" s="61">
        <v>100</v>
      </c>
      <c r="AY488" s="61">
        <v>62.54290724180256</v>
      </c>
      <c r="AZ488" s="61">
        <v>91.346474554264617</v>
      </c>
      <c r="BA488" s="61">
        <v>65.45266015072113</v>
      </c>
      <c r="BB488" s="61">
        <v>76.902564466110817</v>
      </c>
      <c r="BC488" s="61">
        <v>67.162759960439715</v>
      </c>
      <c r="BD488" s="15">
        <v>73</v>
      </c>
      <c r="BE488" s="15">
        <v>0</v>
      </c>
      <c r="BF488" s="15">
        <v>6</v>
      </c>
      <c r="BG488" s="29">
        <v>7674.0657609999998</v>
      </c>
      <c r="BH488" s="32">
        <v>0.15220295316758611</v>
      </c>
      <c r="BI488" s="16" t="s">
        <v>360</v>
      </c>
      <c r="BJ488" s="29">
        <v>0</v>
      </c>
      <c r="BK488" s="32">
        <v>0</v>
      </c>
      <c r="BL488" s="15" t="s">
        <v>361</v>
      </c>
      <c r="BM488" s="16">
        <v>0.7963550250599265</v>
      </c>
      <c r="BN488" t="s">
        <v>362</v>
      </c>
      <c r="BO488" s="59">
        <v>2</v>
      </c>
      <c r="BP488" t="s">
        <v>2570</v>
      </c>
    </row>
    <row r="489" spans="1:68" x14ac:dyDescent="0.25">
      <c r="A489" s="15">
        <v>20710</v>
      </c>
      <c r="B489" s="15" t="s">
        <v>1376</v>
      </c>
      <c r="C489" s="15" t="s">
        <v>842</v>
      </c>
      <c r="D489" s="15" t="s">
        <v>350</v>
      </c>
      <c r="E489" s="15" t="s">
        <v>843</v>
      </c>
      <c r="F489" s="15" t="s">
        <v>1377</v>
      </c>
      <c r="G489" s="16">
        <v>56.54</v>
      </c>
      <c r="H489" s="16">
        <v>69.273066666666693</v>
      </c>
      <c r="I489" s="15">
        <v>83.03</v>
      </c>
      <c r="J489" s="15">
        <v>70.430000000000007</v>
      </c>
      <c r="K489" s="16">
        <v>51.106609122774174</v>
      </c>
      <c r="L489" s="16">
        <v>48.865943320181444</v>
      </c>
      <c r="M489" s="16">
        <v>61.677562935487131</v>
      </c>
      <c r="N489" s="21">
        <v>64.822491615051362</v>
      </c>
      <c r="O489" s="16" t="s">
        <v>372</v>
      </c>
      <c r="P489" s="16" t="s">
        <v>372</v>
      </c>
      <c r="Q489" s="16" t="s">
        <v>354</v>
      </c>
      <c r="R489" s="21" t="s">
        <v>354</v>
      </c>
      <c r="S489" s="16">
        <v>69.818266666666673</v>
      </c>
      <c r="T489" s="16">
        <v>56.618151748373535</v>
      </c>
      <c r="U489" s="16">
        <v>63.218209207520104</v>
      </c>
      <c r="V489" s="16">
        <v>52.256960853451353</v>
      </c>
      <c r="W489" s="19">
        <v>47.743039146548647</v>
      </c>
      <c r="X489" s="19">
        <v>3</v>
      </c>
      <c r="Y489" s="16">
        <v>0.81759069605862034</v>
      </c>
      <c r="Z489" s="16">
        <v>51.686619669555846</v>
      </c>
      <c r="AA489" s="16">
        <v>0.47591911739159237</v>
      </c>
      <c r="AB489" s="49">
        <v>3</v>
      </c>
      <c r="AC489" s="15">
        <v>0</v>
      </c>
      <c r="AD489" s="15">
        <v>0</v>
      </c>
      <c r="AE489" s="15">
        <v>0</v>
      </c>
      <c r="AF489" s="15" t="s">
        <v>464</v>
      </c>
      <c r="AG489" s="15">
        <v>6</v>
      </c>
      <c r="AH489" s="15" t="s">
        <v>465</v>
      </c>
      <c r="AI489" s="15">
        <v>0</v>
      </c>
      <c r="AJ489" s="19">
        <v>0</v>
      </c>
      <c r="AK489" s="19">
        <v>1</v>
      </c>
      <c r="AL489" s="15">
        <v>31.9</v>
      </c>
      <c r="AM489" s="16">
        <v>13.734614882790414</v>
      </c>
      <c r="AN489" s="15">
        <v>3.4984615384615387</v>
      </c>
      <c r="AO489" s="15" t="s">
        <v>358</v>
      </c>
      <c r="AP489" s="27">
        <v>1.9705683373095633</v>
      </c>
      <c r="AQ489" s="27" t="s">
        <v>359</v>
      </c>
      <c r="AR489" s="29">
        <v>40840.444710999996</v>
      </c>
      <c r="AS489" s="29">
        <v>11492.931893999999</v>
      </c>
      <c r="AT489" s="29">
        <v>30145</v>
      </c>
      <c r="AU489" s="29">
        <v>1.3547999572400065</v>
      </c>
      <c r="AV489" s="29">
        <v>0.38125499731298723</v>
      </c>
      <c r="AW489" s="61">
        <v>47.012337482710933</v>
      </c>
      <c r="AX489" s="61">
        <v>98.358596872525737</v>
      </c>
      <c r="AY489" s="61">
        <v>52.863369387086188</v>
      </c>
      <c r="AZ489" s="61">
        <v>88.881162017468327</v>
      </c>
      <c r="BA489" s="61">
        <v>60.126866341802703</v>
      </c>
      <c r="BB489" s="61">
        <v>71.778866439947791</v>
      </c>
      <c r="BC489" s="61">
        <v>60.403436730180857</v>
      </c>
      <c r="BD489" s="15">
        <v>8</v>
      </c>
      <c r="BE489" s="15">
        <v>0</v>
      </c>
      <c r="BF489" s="15">
        <v>6</v>
      </c>
      <c r="BG489" s="29">
        <v>15304.027795</v>
      </c>
      <c r="BH489" s="32">
        <v>0.27860900462327465</v>
      </c>
      <c r="BI489" s="16" t="s">
        <v>360</v>
      </c>
      <c r="BJ489" s="29">
        <v>0</v>
      </c>
      <c r="BK489" s="32">
        <v>0</v>
      </c>
      <c r="BL489" s="15" t="s">
        <v>361</v>
      </c>
      <c r="BM489" s="16">
        <v>0.73861200277083827</v>
      </c>
      <c r="BN489" t="s">
        <v>377</v>
      </c>
      <c r="BO489" s="59">
        <v>3</v>
      </c>
      <c r="BP489" t="s">
        <v>2569</v>
      </c>
    </row>
    <row r="490" spans="1:68" x14ac:dyDescent="0.25">
      <c r="A490" s="15">
        <v>68051</v>
      </c>
      <c r="B490" s="15" t="s">
        <v>1378</v>
      </c>
      <c r="C490" s="15" t="s">
        <v>398</v>
      </c>
      <c r="D490" s="15" t="s">
        <v>350</v>
      </c>
      <c r="E490" s="15" t="s">
        <v>399</v>
      </c>
      <c r="F490" s="15" t="s">
        <v>1379</v>
      </c>
      <c r="G490" s="16">
        <v>59.74</v>
      </c>
      <c r="H490" s="16">
        <v>63.049900000000001</v>
      </c>
      <c r="I490" s="15">
        <v>60.66</v>
      </c>
      <c r="J490" s="15">
        <v>54.96</v>
      </c>
      <c r="K490" s="16">
        <v>54.371283313766988</v>
      </c>
      <c r="L490" s="16">
        <v>51.005423009885469</v>
      </c>
      <c r="M490" s="16">
        <v>60.835649492274001</v>
      </c>
      <c r="N490" s="21">
        <v>64.770749528837257</v>
      </c>
      <c r="O490" s="16" t="s">
        <v>372</v>
      </c>
      <c r="P490" s="16" t="s">
        <v>372</v>
      </c>
      <c r="Q490" s="16" t="s">
        <v>354</v>
      </c>
      <c r="R490" s="21" t="s">
        <v>354</v>
      </c>
      <c r="S490" s="16">
        <v>59.602475000000005</v>
      </c>
      <c r="T490" s="16">
        <v>57.745776336190929</v>
      </c>
      <c r="U490" s="16">
        <v>58.674125668095471</v>
      </c>
      <c r="V490" s="16">
        <v>51.777546909374351</v>
      </c>
      <c r="W490" s="19">
        <v>48.222453090625649</v>
      </c>
      <c r="X490" s="19">
        <v>3</v>
      </c>
      <c r="Y490" s="16">
        <v>0.81759069605862034</v>
      </c>
      <c r="Z490" s="16">
        <v>47.971419245609141</v>
      </c>
      <c r="AA490" s="16">
        <v>0.42944587627840236</v>
      </c>
      <c r="AB490" s="49">
        <v>3</v>
      </c>
      <c r="AC490" s="15">
        <v>0</v>
      </c>
      <c r="AD490" s="15">
        <v>0</v>
      </c>
      <c r="AE490" s="15">
        <v>0</v>
      </c>
      <c r="AF490" s="15" t="s">
        <v>464</v>
      </c>
      <c r="AG490" s="15">
        <v>6</v>
      </c>
      <c r="AH490" s="15" t="s">
        <v>465</v>
      </c>
      <c r="AI490" s="15">
        <v>0</v>
      </c>
      <c r="AJ490" s="19">
        <v>0</v>
      </c>
      <c r="AK490" s="19">
        <v>1</v>
      </c>
      <c r="AL490" s="15">
        <v>40.6</v>
      </c>
      <c r="AM490" s="16">
        <v>20.124666073018698</v>
      </c>
      <c r="AN490" s="15">
        <v>11.948181818181816</v>
      </c>
      <c r="AO490" s="15" t="s">
        <v>417</v>
      </c>
      <c r="AP490" s="27">
        <v>0</v>
      </c>
      <c r="AQ490" s="27" t="s">
        <v>417</v>
      </c>
      <c r="AR490" s="29">
        <v>21954.845495000001</v>
      </c>
      <c r="AS490" s="29">
        <v>2907.0364249999998</v>
      </c>
      <c r="AT490" s="29">
        <v>8678</v>
      </c>
      <c r="AU490" s="29">
        <v>2.5299430162479837</v>
      </c>
      <c r="AV490" s="29">
        <v>0.33498921698548051</v>
      </c>
      <c r="AW490" s="61">
        <v>61.061715686274511</v>
      </c>
      <c r="AX490" s="61">
        <v>88.05096296304832</v>
      </c>
      <c r="AY490" s="61">
        <v>44.49</v>
      </c>
      <c r="AZ490" s="61">
        <v>95.235768314757934</v>
      </c>
      <c r="BA490" s="61">
        <v>56.993730349679517</v>
      </c>
      <c r="BB490" s="61">
        <v>72.209611741020197</v>
      </c>
      <c r="BC490" s="61">
        <v>56.561585278669241</v>
      </c>
      <c r="BD490" s="15">
        <v>4</v>
      </c>
      <c r="BE490" s="15">
        <v>0</v>
      </c>
      <c r="BF490" s="15">
        <v>7</v>
      </c>
      <c r="BG490" s="29">
        <v>3450.3413580000001</v>
      </c>
      <c r="BH490" s="32">
        <v>0.20360589811303478</v>
      </c>
      <c r="BI490" s="16" t="s">
        <v>360</v>
      </c>
      <c r="BJ490" s="29">
        <v>0</v>
      </c>
      <c r="BK490" s="32">
        <v>0</v>
      </c>
      <c r="BL490" s="15" t="s">
        <v>361</v>
      </c>
      <c r="BM490" s="16">
        <v>0.82374008869912319</v>
      </c>
      <c r="BN490" t="s">
        <v>362</v>
      </c>
      <c r="BO490" s="59">
        <v>2</v>
      </c>
      <c r="BP490" t="s">
        <v>2570</v>
      </c>
    </row>
    <row r="491" spans="1:68" x14ac:dyDescent="0.25">
      <c r="A491" s="15">
        <v>20310</v>
      </c>
      <c r="B491" s="15" t="s">
        <v>1380</v>
      </c>
      <c r="C491" s="15" t="s">
        <v>842</v>
      </c>
      <c r="D491" s="15" t="s">
        <v>350</v>
      </c>
      <c r="E491" s="15" t="s">
        <v>843</v>
      </c>
      <c r="F491" s="15" t="s">
        <v>1381</v>
      </c>
      <c r="G491" s="16">
        <v>54.89</v>
      </c>
      <c r="H491" s="16">
        <v>55.818566666666698</v>
      </c>
      <c r="I491" s="15">
        <v>47.97</v>
      </c>
      <c r="J491" s="15">
        <v>47.92</v>
      </c>
      <c r="K491" s="16">
        <v>53.622587548204969</v>
      </c>
      <c r="L491" s="16">
        <v>39.935593287908198</v>
      </c>
      <c r="M491" s="16">
        <v>36.608522858989211</v>
      </c>
      <c r="N491" s="21">
        <v>51.130910539906161</v>
      </c>
      <c r="O491" s="16" t="s">
        <v>372</v>
      </c>
      <c r="P491" s="16" t="s">
        <v>476</v>
      </c>
      <c r="Q491" s="16" t="s">
        <v>476</v>
      </c>
      <c r="R491" s="21" t="s">
        <v>372</v>
      </c>
      <c r="S491" s="16">
        <v>51.649641666666682</v>
      </c>
      <c r="T491" s="16">
        <v>45.324403558752131</v>
      </c>
      <c r="U491" s="16">
        <v>48.48702261270941</v>
      </c>
      <c r="V491" s="16">
        <v>52.256013866210914</v>
      </c>
      <c r="W491" s="19">
        <v>47.743986133789086</v>
      </c>
      <c r="X491" s="19">
        <v>3</v>
      </c>
      <c r="Y491" s="16">
        <v>0.81759069605862034</v>
      </c>
      <c r="Z491" s="16">
        <v>39.642538567735151</v>
      </c>
      <c r="AA491" s="16">
        <v>0.32526035846597773</v>
      </c>
      <c r="AB491" s="49">
        <v>4</v>
      </c>
      <c r="AC491" s="15">
        <v>0</v>
      </c>
      <c r="AD491" s="15">
        <v>0</v>
      </c>
      <c r="AE491" s="15">
        <v>0</v>
      </c>
      <c r="AF491" s="15" t="s">
        <v>972</v>
      </c>
      <c r="AG491" s="15">
        <v>6</v>
      </c>
      <c r="AH491" s="15" t="s">
        <v>465</v>
      </c>
      <c r="AI491" s="15">
        <v>0</v>
      </c>
      <c r="AJ491" s="19">
        <v>0</v>
      </c>
      <c r="AK491" s="19">
        <v>1</v>
      </c>
      <c r="AL491" s="15">
        <v>56.6</v>
      </c>
      <c r="AM491" s="16">
        <v>21.244422409519089</v>
      </c>
      <c r="AN491" s="15">
        <v>11.11</v>
      </c>
      <c r="AO491" s="15" t="s">
        <v>417</v>
      </c>
      <c r="AP491" s="27">
        <v>10.841041267388011</v>
      </c>
      <c r="AQ491" s="27" t="s">
        <v>461</v>
      </c>
      <c r="AR491" s="29">
        <v>14304.660469</v>
      </c>
      <c r="AS491" s="29">
        <v>713.23418000000004</v>
      </c>
      <c r="AT491" s="29">
        <v>4819</v>
      </c>
      <c r="AU491" s="29">
        <v>2.968387729611953</v>
      </c>
      <c r="AV491" s="29">
        <v>0.14800460261465034</v>
      </c>
      <c r="AW491" s="61">
        <v>52.612261904761901</v>
      </c>
      <c r="AX491" s="61">
        <v>94.127412326208756</v>
      </c>
      <c r="AY491" s="61">
        <v>14.52438045375218</v>
      </c>
      <c r="AZ491" s="61">
        <v>87.438151873491364</v>
      </c>
      <c r="BA491" s="61">
        <v>55.610769426335096</v>
      </c>
      <c r="BB491" s="61">
        <v>62.175551639553547</v>
      </c>
      <c r="BC491" s="61">
        <v>55.430909933766017</v>
      </c>
      <c r="BD491" s="15">
        <v>14</v>
      </c>
      <c r="BE491" s="15">
        <v>0</v>
      </c>
      <c r="BF491" s="15">
        <v>7</v>
      </c>
      <c r="BG491" s="29">
        <v>3634.4630670000001</v>
      </c>
      <c r="BH491" s="32">
        <v>0.4986800772910247</v>
      </c>
      <c r="BI491" s="16" t="s">
        <v>391</v>
      </c>
      <c r="BJ491" s="29">
        <v>0</v>
      </c>
      <c r="BK491" s="32">
        <v>0</v>
      </c>
      <c r="BL491" s="15" t="s">
        <v>361</v>
      </c>
      <c r="BM491" s="16">
        <v>0.69670745825700664</v>
      </c>
      <c r="BN491" t="s">
        <v>377</v>
      </c>
      <c r="BO491" s="59">
        <v>0</v>
      </c>
      <c r="BP491" t="s">
        <v>2570</v>
      </c>
    </row>
    <row r="492" spans="1:68" x14ac:dyDescent="0.25">
      <c r="A492" s="15">
        <v>15272</v>
      </c>
      <c r="B492" s="15" t="s">
        <v>1382</v>
      </c>
      <c r="C492" s="15" t="s">
        <v>439</v>
      </c>
      <c r="D492" s="15" t="s">
        <v>350</v>
      </c>
      <c r="E492" s="15" t="s">
        <v>440</v>
      </c>
      <c r="F492" s="15" t="s">
        <v>1383</v>
      </c>
      <c r="G492" s="16">
        <v>55.71</v>
      </c>
      <c r="H492" s="16">
        <v>61.298633333333299</v>
      </c>
      <c r="I492" s="15">
        <v>60.06</v>
      </c>
      <c r="J492" s="15">
        <v>29.66</v>
      </c>
      <c r="K492" s="16">
        <v>58.171168168467304</v>
      </c>
      <c r="L492" s="16">
        <v>50.993810953878118</v>
      </c>
      <c r="M492" s="16">
        <v>57.485760434758603</v>
      </c>
      <c r="N492" s="21">
        <v>74.400927581024135</v>
      </c>
      <c r="O492" s="16" t="s">
        <v>372</v>
      </c>
      <c r="P492" s="16" t="s">
        <v>372</v>
      </c>
      <c r="Q492" s="16" t="s">
        <v>372</v>
      </c>
      <c r="R492" s="21" t="s">
        <v>353</v>
      </c>
      <c r="S492" s="16">
        <v>51.682158333333327</v>
      </c>
      <c r="T492" s="16">
        <v>60.262916784532038</v>
      </c>
      <c r="U492" s="16">
        <v>55.972537558932686</v>
      </c>
      <c r="V492" s="16">
        <v>52.250338749606314</v>
      </c>
      <c r="W492" s="19">
        <v>47.749661250393686</v>
      </c>
      <c r="X492" s="19">
        <v>3</v>
      </c>
      <c r="Y492" s="16">
        <v>0.81759069605862034</v>
      </c>
      <c r="Z492" s="16">
        <v>45.762625942975042</v>
      </c>
      <c r="AA492" s="16">
        <v>0.401816200350053</v>
      </c>
      <c r="AB492" s="49">
        <v>3</v>
      </c>
      <c r="AC492" s="15">
        <v>0</v>
      </c>
      <c r="AD492" s="15">
        <v>0</v>
      </c>
      <c r="AE492" s="15">
        <v>0</v>
      </c>
      <c r="AF492" s="15" t="s">
        <v>464</v>
      </c>
      <c r="AG492" s="15">
        <v>6</v>
      </c>
      <c r="AH492" s="15" t="s">
        <v>357</v>
      </c>
      <c r="AI492" s="15">
        <v>0</v>
      </c>
      <c r="AJ492" s="19">
        <v>0</v>
      </c>
      <c r="AK492" s="19">
        <v>0</v>
      </c>
      <c r="AL492" s="15">
        <v>21.7</v>
      </c>
      <c r="AM492" s="16">
        <v>6.5307373907711179</v>
      </c>
      <c r="AN492" s="15">
        <v>4.3223046049852138</v>
      </c>
      <c r="AO492" s="15" t="s">
        <v>358</v>
      </c>
      <c r="AP492" s="27">
        <v>1.2342278043249504</v>
      </c>
      <c r="AQ492" s="27" t="s">
        <v>359</v>
      </c>
      <c r="AR492" s="29">
        <v>12367.803124</v>
      </c>
      <c r="AS492" s="29">
        <v>2203.8268499999999</v>
      </c>
      <c r="AT492" s="29">
        <v>7109</v>
      </c>
      <c r="AU492" s="29">
        <v>1.7397387992685329</v>
      </c>
      <c r="AV492" s="29">
        <v>0.31000518357012236</v>
      </c>
      <c r="AW492" s="61">
        <v>50.415208333333332</v>
      </c>
      <c r="AX492" s="61">
        <v>84.758553655460219</v>
      </c>
      <c r="AY492" s="61">
        <v>49.404990960923378</v>
      </c>
      <c r="AZ492" s="61">
        <v>90.574413235314694</v>
      </c>
      <c r="BA492" s="61">
        <v>52.025023339038817</v>
      </c>
      <c r="BB492" s="61">
        <v>68.788291546257909</v>
      </c>
      <c r="BC492" s="61">
        <v>52.930375318353008</v>
      </c>
      <c r="BD492" s="15">
        <v>62</v>
      </c>
      <c r="BE492" s="15">
        <v>0</v>
      </c>
      <c r="BF492" s="15">
        <v>7</v>
      </c>
      <c r="BG492" s="29">
        <v>3617.2967180000001</v>
      </c>
      <c r="BH492" s="32">
        <v>0.3314722318824101</v>
      </c>
      <c r="BI492" s="16" t="s">
        <v>391</v>
      </c>
      <c r="BJ492" s="29">
        <v>0</v>
      </c>
      <c r="BK492" s="32">
        <v>0</v>
      </c>
      <c r="BL492" s="15" t="s">
        <v>361</v>
      </c>
      <c r="BM492" s="16">
        <v>0.80723317060912814</v>
      </c>
      <c r="BN492" t="s">
        <v>362</v>
      </c>
      <c r="BO492" s="59">
        <v>2</v>
      </c>
      <c r="BP492" t="s">
        <v>2570</v>
      </c>
    </row>
    <row r="493" spans="1:68" x14ac:dyDescent="0.25">
      <c r="A493" s="15">
        <v>68861</v>
      </c>
      <c r="B493" s="15" t="s">
        <v>1384</v>
      </c>
      <c r="C493" s="15" t="s">
        <v>398</v>
      </c>
      <c r="D493" s="15" t="s">
        <v>350</v>
      </c>
      <c r="E493" s="15" t="s">
        <v>399</v>
      </c>
      <c r="F493" s="15" t="s">
        <v>1385</v>
      </c>
      <c r="G493" s="16">
        <v>65.540000000000006</v>
      </c>
      <c r="H493" s="16">
        <v>65.545133333333297</v>
      </c>
      <c r="I493" s="15">
        <v>59.72</v>
      </c>
      <c r="J493" s="15">
        <v>59.32</v>
      </c>
      <c r="K493" s="16">
        <v>52.764478850387569</v>
      </c>
      <c r="L493" s="16">
        <v>61.132023546160482</v>
      </c>
      <c r="M493" s="16">
        <v>63.322432128142239</v>
      </c>
      <c r="N493" s="21">
        <v>60.679761188838754</v>
      </c>
      <c r="O493" s="16" t="s">
        <v>372</v>
      </c>
      <c r="P493" s="16" t="s">
        <v>354</v>
      </c>
      <c r="Q493" s="16" t="s">
        <v>354</v>
      </c>
      <c r="R493" s="21" t="s">
        <v>354</v>
      </c>
      <c r="S493" s="16">
        <v>62.531283333333327</v>
      </c>
      <c r="T493" s="16">
        <v>59.474673928382259</v>
      </c>
      <c r="U493" s="16">
        <v>61.002978630857797</v>
      </c>
      <c r="V493" s="16">
        <v>52.393966164310548</v>
      </c>
      <c r="W493" s="19">
        <v>47.606033835689452</v>
      </c>
      <c r="X493" s="19">
        <v>3</v>
      </c>
      <c r="Y493" s="16">
        <v>0.81759069605862034</v>
      </c>
      <c r="Z493" s="16">
        <v>49.875467760452167</v>
      </c>
      <c r="AA493" s="16">
        <v>0.45326351614277077</v>
      </c>
      <c r="AB493" s="49">
        <v>3</v>
      </c>
      <c r="AC493" s="15">
        <v>0</v>
      </c>
      <c r="AD493" s="15">
        <v>0</v>
      </c>
      <c r="AE493" s="15">
        <v>0</v>
      </c>
      <c r="AF493" s="15" t="s">
        <v>464</v>
      </c>
      <c r="AG493" s="15">
        <v>6</v>
      </c>
      <c r="AH493" s="15" t="s">
        <v>465</v>
      </c>
      <c r="AI493" s="15">
        <v>1</v>
      </c>
      <c r="AJ493" s="19">
        <v>0</v>
      </c>
      <c r="AK493" s="19">
        <v>0</v>
      </c>
      <c r="AL493" s="15">
        <v>32.299999999999997</v>
      </c>
      <c r="AM493" s="16">
        <v>12.697203786312697</v>
      </c>
      <c r="AN493" s="15">
        <v>4.4052380952380954</v>
      </c>
      <c r="AO493" s="15" t="s">
        <v>358</v>
      </c>
      <c r="AP493" s="27">
        <v>2.8746661582058908E-2</v>
      </c>
      <c r="AQ493" s="27" t="s">
        <v>417</v>
      </c>
      <c r="AR493" s="29">
        <v>31629.308799999999</v>
      </c>
      <c r="AS493" s="29">
        <v>6867.0819069999998</v>
      </c>
      <c r="AT493" s="29">
        <v>26109</v>
      </c>
      <c r="AU493" s="29">
        <v>1.2114331762993604</v>
      </c>
      <c r="AV493" s="29">
        <v>0.26301589134015091</v>
      </c>
      <c r="AW493" s="61">
        <v>51.865614702154623</v>
      </c>
      <c r="AX493" s="61">
        <v>84.707466177187783</v>
      </c>
      <c r="AY493" s="61">
        <v>47.11362274734455</v>
      </c>
      <c r="AZ493" s="61">
        <v>93.369472603031724</v>
      </c>
      <c r="BA493" s="61">
        <v>56.541388542564547</v>
      </c>
      <c r="BB493" s="61">
        <v>69.264044057429672</v>
      </c>
      <c r="BC493" s="61">
        <v>58.235277728806892</v>
      </c>
      <c r="BD493" s="15">
        <v>25</v>
      </c>
      <c r="BE493" s="15">
        <v>1</v>
      </c>
      <c r="BF493" s="15">
        <v>6</v>
      </c>
      <c r="BG493" s="29">
        <v>13386.322356000001</v>
      </c>
      <c r="BH493" s="32">
        <v>0.29943845619166909</v>
      </c>
      <c r="BI493" s="16" t="s">
        <v>360</v>
      </c>
      <c r="BJ493" s="29">
        <v>0</v>
      </c>
      <c r="BK493" s="32">
        <v>0</v>
      </c>
      <c r="BL493" s="15" t="s">
        <v>361</v>
      </c>
      <c r="BM493" s="16">
        <v>0.80366997106258331</v>
      </c>
      <c r="BN493" t="s">
        <v>362</v>
      </c>
      <c r="BO493" s="59">
        <v>2</v>
      </c>
      <c r="BP493" t="s">
        <v>2570</v>
      </c>
    </row>
    <row r="494" spans="1:68" x14ac:dyDescent="0.25">
      <c r="A494" s="15">
        <v>25862</v>
      </c>
      <c r="B494" s="15" t="s">
        <v>1386</v>
      </c>
      <c r="C494" s="15" t="s">
        <v>394</v>
      </c>
      <c r="D494" s="15" t="s">
        <v>350</v>
      </c>
      <c r="E494" s="15" t="s">
        <v>395</v>
      </c>
      <c r="F494" s="15" t="s">
        <v>1387</v>
      </c>
      <c r="G494" s="16">
        <v>49.38</v>
      </c>
      <c r="H494" s="16">
        <v>50.937433333333303</v>
      </c>
      <c r="I494" s="15">
        <v>45.07</v>
      </c>
      <c r="J494" s="15">
        <v>61.25</v>
      </c>
      <c r="K494" s="16">
        <v>60.228396853165052</v>
      </c>
      <c r="L494" s="16">
        <v>53.2741783365747</v>
      </c>
      <c r="M494" s="16">
        <v>51.872269246191493</v>
      </c>
      <c r="N494" s="21">
        <v>58.431159810945665</v>
      </c>
      <c r="O494" s="16" t="s">
        <v>354</v>
      </c>
      <c r="P494" s="16" t="s">
        <v>372</v>
      </c>
      <c r="Q494" s="16" t="s">
        <v>372</v>
      </c>
      <c r="R494" s="21" t="s">
        <v>372</v>
      </c>
      <c r="S494" s="16">
        <v>51.659358333333323</v>
      </c>
      <c r="T494" s="16">
        <v>55.951501061719235</v>
      </c>
      <c r="U494" s="16">
        <v>53.805429697526279</v>
      </c>
      <c r="V494" s="16">
        <v>52.608358015557513</v>
      </c>
      <c r="W494" s="19">
        <v>47.391641984442487</v>
      </c>
      <c r="X494" s="19">
        <v>3</v>
      </c>
      <c r="Y494" s="16">
        <v>0.81759069605862034</v>
      </c>
      <c r="Z494" s="16">
        <v>43.990818718133674</v>
      </c>
      <c r="AA494" s="16">
        <v>0.37965275962814643</v>
      </c>
      <c r="AB494" s="49">
        <v>3</v>
      </c>
      <c r="AC494" s="15">
        <v>0</v>
      </c>
      <c r="AD494" s="15">
        <v>0</v>
      </c>
      <c r="AE494" s="15">
        <v>0</v>
      </c>
      <c r="AF494" s="15" t="s">
        <v>972</v>
      </c>
      <c r="AG494" s="15">
        <v>6</v>
      </c>
      <c r="AH494" s="15" t="s">
        <v>465</v>
      </c>
      <c r="AI494" s="15">
        <v>0</v>
      </c>
      <c r="AJ494" s="19">
        <v>0</v>
      </c>
      <c r="AK494" s="19">
        <v>0</v>
      </c>
      <c r="AL494" s="15">
        <v>50</v>
      </c>
      <c r="AM494" s="16">
        <v>22.415506958250496</v>
      </c>
      <c r="AN494" s="15">
        <v>4.2300000000000004</v>
      </c>
      <c r="AO494" s="15" t="s">
        <v>358</v>
      </c>
      <c r="AP494" s="27">
        <v>1.1792794292013264</v>
      </c>
      <c r="AQ494" s="27" t="s">
        <v>359</v>
      </c>
      <c r="AR494" s="29">
        <v>20430.134826000001</v>
      </c>
      <c r="AS494" s="29">
        <v>1568.720975</v>
      </c>
      <c r="AT494" s="29">
        <v>7805</v>
      </c>
      <c r="AU494" s="29">
        <v>2.6175701250480463</v>
      </c>
      <c r="AV494" s="29">
        <v>0.20098923446508649</v>
      </c>
      <c r="AW494" s="61">
        <v>51.762467532467532</v>
      </c>
      <c r="AX494" s="61">
        <v>82.884664834507788</v>
      </c>
      <c r="AY494" s="61">
        <v>40.128132877205623</v>
      </c>
      <c r="AZ494" s="61">
        <v>94.330981226960986</v>
      </c>
      <c r="BA494" s="61">
        <v>66.133304031105382</v>
      </c>
      <c r="BB494" s="61">
        <v>67.276561617785475</v>
      </c>
      <c r="BC494" s="61">
        <v>65.166172325370553</v>
      </c>
      <c r="BD494" s="15">
        <v>37</v>
      </c>
      <c r="BE494" s="15">
        <v>0</v>
      </c>
      <c r="BF494" s="15">
        <v>7</v>
      </c>
      <c r="BG494" s="29">
        <v>5914.6126270000004</v>
      </c>
      <c r="BH494" s="32">
        <v>0.40933714064165433</v>
      </c>
      <c r="BI494" s="16" t="s">
        <v>391</v>
      </c>
      <c r="BJ494" s="29">
        <v>0</v>
      </c>
      <c r="BK494" s="32">
        <v>0</v>
      </c>
      <c r="BL494" s="15" t="s">
        <v>361</v>
      </c>
      <c r="BM494" s="16">
        <v>0.74680855608640129</v>
      </c>
      <c r="BN494" t="s">
        <v>377</v>
      </c>
      <c r="BO494" s="59">
        <v>2</v>
      </c>
      <c r="BP494" t="s">
        <v>2570</v>
      </c>
    </row>
    <row r="495" spans="1:68" x14ac:dyDescent="0.25">
      <c r="A495" s="15">
        <v>54599</v>
      </c>
      <c r="B495" s="15" t="s">
        <v>1388</v>
      </c>
      <c r="C495" s="15" t="s">
        <v>458</v>
      </c>
      <c r="D495" s="15" t="s">
        <v>350</v>
      </c>
      <c r="E495" s="15" t="s">
        <v>459</v>
      </c>
      <c r="F495" s="15" t="s">
        <v>1389</v>
      </c>
      <c r="G495" s="16">
        <v>58.96</v>
      </c>
      <c r="H495" s="16">
        <v>61.0456</v>
      </c>
      <c r="I495" s="15">
        <v>62.4</v>
      </c>
      <c r="J495" s="15">
        <v>66.17</v>
      </c>
      <c r="K495" s="16">
        <v>52.135517088682676</v>
      </c>
      <c r="L495" s="16">
        <v>69.383620594358746</v>
      </c>
      <c r="M495" s="16">
        <v>62.312259777867062</v>
      </c>
      <c r="N495" s="21">
        <v>50.910213651722287</v>
      </c>
      <c r="O495" s="16" t="s">
        <v>372</v>
      </c>
      <c r="P495" s="16" t="s">
        <v>354</v>
      </c>
      <c r="Q495" s="16" t="s">
        <v>354</v>
      </c>
      <c r="R495" s="21" t="s">
        <v>372</v>
      </c>
      <c r="S495" s="16">
        <v>62.143900000000002</v>
      </c>
      <c r="T495" s="16">
        <v>58.685402778157695</v>
      </c>
      <c r="U495" s="16">
        <v>60.414651389078848</v>
      </c>
      <c r="V495" s="16">
        <v>52.243015794162808</v>
      </c>
      <c r="W495" s="19">
        <v>47.756984205837192</v>
      </c>
      <c r="X495" s="19">
        <v>3</v>
      </c>
      <c r="Y495" s="16">
        <v>0.81759069605862034</v>
      </c>
      <c r="Z495" s="16">
        <v>49.39445688133587</v>
      </c>
      <c r="AA495" s="16">
        <v>0.44724657707828491</v>
      </c>
      <c r="AB495" s="49">
        <v>3</v>
      </c>
      <c r="AC495" s="15">
        <v>0</v>
      </c>
      <c r="AD495" s="15">
        <v>0</v>
      </c>
      <c r="AE495" s="15">
        <v>0</v>
      </c>
      <c r="AF495" s="15" t="s">
        <v>464</v>
      </c>
      <c r="AG495" s="15">
        <v>6</v>
      </c>
      <c r="AH495" s="15" t="s">
        <v>465</v>
      </c>
      <c r="AI495" s="15">
        <v>0</v>
      </c>
      <c r="AJ495" s="19">
        <v>0</v>
      </c>
      <c r="AK495" s="19">
        <v>0</v>
      </c>
      <c r="AL495" s="15">
        <v>41.4</v>
      </c>
      <c r="AM495" s="16">
        <v>19.624605091990336</v>
      </c>
      <c r="AN495" s="15">
        <v>7.7525000000000013</v>
      </c>
      <c r="AO495" s="15" t="s">
        <v>417</v>
      </c>
      <c r="AP495" s="27">
        <v>6.8735831389026449</v>
      </c>
      <c r="AQ495" s="27" t="s">
        <v>461</v>
      </c>
      <c r="AR495" s="29">
        <v>16932.375388</v>
      </c>
      <c r="AS495" s="29">
        <v>746.68365800000004</v>
      </c>
      <c r="AT495" s="29">
        <v>6704</v>
      </c>
      <c r="AU495" s="29">
        <v>2.5257123192124107</v>
      </c>
      <c r="AV495" s="29">
        <v>0.11137882726730311</v>
      </c>
      <c r="AW495" s="61">
        <v>53.783981481481483</v>
      </c>
      <c r="AX495" s="61">
        <v>97.254903333333331</v>
      </c>
      <c r="AY495" s="61">
        <v>34.387996120561027</v>
      </c>
      <c r="AZ495" s="61">
        <v>98.268593722349848</v>
      </c>
      <c r="BA495" s="61">
        <v>50.812655464114563</v>
      </c>
      <c r="BB495" s="61">
        <v>70.923868664431424</v>
      </c>
      <c r="BC495" s="61">
        <v>50.374222731463142</v>
      </c>
      <c r="BD495" s="15">
        <v>24</v>
      </c>
      <c r="BE495" s="15">
        <v>0</v>
      </c>
      <c r="BF495" s="15">
        <v>7</v>
      </c>
      <c r="BG495" s="29">
        <v>469.09953000000002</v>
      </c>
      <c r="BH495" s="32">
        <v>4.8110715152725567E-2</v>
      </c>
      <c r="BI495" s="16" t="s">
        <v>360</v>
      </c>
      <c r="BJ495" s="29">
        <v>0</v>
      </c>
      <c r="BK495" s="32">
        <v>0</v>
      </c>
      <c r="BL495" s="15" t="s">
        <v>361</v>
      </c>
      <c r="BM495" s="16">
        <v>0.72265502406630977</v>
      </c>
      <c r="BN495" t="s">
        <v>377</v>
      </c>
      <c r="BO495" s="59">
        <v>1</v>
      </c>
      <c r="BP495" t="s">
        <v>2570</v>
      </c>
    </row>
    <row r="496" spans="1:68" x14ac:dyDescent="0.25">
      <c r="A496" s="15">
        <v>23466</v>
      </c>
      <c r="B496" s="15" t="s">
        <v>1390</v>
      </c>
      <c r="C496" s="15" t="s">
        <v>513</v>
      </c>
      <c r="D496" s="15" t="s">
        <v>350</v>
      </c>
      <c r="E496" s="15" t="s">
        <v>514</v>
      </c>
      <c r="F496" s="15" t="s">
        <v>1391</v>
      </c>
      <c r="G496" s="16">
        <v>65.34</v>
      </c>
      <c r="H496" s="16">
        <v>67.348366666666706</v>
      </c>
      <c r="I496" s="15">
        <v>59.05</v>
      </c>
      <c r="J496" s="15">
        <v>58.79</v>
      </c>
      <c r="K496" s="16">
        <v>50.146533643148004</v>
      </c>
      <c r="L496" s="16">
        <v>59.327135374825872</v>
      </c>
      <c r="M496" s="16">
        <v>72.412328982565938</v>
      </c>
      <c r="N496" s="21">
        <v>61.814259547083601</v>
      </c>
      <c r="O496" s="16" t="s">
        <v>372</v>
      </c>
      <c r="P496" s="16" t="s">
        <v>372</v>
      </c>
      <c r="Q496" s="16" t="s">
        <v>353</v>
      </c>
      <c r="R496" s="21" t="s">
        <v>354</v>
      </c>
      <c r="S496" s="16">
        <v>62.632091666666675</v>
      </c>
      <c r="T496" s="16">
        <v>60.925064386905852</v>
      </c>
      <c r="U496" s="16">
        <v>61.778578026786263</v>
      </c>
      <c r="V496" s="16">
        <v>52.291440568420747</v>
      </c>
      <c r="W496" s="19">
        <v>47.708559431579253</v>
      </c>
      <c r="X496" s="19">
        <v>3</v>
      </c>
      <c r="Y496" s="16">
        <v>0.81759069605862034</v>
      </c>
      <c r="Z496" s="16">
        <v>50.509590610431971</v>
      </c>
      <c r="AA496" s="16">
        <v>0.46119572456752878</v>
      </c>
      <c r="AB496" s="49">
        <v>3</v>
      </c>
      <c r="AC496" s="15">
        <v>0</v>
      </c>
      <c r="AD496" s="15">
        <v>0</v>
      </c>
      <c r="AE496" s="15">
        <v>1</v>
      </c>
      <c r="AF496" s="15" t="s">
        <v>464</v>
      </c>
      <c r="AG496" s="15">
        <v>5</v>
      </c>
      <c r="AH496" s="15" t="s">
        <v>465</v>
      </c>
      <c r="AI496" s="15">
        <v>1</v>
      </c>
      <c r="AJ496" s="19">
        <v>0</v>
      </c>
      <c r="AK496" s="19">
        <v>0</v>
      </c>
      <c r="AL496" s="15">
        <v>41.1</v>
      </c>
      <c r="AM496" s="16">
        <v>26.992420442512401</v>
      </c>
      <c r="AN496" s="15">
        <v>9.1832142857142856</v>
      </c>
      <c r="AO496" s="15" t="s">
        <v>417</v>
      </c>
      <c r="AP496" s="27">
        <v>10.684972384242657</v>
      </c>
      <c r="AQ496" s="27" t="s">
        <v>461</v>
      </c>
      <c r="AR496" s="29">
        <v>126815.828241</v>
      </c>
      <c r="AS496" s="29">
        <v>23051.082364000002</v>
      </c>
      <c r="AT496" s="29">
        <v>86034</v>
      </c>
      <c r="AU496" s="29">
        <v>1.4740199019108724</v>
      </c>
      <c r="AV496" s="29">
        <v>0.26792991566125024</v>
      </c>
      <c r="AW496" s="61">
        <v>52.459246935201399</v>
      </c>
      <c r="AX496" s="61">
        <v>98.708219047815632</v>
      </c>
      <c r="AY496" s="61">
        <v>44.372676274719133</v>
      </c>
      <c r="AZ496" s="61">
        <v>95.14941173090169</v>
      </c>
      <c r="BA496" s="61">
        <v>48.116219794773357</v>
      </c>
      <c r="BB496" s="61">
        <v>72.67238849715946</v>
      </c>
      <c r="BC496" s="61">
        <v>49.260971919724447</v>
      </c>
      <c r="BD496" s="15">
        <v>67</v>
      </c>
      <c r="BE496" s="15">
        <v>0</v>
      </c>
      <c r="BF496" s="15">
        <v>6</v>
      </c>
      <c r="BG496" s="29">
        <v>57281.272900999997</v>
      </c>
      <c r="BH496" s="32">
        <v>0.36936645902592335</v>
      </c>
      <c r="BI496" s="16" t="s">
        <v>391</v>
      </c>
      <c r="BJ496" s="29">
        <v>684.92594999999994</v>
      </c>
      <c r="BK496" s="32">
        <v>4.4166035430761178E-3</v>
      </c>
      <c r="BL496" s="15" t="s">
        <v>392</v>
      </c>
      <c r="BM496" s="16">
        <v>0.79209729656030348</v>
      </c>
      <c r="BN496" t="s">
        <v>362</v>
      </c>
      <c r="BO496" s="59">
        <v>2</v>
      </c>
      <c r="BP496" t="s">
        <v>2570</v>
      </c>
    </row>
    <row r="497" spans="1:68" x14ac:dyDescent="0.25">
      <c r="A497" s="15">
        <v>5411</v>
      </c>
      <c r="B497" s="15" t="s">
        <v>1392</v>
      </c>
      <c r="C497" s="15" t="s">
        <v>349</v>
      </c>
      <c r="D497" s="15" t="s">
        <v>350</v>
      </c>
      <c r="E497" s="15" t="s">
        <v>351</v>
      </c>
      <c r="F497" s="15" t="s">
        <v>1393</v>
      </c>
      <c r="G497" s="16">
        <v>62.12</v>
      </c>
      <c r="H497" s="16">
        <v>63.894799999999996</v>
      </c>
      <c r="I497" s="15">
        <v>68.98</v>
      </c>
      <c r="J497" s="15">
        <v>52.76</v>
      </c>
      <c r="K497" s="16">
        <v>48.92396152127661</v>
      </c>
      <c r="L497" s="16">
        <v>49.697234504710735</v>
      </c>
      <c r="M497" s="16">
        <v>44.762920654759654</v>
      </c>
      <c r="N497" s="21">
        <v>54.825490750411404</v>
      </c>
      <c r="O497" s="16" t="s">
        <v>372</v>
      </c>
      <c r="P497" s="16" t="s">
        <v>372</v>
      </c>
      <c r="Q497" s="16" t="s">
        <v>372</v>
      </c>
      <c r="R497" s="21" t="s">
        <v>372</v>
      </c>
      <c r="S497" s="16">
        <v>61.938699999999997</v>
      </c>
      <c r="T497" s="16">
        <v>49.552401857789604</v>
      </c>
      <c r="U497" s="16">
        <v>55.745550928894801</v>
      </c>
      <c r="V497" s="16">
        <v>52.559723345228512</v>
      </c>
      <c r="W497" s="19">
        <v>47.440276654771488</v>
      </c>
      <c r="X497" s="19">
        <v>3</v>
      </c>
      <c r="Y497" s="16">
        <v>0.81759069605862034</v>
      </c>
      <c r="Z497" s="16">
        <v>45.577043786126367</v>
      </c>
      <c r="AA497" s="16">
        <v>0.39949476318990856</v>
      </c>
      <c r="AB497" s="49">
        <v>3</v>
      </c>
      <c r="AC497" s="15">
        <v>0</v>
      </c>
      <c r="AD497" s="15">
        <v>0</v>
      </c>
      <c r="AE497" s="15">
        <v>0</v>
      </c>
      <c r="AF497" s="15" t="s">
        <v>1283</v>
      </c>
      <c r="AG497" s="15">
        <v>6</v>
      </c>
      <c r="AH497" s="15" t="s">
        <v>465</v>
      </c>
      <c r="AI497" s="15">
        <v>1</v>
      </c>
      <c r="AJ497" s="19">
        <v>0</v>
      </c>
      <c r="AK497" s="19">
        <v>1</v>
      </c>
      <c r="AL497" s="15">
        <v>43.3</v>
      </c>
      <c r="AM497" s="16">
        <v>13.857251328777524</v>
      </c>
      <c r="AN497" s="15">
        <v>45.048701298701296</v>
      </c>
      <c r="AO497" s="15" t="s">
        <v>516</v>
      </c>
      <c r="AP497" s="27">
        <v>1.7939053706105725</v>
      </c>
      <c r="AQ497" s="27" t="s">
        <v>359</v>
      </c>
      <c r="AR497" s="29">
        <v>21735.229657</v>
      </c>
      <c r="AS497" s="29">
        <v>2365.4668270000002</v>
      </c>
      <c r="AT497" s="29">
        <v>10556</v>
      </c>
      <c r="AU497" s="29">
        <v>2.0590403237021597</v>
      </c>
      <c r="AV497" s="29">
        <v>0.22408742203486171</v>
      </c>
      <c r="AW497" s="61">
        <v>52.136350364963498</v>
      </c>
      <c r="AX497" s="61">
        <v>93.036448663635213</v>
      </c>
      <c r="AY497" s="61">
        <v>47.134999999999998</v>
      </c>
      <c r="AZ497" s="61">
        <v>95.877885896499535</v>
      </c>
      <c r="BA497" s="61">
        <v>55.522324346130311</v>
      </c>
      <c r="BB497" s="61">
        <v>72.046421231274564</v>
      </c>
      <c r="BC497" s="61">
        <v>56.501344844468662</v>
      </c>
      <c r="BD497" s="15">
        <v>90</v>
      </c>
      <c r="BE497" s="15">
        <v>0</v>
      </c>
      <c r="BF497" s="15">
        <v>7</v>
      </c>
      <c r="BG497" s="29">
        <v>3033.4609019999998</v>
      </c>
      <c r="BH497" s="32">
        <v>0.14018699067994275</v>
      </c>
      <c r="BI497" s="16" t="s">
        <v>360</v>
      </c>
      <c r="BJ497" s="29">
        <v>0</v>
      </c>
      <c r="BK497" s="32">
        <v>0</v>
      </c>
      <c r="BL497" s="15" t="s">
        <v>361</v>
      </c>
      <c r="BM497" s="16">
        <v>0.70411093910386857</v>
      </c>
      <c r="BN497" t="s">
        <v>377</v>
      </c>
      <c r="BO497" s="59">
        <v>0</v>
      </c>
      <c r="BP497" t="s">
        <v>2570</v>
      </c>
    </row>
    <row r="498" spans="1:68" x14ac:dyDescent="0.25">
      <c r="A498" s="15">
        <v>5145</v>
      </c>
      <c r="B498" s="15" t="s">
        <v>1394</v>
      </c>
      <c r="C498" s="15" t="s">
        <v>349</v>
      </c>
      <c r="D498" s="15" t="s">
        <v>350</v>
      </c>
      <c r="E498" s="15" t="s">
        <v>351</v>
      </c>
      <c r="F498" s="15" t="s">
        <v>1395</v>
      </c>
      <c r="G498" s="16">
        <v>44.79</v>
      </c>
      <c r="H498" s="16">
        <v>45.513599999999997</v>
      </c>
      <c r="I498" s="15">
        <v>32.99</v>
      </c>
      <c r="J498" s="15">
        <v>31.25</v>
      </c>
      <c r="K498" s="16">
        <v>49.228232660238014</v>
      </c>
      <c r="L498" s="16">
        <v>57.490397893224738</v>
      </c>
      <c r="M498" s="16">
        <v>50.526182927806033</v>
      </c>
      <c r="N498" s="21">
        <v>72.892178227043345</v>
      </c>
      <c r="O498" s="16" t="s">
        <v>372</v>
      </c>
      <c r="P498" s="16" t="s">
        <v>372</v>
      </c>
      <c r="Q498" s="16" t="s">
        <v>372</v>
      </c>
      <c r="R498" s="21" t="s">
        <v>353</v>
      </c>
      <c r="S498" s="16">
        <v>38.635899999999999</v>
      </c>
      <c r="T498" s="16">
        <v>57.534247927078042</v>
      </c>
      <c r="U498" s="16">
        <v>48.085073963539017</v>
      </c>
      <c r="V498" s="16">
        <v>52.3200179350209</v>
      </c>
      <c r="W498" s="19">
        <v>47.6799820649791</v>
      </c>
      <c r="X498" s="19">
        <v>3</v>
      </c>
      <c r="Y498" s="16">
        <v>0.81759069605862034</v>
      </c>
      <c r="Z498" s="16">
        <v>39.313909091880106</v>
      </c>
      <c r="AA498" s="16">
        <v>0.32114955013115076</v>
      </c>
      <c r="AB498" s="49">
        <v>4</v>
      </c>
      <c r="AC498" s="15">
        <v>0</v>
      </c>
      <c r="AD498" s="15">
        <v>0</v>
      </c>
      <c r="AE498" s="15">
        <v>0</v>
      </c>
      <c r="AF498" s="15" t="s">
        <v>464</v>
      </c>
      <c r="AG498" s="15">
        <v>6</v>
      </c>
      <c r="AH498" s="15" t="s">
        <v>465</v>
      </c>
      <c r="AI498" s="15">
        <v>1</v>
      </c>
      <c r="AJ498" s="19">
        <v>0</v>
      </c>
      <c r="AK498" s="19">
        <v>1</v>
      </c>
      <c r="AL498" s="15">
        <v>30.5</v>
      </c>
      <c r="AM498" s="16">
        <v>8.9248067463106118</v>
      </c>
      <c r="AN498" s="15">
        <v>31.437260371959937</v>
      </c>
      <c r="AO498" s="15" t="s">
        <v>461</v>
      </c>
      <c r="AP498" s="27">
        <v>3.5510121889507729</v>
      </c>
      <c r="AQ498" s="27" t="s">
        <v>359</v>
      </c>
      <c r="AR498" s="29">
        <v>23939.73907</v>
      </c>
      <c r="AS498" s="29">
        <v>1118.7876779999999</v>
      </c>
      <c r="AT498" s="29">
        <v>4907</v>
      </c>
      <c r="AU498" s="29">
        <v>4.8786914754432447</v>
      </c>
      <c r="AV498" s="29">
        <v>0.22799830405543101</v>
      </c>
      <c r="AW498" s="61">
        <v>51.865555555555559</v>
      </c>
      <c r="AX498" s="61">
        <v>95.012974662047412</v>
      </c>
      <c r="AY498" s="61">
        <v>52.095128959910291</v>
      </c>
      <c r="AZ498" s="61">
        <v>93.897104937601043</v>
      </c>
      <c r="BA498" s="61">
        <v>46.93423700395374</v>
      </c>
      <c r="BB498" s="61">
        <v>73.217691028778574</v>
      </c>
      <c r="BC498" s="61">
        <v>46.803664278574587</v>
      </c>
      <c r="BD498" s="15">
        <v>31</v>
      </c>
      <c r="BE498" s="15">
        <v>0</v>
      </c>
      <c r="BF498" s="15">
        <v>7</v>
      </c>
      <c r="BG498" s="29">
        <v>135.50503</v>
      </c>
      <c r="BH498" s="32">
        <v>1.4722954837268187E-2</v>
      </c>
      <c r="BI498" s="16" t="s">
        <v>360</v>
      </c>
      <c r="BJ498" s="29">
        <v>2.8015219999999998</v>
      </c>
      <c r="BK498" s="32">
        <v>3.0439225674215375E-4</v>
      </c>
      <c r="BL498" s="15" t="s">
        <v>392</v>
      </c>
      <c r="BM498" s="16">
        <v>0.52358312026666032</v>
      </c>
      <c r="BN498" t="s">
        <v>377</v>
      </c>
      <c r="BO498" s="59">
        <v>1</v>
      </c>
      <c r="BP498" t="s">
        <v>2570</v>
      </c>
    </row>
    <row r="499" spans="1:68" x14ac:dyDescent="0.25">
      <c r="A499" s="15">
        <v>68418</v>
      </c>
      <c r="B499" s="15" t="s">
        <v>1396</v>
      </c>
      <c r="C499" s="15" t="s">
        <v>398</v>
      </c>
      <c r="D499" s="15" t="s">
        <v>350</v>
      </c>
      <c r="E499" s="15" t="s">
        <v>399</v>
      </c>
      <c r="F499" s="15" t="s">
        <v>1397</v>
      </c>
      <c r="G499" s="16">
        <v>57.53</v>
      </c>
      <c r="H499" s="16">
        <v>59.292999999999999</v>
      </c>
      <c r="I499" s="15">
        <v>47.14</v>
      </c>
      <c r="J499" s="15">
        <v>45.97</v>
      </c>
      <c r="K499" s="16">
        <v>58.638500612337644</v>
      </c>
      <c r="L499" s="16">
        <v>61.29347274146285</v>
      </c>
      <c r="M499" s="16">
        <v>69.599037578060091</v>
      </c>
      <c r="N499" s="21">
        <v>65.028481406693828</v>
      </c>
      <c r="O499" s="16" t="s">
        <v>372</v>
      </c>
      <c r="P499" s="16" t="s">
        <v>354</v>
      </c>
      <c r="Q499" s="16" t="s">
        <v>354</v>
      </c>
      <c r="R499" s="21" t="s">
        <v>354</v>
      </c>
      <c r="S499" s="16">
        <v>52.483250000000005</v>
      </c>
      <c r="T499" s="16">
        <v>63.639873084638602</v>
      </c>
      <c r="U499" s="16">
        <v>58.061561542319303</v>
      </c>
      <c r="V499" s="16">
        <v>52.418007201652642</v>
      </c>
      <c r="W499" s="19">
        <v>47.581992798347358</v>
      </c>
      <c r="X499" s="19">
        <v>3</v>
      </c>
      <c r="Y499" s="16">
        <v>0.81759069605862034</v>
      </c>
      <c r="Z499" s="16">
        <v>47.470592515635261</v>
      </c>
      <c r="AA499" s="16">
        <v>0.42318106180756387</v>
      </c>
      <c r="AB499" s="49">
        <v>3</v>
      </c>
      <c r="AC499" s="15">
        <v>0</v>
      </c>
      <c r="AD499" s="15">
        <v>0</v>
      </c>
      <c r="AE499" s="15">
        <v>0</v>
      </c>
      <c r="AF499" s="15" t="s">
        <v>972</v>
      </c>
      <c r="AG499" s="15">
        <v>6</v>
      </c>
      <c r="AH499" s="15" t="s">
        <v>465</v>
      </c>
      <c r="AI499" s="15">
        <v>0</v>
      </c>
      <c r="AJ499" s="19">
        <v>0</v>
      </c>
      <c r="AK499" s="19">
        <v>1</v>
      </c>
      <c r="AL499" s="15">
        <v>44.6</v>
      </c>
      <c r="AM499" s="16">
        <v>21.123921631863258</v>
      </c>
      <c r="AN499" s="15">
        <v>9.8633333333333368</v>
      </c>
      <c r="AO499" s="15" t="s">
        <v>417</v>
      </c>
      <c r="AP499" s="27">
        <v>0.62604431117967296</v>
      </c>
      <c r="AQ499" s="27" t="s">
        <v>359</v>
      </c>
      <c r="AR499" s="29">
        <v>28618.291782</v>
      </c>
      <c r="AS499" s="29">
        <v>7323.8834340000003</v>
      </c>
      <c r="AT499" s="29">
        <v>15371</v>
      </c>
      <c r="AU499" s="29">
        <v>1.8618366913018021</v>
      </c>
      <c r="AV499" s="29">
        <v>0.47647410279097002</v>
      </c>
      <c r="AW499" s="61">
        <v>57.9512734082397</v>
      </c>
      <c r="AX499" s="61">
        <v>84.220643194977555</v>
      </c>
      <c r="AY499" s="61">
        <v>36.991595657180447</v>
      </c>
      <c r="AZ499" s="61">
        <v>92.870804075910414</v>
      </c>
      <c r="BA499" s="61">
        <v>59.583612411925337</v>
      </c>
      <c r="BB499" s="61">
        <v>68.008579084077027</v>
      </c>
      <c r="BC499" s="61">
        <v>60.319451855849067</v>
      </c>
      <c r="BD499" s="15">
        <v>39</v>
      </c>
      <c r="BE499" s="15">
        <v>0</v>
      </c>
      <c r="BF499" s="15">
        <v>7</v>
      </c>
      <c r="BG499" s="29">
        <v>759.07162800000003</v>
      </c>
      <c r="BH499" s="32">
        <v>2.6213176337984742E-2</v>
      </c>
      <c r="BI499" s="16" t="s">
        <v>360</v>
      </c>
      <c r="BJ499" s="29">
        <v>0</v>
      </c>
      <c r="BK499" s="32">
        <v>0</v>
      </c>
      <c r="BL499" s="15" t="s">
        <v>361</v>
      </c>
      <c r="BM499" s="16">
        <v>0.78171104459963947</v>
      </c>
      <c r="BN499" t="s">
        <v>362</v>
      </c>
      <c r="BO499" s="59">
        <v>3</v>
      </c>
      <c r="BP499" t="s">
        <v>2569</v>
      </c>
    </row>
    <row r="500" spans="1:68" x14ac:dyDescent="0.25">
      <c r="A500" s="15">
        <v>15466</v>
      </c>
      <c r="B500" s="15" t="s">
        <v>1398</v>
      </c>
      <c r="C500" s="15" t="s">
        <v>439</v>
      </c>
      <c r="D500" s="15" t="s">
        <v>350</v>
      </c>
      <c r="E500" s="15" t="s">
        <v>440</v>
      </c>
      <c r="F500" s="15" t="s">
        <v>1399</v>
      </c>
      <c r="G500" s="16">
        <v>57.72</v>
      </c>
      <c r="H500" s="16">
        <v>61.044899999999998</v>
      </c>
      <c r="I500" s="15">
        <v>49.02</v>
      </c>
      <c r="J500" s="15">
        <v>49.25</v>
      </c>
      <c r="K500" s="16">
        <v>61.155844395787824</v>
      </c>
      <c r="L500" s="16">
        <v>64.926707823682676</v>
      </c>
      <c r="M500" s="16">
        <v>55.604749108082643</v>
      </c>
      <c r="N500" s="21">
        <v>68.264966397715227</v>
      </c>
      <c r="O500" s="16" t="s">
        <v>354</v>
      </c>
      <c r="P500" s="16" t="s">
        <v>354</v>
      </c>
      <c r="Q500" s="16" t="s">
        <v>372</v>
      </c>
      <c r="R500" s="21" t="s">
        <v>354</v>
      </c>
      <c r="S500" s="16">
        <v>54.258724999999998</v>
      </c>
      <c r="T500" s="16">
        <v>62.488066931317093</v>
      </c>
      <c r="U500" s="16">
        <v>58.373395965658545</v>
      </c>
      <c r="V500" s="16">
        <v>52.426984282908748</v>
      </c>
      <c r="W500" s="19">
        <v>47.573015717091252</v>
      </c>
      <c r="X500" s="19">
        <v>3</v>
      </c>
      <c r="Y500" s="16">
        <v>0.81759069605862034</v>
      </c>
      <c r="Z500" s="16">
        <v>47.725545438868231</v>
      </c>
      <c r="AA500" s="16">
        <v>0.42637025413149554</v>
      </c>
      <c r="AB500" s="49">
        <v>3</v>
      </c>
      <c r="AC500" s="15">
        <v>0</v>
      </c>
      <c r="AD500" s="15">
        <v>0</v>
      </c>
      <c r="AE500" s="15">
        <v>0</v>
      </c>
      <c r="AF500" s="15" t="s">
        <v>464</v>
      </c>
      <c r="AG500" s="15">
        <v>6</v>
      </c>
      <c r="AH500" s="15" t="s">
        <v>357</v>
      </c>
      <c r="AI500" s="15">
        <v>0</v>
      </c>
      <c r="AJ500" s="19">
        <v>0</v>
      </c>
      <c r="AK500" s="19">
        <v>0</v>
      </c>
      <c r="AL500" s="15">
        <v>28.8</v>
      </c>
      <c r="AM500" s="16">
        <v>12.066752246469832</v>
      </c>
      <c r="AN500" s="15">
        <v>53.050699910634492</v>
      </c>
      <c r="AO500" s="15" t="s">
        <v>516</v>
      </c>
      <c r="AP500" s="27">
        <v>0</v>
      </c>
      <c r="AQ500" s="27" t="s">
        <v>417</v>
      </c>
      <c r="AR500" s="29">
        <v>12226.826258999999</v>
      </c>
      <c r="AS500" s="29">
        <v>1242.5206209999999</v>
      </c>
      <c r="AT500" s="29">
        <v>4453</v>
      </c>
      <c r="AU500" s="29">
        <v>2.7457503388726701</v>
      </c>
      <c r="AV500" s="29">
        <v>0.27903000696159891</v>
      </c>
      <c r="AW500" s="61">
        <v>59.409322033898313</v>
      </c>
      <c r="AX500" s="61">
        <v>79.688637615839511</v>
      </c>
      <c r="AY500" s="61">
        <v>35.942126436781606</v>
      </c>
      <c r="AZ500" s="61">
        <v>95.730812695079322</v>
      </c>
      <c r="BA500" s="61">
        <v>56.593402104492753</v>
      </c>
      <c r="BB500" s="61">
        <v>67.69272469539969</v>
      </c>
      <c r="BC500" s="61">
        <v>57.38327659158923</v>
      </c>
      <c r="BD500" s="15">
        <v>62</v>
      </c>
      <c r="BE500" s="15">
        <v>0</v>
      </c>
      <c r="BF500" s="15">
        <v>7</v>
      </c>
      <c r="BG500" s="29">
        <v>6291.1907899999997</v>
      </c>
      <c r="BH500" s="32">
        <v>0.9155764364596366</v>
      </c>
      <c r="BI500" s="16" t="s">
        <v>407</v>
      </c>
      <c r="BJ500" s="29">
        <v>0</v>
      </c>
      <c r="BK500" s="32">
        <v>0</v>
      </c>
      <c r="BL500" s="15" t="s">
        <v>361</v>
      </c>
      <c r="BM500" s="16">
        <v>0.69818309472298323</v>
      </c>
      <c r="BN500" t="s">
        <v>377</v>
      </c>
      <c r="BO500" s="59">
        <v>1</v>
      </c>
      <c r="BP500" t="s">
        <v>2570</v>
      </c>
    </row>
    <row r="501" spans="1:68" x14ac:dyDescent="0.25">
      <c r="A501" s="15">
        <v>47555</v>
      </c>
      <c r="B501" s="15" t="s">
        <v>1400</v>
      </c>
      <c r="C501" s="15" t="s">
        <v>586</v>
      </c>
      <c r="D501" s="15" t="s">
        <v>350</v>
      </c>
      <c r="E501" s="15" t="s">
        <v>587</v>
      </c>
      <c r="F501" s="15" t="s">
        <v>1401</v>
      </c>
      <c r="G501" s="16">
        <v>53.02</v>
      </c>
      <c r="H501" s="16">
        <v>57.006700000000002</v>
      </c>
      <c r="I501" s="15">
        <v>59.78</v>
      </c>
      <c r="J501" s="15">
        <v>62.59</v>
      </c>
      <c r="K501" s="16">
        <v>23.107061236561343</v>
      </c>
      <c r="L501" s="16">
        <v>59.599630227159267</v>
      </c>
      <c r="M501" s="16">
        <v>50.250061368484296</v>
      </c>
      <c r="N501" s="21">
        <v>57.200103765508892</v>
      </c>
      <c r="O501" s="16" t="s">
        <v>476</v>
      </c>
      <c r="P501" s="16" t="s">
        <v>372</v>
      </c>
      <c r="Q501" s="16" t="s">
        <v>372</v>
      </c>
      <c r="R501" s="21" t="s">
        <v>372</v>
      </c>
      <c r="S501" s="16">
        <v>58.099175000000002</v>
      </c>
      <c r="T501" s="16">
        <v>47.539214149428446</v>
      </c>
      <c r="U501" s="16">
        <v>52.819194574714224</v>
      </c>
      <c r="V501" s="16">
        <v>52.503780677972742</v>
      </c>
      <c r="W501" s="19">
        <v>47.496219322027258</v>
      </c>
      <c r="X501" s="19">
        <v>3</v>
      </c>
      <c r="Y501" s="16">
        <v>0.81759069605862034</v>
      </c>
      <c r="Z501" s="16">
        <v>43.184482057596306</v>
      </c>
      <c r="AA501" s="16">
        <v>0.36956633796378052</v>
      </c>
      <c r="AB501" s="49">
        <v>3</v>
      </c>
      <c r="AC501" s="15">
        <v>0</v>
      </c>
      <c r="AD501" s="15">
        <v>0</v>
      </c>
      <c r="AE501" s="15">
        <v>0</v>
      </c>
      <c r="AF501" s="15" t="s">
        <v>464</v>
      </c>
      <c r="AG501" s="15">
        <v>6</v>
      </c>
      <c r="AH501" s="15" t="s">
        <v>465</v>
      </c>
      <c r="AI501" s="15">
        <v>1</v>
      </c>
      <c r="AJ501" s="19">
        <v>0</v>
      </c>
      <c r="AK501" s="19">
        <v>1</v>
      </c>
      <c r="AL501" s="15">
        <v>52.7</v>
      </c>
      <c r="AM501" s="16">
        <v>37.417413139102095</v>
      </c>
      <c r="AN501" s="15">
        <v>1.3392857142857153</v>
      </c>
      <c r="AO501" s="15" t="s">
        <v>358</v>
      </c>
      <c r="AP501" s="27">
        <v>2.3445319202826123</v>
      </c>
      <c r="AQ501" s="27" t="s">
        <v>359</v>
      </c>
      <c r="AR501" s="29">
        <v>94221.140327000001</v>
      </c>
      <c r="AS501" s="29">
        <v>12381.978675</v>
      </c>
      <c r="AT501" s="29">
        <v>69707</v>
      </c>
      <c r="AU501" s="29">
        <v>1.3516740116057211</v>
      </c>
      <c r="AV501" s="29">
        <v>0.1776289135237494</v>
      </c>
      <c r="AW501" s="61">
        <v>44.579081632653057</v>
      </c>
      <c r="AX501" s="61">
        <v>94.773361455887979</v>
      </c>
      <c r="AY501" s="61">
        <v>30.945917983446201</v>
      </c>
      <c r="AZ501" s="61">
        <v>93.896474988802794</v>
      </c>
      <c r="BA501" s="61">
        <v>57.163345695013007</v>
      </c>
      <c r="BB501" s="61">
        <v>66.048709015197517</v>
      </c>
      <c r="BC501" s="61">
        <v>57.518187153945682</v>
      </c>
      <c r="BD501" s="15">
        <v>74</v>
      </c>
      <c r="BE501" s="15">
        <v>1</v>
      </c>
      <c r="BF501" s="15">
        <v>6</v>
      </c>
      <c r="BG501" s="29">
        <v>18676.69959</v>
      </c>
      <c r="BH501" s="32">
        <v>0.12827398373604812</v>
      </c>
      <c r="BI501" s="16" t="s">
        <v>360</v>
      </c>
      <c r="BJ501" s="29">
        <v>0</v>
      </c>
      <c r="BK501" s="32">
        <v>0</v>
      </c>
      <c r="BL501" s="15" t="s">
        <v>361</v>
      </c>
      <c r="BM501" s="16">
        <v>0.6192978143115011</v>
      </c>
      <c r="BN501" t="s">
        <v>377</v>
      </c>
      <c r="BO501" s="59">
        <v>1</v>
      </c>
      <c r="BP501" t="s">
        <v>2570</v>
      </c>
    </row>
    <row r="502" spans="1:68" x14ac:dyDescent="0.25">
      <c r="A502" s="15">
        <v>50606</v>
      </c>
      <c r="B502" s="15" t="s">
        <v>1402</v>
      </c>
      <c r="C502" s="15" t="s">
        <v>553</v>
      </c>
      <c r="D502" s="15" t="s">
        <v>350</v>
      </c>
      <c r="E502" s="15" t="s">
        <v>554</v>
      </c>
      <c r="F502" s="15" t="s">
        <v>786</v>
      </c>
      <c r="G502" s="16">
        <v>63.8</v>
      </c>
      <c r="H502" s="16">
        <v>70.9369333333333</v>
      </c>
      <c r="I502" s="15">
        <v>66.98</v>
      </c>
      <c r="J502" s="15">
        <v>65.63</v>
      </c>
      <c r="K502" s="16">
        <v>73.757359542397708</v>
      </c>
      <c r="L502" s="16">
        <v>57.794645879929234</v>
      </c>
      <c r="M502" s="16">
        <v>63.547959058840163</v>
      </c>
      <c r="N502" s="21">
        <v>66.581362633635152</v>
      </c>
      <c r="O502" s="16" t="s">
        <v>353</v>
      </c>
      <c r="P502" s="16" t="s">
        <v>372</v>
      </c>
      <c r="Q502" s="16" t="s">
        <v>354</v>
      </c>
      <c r="R502" s="21" t="s">
        <v>354</v>
      </c>
      <c r="S502" s="16">
        <v>66.836733333333328</v>
      </c>
      <c r="T502" s="16">
        <v>65.420331778700557</v>
      </c>
      <c r="U502" s="16">
        <v>66.12853255601695</v>
      </c>
      <c r="V502" s="16">
        <v>52.697062719803689</v>
      </c>
      <c r="W502" s="19">
        <v>47.302937280196311</v>
      </c>
      <c r="X502" s="19">
        <v>3</v>
      </c>
      <c r="Y502" s="16">
        <v>0.81759069605862034</v>
      </c>
      <c r="Z502" s="16">
        <v>54.066072961809034</v>
      </c>
      <c r="AA502" s="16">
        <v>0.50568356989749097</v>
      </c>
      <c r="AB502" s="49">
        <v>2</v>
      </c>
      <c r="AC502" s="15">
        <v>0</v>
      </c>
      <c r="AD502" s="15">
        <v>0</v>
      </c>
      <c r="AE502" s="15">
        <v>0</v>
      </c>
      <c r="AF502" s="15" t="s">
        <v>356</v>
      </c>
      <c r="AG502" s="15">
        <v>6</v>
      </c>
      <c r="AH502" s="15" t="s">
        <v>357</v>
      </c>
      <c r="AI502" s="15">
        <v>0</v>
      </c>
      <c r="AJ502" s="19">
        <v>0</v>
      </c>
      <c r="AK502" s="19">
        <v>0</v>
      </c>
      <c r="AL502" s="15">
        <v>15.3</v>
      </c>
      <c r="AM502" s="16">
        <v>6.056924678930927</v>
      </c>
      <c r="AN502" s="15">
        <v>1.3548739299090349</v>
      </c>
      <c r="AO502" s="15" t="s">
        <v>358</v>
      </c>
      <c r="AP502" s="27">
        <v>0.67290228784579054</v>
      </c>
      <c r="AQ502" s="27" t="s">
        <v>359</v>
      </c>
      <c r="AR502" s="29">
        <v>32385.902065999999</v>
      </c>
      <c r="AS502" s="29">
        <v>13319.665500999999</v>
      </c>
      <c r="AT502" s="29">
        <v>19890</v>
      </c>
      <c r="AU502" s="29">
        <v>1.6282504809451985</v>
      </c>
      <c r="AV502" s="29">
        <v>0.66966644047259927</v>
      </c>
      <c r="AW502" s="61">
        <v>66.862170542635667</v>
      </c>
      <c r="AX502" s="61">
        <v>85.825374407574998</v>
      </c>
      <c r="AY502" s="61">
        <v>59.561666666666667</v>
      </c>
      <c r="AZ502" s="61">
        <v>86.921366926310284</v>
      </c>
      <c r="BA502" s="61">
        <v>69.931092032687062</v>
      </c>
      <c r="BB502" s="61">
        <v>74.792644635796904</v>
      </c>
      <c r="BC502" s="61">
        <v>69.695049165394437</v>
      </c>
      <c r="BD502" s="15">
        <v>88</v>
      </c>
      <c r="BE502" s="15">
        <v>0</v>
      </c>
      <c r="BF502" s="15">
        <v>7</v>
      </c>
      <c r="BG502" s="29">
        <v>5689.4778230000002</v>
      </c>
      <c r="BH502" s="32">
        <v>0.15607363791993067</v>
      </c>
      <c r="BI502" s="16" t="s">
        <v>360</v>
      </c>
      <c r="BJ502" s="29">
        <v>0</v>
      </c>
      <c r="BK502" s="32">
        <v>0</v>
      </c>
      <c r="BL502" s="15" t="s">
        <v>361</v>
      </c>
      <c r="BM502" s="16">
        <v>0.73155841790842935</v>
      </c>
      <c r="BN502" t="s">
        <v>377</v>
      </c>
      <c r="BO502" s="59">
        <v>3</v>
      </c>
      <c r="BP502" t="s">
        <v>2569</v>
      </c>
    </row>
    <row r="503" spans="1:68" x14ac:dyDescent="0.25">
      <c r="A503" s="15">
        <v>25322</v>
      </c>
      <c r="B503" s="15" t="s">
        <v>1403</v>
      </c>
      <c r="C503" s="15" t="s">
        <v>394</v>
      </c>
      <c r="D503" s="15" t="s">
        <v>350</v>
      </c>
      <c r="E503" s="15" t="s">
        <v>395</v>
      </c>
      <c r="F503" s="15" t="s">
        <v>1404</v>
      </c>
      <c r="G503" s="16">
        <v>63.43</v>
      </c>
      <c r="H503" s="16">
        <v>70.499133333333305</v>
      </c>
      <c r="I503" s="15">
        <v>74.2</v>
      </c>
      <c r="J503" s="15">
        <v>82.08</v>
      </c>
      <c r="K503" s="16">
        <v>58.780531277949834</v>
      </c>
      <c r="L503" s="16">
        <v>63.055107371305461</v>
      </c>
      <c r="M503" s="16">
        <v>61.900397618212949</v>
      </c>
      <c r="N503" s="21">
        <v>14.889938837999745</v>
      </c>
      <c r="O503" s="16" t="s">
        <v>372</v>
      </c>
      <c r="P503" s="16" t="s">
        <v>354</v>
      </c>
      <c r="Q503" s="16" t="s">
        <v>354</v>
      </c>
      <c r="R503" s="21" t="s">
        <v>476</v>
      </c>
      <c r="S503" s="16">
        <v>72.552283333333321</v>
      </c>
      <c r="T503" s="16">
        <v>49.656493776367</v>
      </c>
      <c r="U503" s="16">
        <v>61.104388554850161</v>
      </c>
      <c r="V503" s="16">
        <v>52.711222196196793</v>
      </c>
      <c r="W503" s="19">
        <v>47.288777803803207</v>
      </c>
      <c r="X503" s="19">
        <v>3</v>
      </c>
      <c r="Y503" s="16">
        <v>0.81759069605862034</v>
      </c>
      <c r="Z503" s="16">
        <v>49.958379570796339</v>
      </c>
      <c r="AA503" s="16">
        <v>0.45430065549289023</v>
      </c>
      <c r="AB503" s="49">
        <v>3</v>
      </c>
      <c r="AC503" s="15">
        <v>0</v>
      </c>
      <c r="AD503" s="15">
        <v>0</v>
      </c>
      <c r="AE503" s="15">
        <v>0</v>
      </c>
      <c r="AF503" s="15" t="s">
        <v>464</v>
      </c>
      <c r="AG503" s="15">
        <v>6</v>
      </c>
      <c r="AH503" s="15" t="s">
        <v>465</v>
      </c>
      <c r="AI503" s="15">
        <v>0</v>
      </c>
      <c r="AJ503" s="19">
        <v>0</v>
      </c>
      <c r="AK503" s="19">
        <v>0</v>
      </c>
      <c r="AL503" s="15">
        <v>15.5</v>
      </c>
      <c r="AM503" s="16">
        <v>4.7478935401899154</v>
      </c>
      <c r="AN503" s="15">
        <v>6.5206683208091105</v>
      </c>
      <c r="AO503" s="15" t="s">
        <v>417</v>
      </c>
      <c r="AP503" s="27">
        <v>0</v>
      </c>
      <c r="AQ503" s="27" t="s">
        <v>417</v>
      </c>
      <c r="AR503" s="29">
        <v>0</v>
      </c>
      <c r="AS503" s="29">
        <v>0</v>
      </c>
      <c r="AT503" s="29">
        <v>17989</v>
      </c>
      <c r="AU503" s="29">
        <v>0</v>
      </c>
      <c r="AV503" s="29">
        <v>0</v>
      </c>
      <c r="AW503" s="61">
        <v>50.174573643410852</v>
      </c>
      <c r="AX503" s="61">
        <v>83.347242441306719</v>
      </c>
      <c r="AY503" s="61">
        <v>50.763252237778282</v>
      </c>
      <c r="AZ503" s="61">
        <v>84.741905272504511</v>
      </c>
      <c r="BA503" s="61">
        <v>39.908333333333331</v>
      </c>
      <c r="BB503" s="61">
        <v>67.256743398750089</v>
      </c>
      <c r="BC503" s="61">
        <v>39.790875941665902</v>
      </c>
      <c r="BD503" s="15">
        <v>87</v>
      </c>
      <c r="BE503" s="15">
        <v>1</v>
      </c>
      <c r="BF503" s="15">
        <v>7</v>
      </c>
      <c r="BG503" s="29">
        <v>24330.981795</v>
      </c>
      <c r="BH503" s="32">
        <v>0.6757019901554836</v>
      </c>
      <c r="BI503" s="16" t="s">
        <v>386</v>
      </c>
      <c r="BJ503" s="29">
        <v>0</v>
      </c>
      <c r="BK503" s="32">
        <v>0</v>
      </c>
      <c r="BL503" s="15" t="s">
        <v>361</v>
      </c>
      <c r="BM503" s="16">
        <v>0.20415444855841797</v>
      </c>
      <c r="BN503" t="s">
        <v>537</v>
      </c>
      <c r="BO503" s="59">
        <v>1</v>
      </c>
      <c r="BP503" t="s">
        <v>2570</v>
      </c>
    </row>
    <row r="504" spans="1:68" x14ac:dyDescent="0.25">
      <c r="A504" s="15">
        <v>23570</v>
      </c>
      <c r="B504" s="15" t="s">
        <v>1405</v>
      </c>
      <c r="C504" s="15" t="s">
        <v>513</v>
      </c>
      <c r="D504" s="15" t="s">
        <v>350</v>
      </c>
      <c r="E504" s="15" t="s">
        <v>514</v>
      </c>
      <c r="F504" s="15" t="s">
        <v>1406</v>
      </c>
      <c r="G504" s="16">
        <v>62.26</v>
      </c>
      <c r="H504" s="16">
        <v>65.500699999999995</v>
      </c>
      <c r="I504" s="15">
        <v>65.88</v>
      </c>
      <c r="J504" s="15">
        <v>62.02</v>
      </c>
      <c r="K504" s="16">
        <v>54.510592118280158</v>
      </c>
      <c r="L504" s="16">
        <v>58.200341090340075</v>
      </c>
      <c r="M504" s="16">
        <v>67.585112765141162</v>
      </c>
      <c r="N504" s="21">
        <v>58.668357184156449</v>
      </c>
      <c r="O504" s="16" t="s">
        <v>372</v>
      </c>
      <c r="P504" s="16" t="s">
        <v>372</v>
      </c>
      <c r="Q504" s="16" t="s">
        <v>354</v>
      </c>
      <c r="R504" s="21" t="s">
        <v>372</v>
      </c>
      <c r="S504" s="16">
        <v>63.915174999999998</v>
      </c>
      <c r="T504" s="16">
        <v>59.741100789479461</v>
      </c>
      <c r="U504" s="16">
        <v>61.828137894739726</v>
      </c>
      <c r="V504" s="16">
        <v>52.536533289676882</v>
      </c>
      <c r="W504" s="19">
        <v>47.463466710323118</v>
      </c>
      <c r="X504" s="19">
        <v>3</v>
      </c>
      <c r="Y504" s="16">
        <v>0.81759069605862034</v>
      </c>
      <c r="Z504" s="16">
        <v>50.550110297368612</v>
      </c>
      <c r="AA504" s="16">
        <v>0.46170258313933016</v>
      </c>
      <c r="AB504" s="49">
        <v>3</v>
      </c>
      <c r="AC504" s="15">
        <v>0</v>
      </c>
      <c r="AD504" s="15">
        <v>0</v>
      </c>
      <c r="AE504" s="15">
        <v>0</v>
      </c>
      <c r="AF504" s="15" t="s">
        <v>1283</v>
      </c>
      <c r="AG504" s="15">
        <v>6</v>
      </c>
      <c r="AH504" s="15" t="s">
        <v>465</v>
      </c>
      <c r="AI504" s="15">
        <v>0</v>
      </c>
      <c r="AJ504" s="19">
        <v>0</v>
      </c>
      <c r="AK504" s="19">
        <v>1</v>
      </c>
      <c r="AL504" s="15">
        <v>52.9</v>
      </c>
      <c r="AM504" s="16">
        <v>42.861910412340549</v>
      </c>
      <c r="AN504" s="15">
        <v>0.97142857142857164</v>
      </c>
      <c r="AO504" s="15" t="s">
        <v>358</v>
      </c>
      <c r="AP504" s="27">
        <v>2.5804690489468332</v>
      </c>
      <c r="AQ504" s="27" t="s">
        <v>359</v>
      </c>
      <c r="AR504" s="29">
        <v>65778.995796999996</v>
      </c>
      <c r="AS504" s="29">
        <v>11662.627063</v>
      </c>
      <c r="AT504" s="29">
        <v>38306</v>
      </c>
      <c r="AU504" s="29">
        <v>1.7171982404062025</v>
      </c>
      <c r="AV504" s="29">
        <v>0.30445953800971126</v>
      </c>
      <c r="AW504" s="61">
        <v>42.348928856914469</v>
      </c>
      <c r="AX504" s="61">
        <v>92.247259057762918</v>
      </c>
      <c r="AY504" s="61">
        <v>42.576218466067708</v>
      </c>
      <c r="AZ504" s="61">
        <v>98.89140142974307</v>
      </c>
      <c r="BA504" s="61">
        <v>48.568701813027531</v>
      </c>
      <c r="BB504" s="61">
        <v>69.015951952622046</v>
      </c>
      <c r="BC504" s="61">
        <v>49.314659325955077</v>
      </c>
      <c r="BD504" s="15">
        <v>10</v>
      </c>
      <c r="BE504" s="15">
        <v>0</v>
      </c>
      <c r="BF504" s="15">
        <v>7</v>
      </c>
      <c r="BG504" s="29">
        <v>8204.8051749999995</v>
      </c>
      <c r="BH504" s="32">
        <v>9.6647013772786297E-2</v>
      </c>
      <c r="BI504" s="16" t="s">
        <v>360</v>
      </c>
      <c r="BJ504" s="29">
        <v>0</v>
      </c>
      <c r="BK504" s="32">
        <v>0</v>
      </c>
      <c r="BL504" s="15" t="s">
        <v>361</v>
      </c>
      <c r="BM504" s="16">
        <v>0.75767165546183723</v>
      </c>
      <c r="BN504" t="s">
        <v>362</v>
      </c>
      <c r="BO504" s="59">
        <v>2</v>
      </c>
      <c r="BP504" t="s">
        <v>2570</v>
      </c>
    </row>
    <row r="505" spans="1:68" x14ac:dyDescent="0.25">
      <c r="A505" s="15">
        <v>17653</v>
      </c>
      <c r="B505" s="15" t="s">
        <v>1407</v>
      </c>
      <c r="C505" s="15" t="s">
        <v>447</v>
      </c>
      <c r="D505" s="15" t="s">
        <v>350</v>
      </c>
      <c r="E505" s="15" t="s">
        <v>448</v>
      </c>
      <c r="F505" s="15" t="s">
        <v>1229</v>
      </c>
      <c r="G505" s="16">
        <v>52.74</v>
      </c>
      <c r="H505" s="16">
        <v>57.1995</v>
      </c>
      <c r="I505" s="15">
        <v>57.03</v>
      </c>
      <c r="J505" s="15">
        <v>59.25</v>
      </c>
      <c r="K505" s="16">
        <v>48.481852957963852</v>
      </c>
      <c r="L505" s="16">
        <v>50.064763547147777</v>
      </c>
      <c r="M505" s="16">
        <v>48.96906494794456</v>
      </c>
      <c r="N505" s="21">
        <v>55.004149430113131</v>
      </c>
      <c r="O505" s="16" t="s">
        <v>372</v>
      </c>
      <c r="P505" s="16" t="s">
        <v>372</v>
      </c>
      <c r="Q505" s="16" t="s">
        <v>372</v>
      </c>
      <c r="R505" s="21" t="s">
        <v>372</v>
      </c>
      <c r="S505" s="16">
        <v>56.554875000000003</v>
      </c>
      <c r="T505" s="16">
        <v>50.629957720792326</v>
      </c>
      <c r="U505" s="16">
        <v>53.592416360396165</v>
      </c>
      <c r="V505" s="16">
        <v>52.414654946497741</v>
      </c>
      <c r="W505" s="19">
        <v>47.585345053502259</v>
      </c>
      <c r="X505" s="19">
        <v>3</v>
      </c>
      <c r="Y505" s="16">
        <v>0.81759069605862034</v>
      </c>
      <c r="Z505" s="16">
        <v>43.816660995559694</v>
      </c>
      <c r="AA505" s="16">
        <v>0.37747423009828956</v>
      </c>
      <c r="AB505" s="49">
        <v>3</v>
      </c>
      <c r="AC505" s="15">
        <v>0</v>
      </c>
      <c r="AD505" s="15">
        <v>0</v>
      </c>
      <c r="AE505" s="15">
        <v>0</v>
      </c>
      <c r="AF505" s="15" t="s">
        <v>464</v>
      </c>
      <c r="AG505" s="15">
        <v>6</v>
      </c>
      <c r="AH505" s="15" t="s">
        <v>465</v>
      </c>
      <c r="AI505" s="15">
        <v>0</v>
      </c>
      <c r="AJ505" s="19">
        <v>0</v>
      </c>
      <c r="AK505" s="19">
        <v>0</v>
      </c>
      <c r="AL505" s="15">
        <v>28.7</v>
      </c>
      <c r="AM505" s="16">
        <v>10.297427163797822</v>
      </c>
      <c r="AN505" s="15">
        <v>0.37330131723380899</v>
      </c>
      <c r="AO505" s="15" t="s">
        <v>358</v>
      </c>
      <c r="AP505" s="27">
        <v>0.89994371852576349</v>
      </c>
      <c r="AQ505" s="27" t="s">
        <v>359</v>
      </c>
      <c r="AR505" s="29">
        <v>31543.709171999999</v>
      </c>
      <c r="AS505" s="29">
        <v>3786.3665980000001</v>
      </c>
      <c r="AT505" s="29">
        <v>19959</v>
      </c>
      <c r="AU505" s="29">
        <v>1.5804253305275815</v>
      </c>
      <c r="AV505" s="29">
        <v>0.18970722972092791</v>
      </c>
      <c r="AW505" s="61">
        <v>46.731264367816088</v>
      </c>
      <c r="AX505" s="61">
        <v>92.37436745327922</v>
      </c>
      <c r="AY505" s="61">
        <v>41.785651269246777</v>
      </c>
      <c r="AZ505" s="61">
        <v>97.992914252725228</v>
      </c>
      <c r="BA505" s="61">
        <v>41.690201637456198</v>
      </c>
      <c r="BB505" s="61">
        <v>69.721049335766821</v>
      </c>
      <c r="BC505" s="61">
        <v>42.604012697782579</v>
      </c>
      <c r="BD505" s="15">
        <v>19</v>
      </c>
      <c r="BE505" s="15">
        <v>0</v>
      </c>
      <c r="BF505" s="15">
        <v>6</v>
      </c>
      <c r="BG505" s="29">
        <v>2498.868888</v>
      </c>
      <c r="BH505" s="32">
        <v>6.4413140283660783E-2</v>
      </c>
      <c r="BI505" s="16" t="s">
        <v>360</v>
      </c>
      <c r="BJ505" s="29">
        <v>0</v>
      </c>
      <c r="BK505" s="32">
        <v>0</v>
      </c>
      <c r="BL505" s="15" t="s">
        <v>361</v>
      </c>
      <c r="BM505" s="16">
        <v>0.81168317201500462</v>
      </c>
      <c r="BN505" t="s">
        <v>362</v>
      </c>
      <c r="BO505" s="59">
        <v>1</v>
      </c>
      <c r="BP505" t="s">
        <v>2570</v>
      </c>
    </row>
    <row r="506" spans="1:68" x14ac:dyDescent="0.25">
      <c r="A506" s="15">
        <v>15162</v>
      </c>
      <c r="B506" s="15" t="s">
        <v>1408</v>
      </c>
      <c r="C506" s="15" t="s">
        <v>439</v>
      </c>
      <c r="D506" s="15" t="s">
        <v>350</v>
      </c>
      <c r="E506" s="15" t="s">
        <v>440</v>
      </c>
      <c r="F506" s="15" t="s">
        <v>1409</v>
      </c>
      <c r="G506" s="16">
        <v>57.77</v>
      </c>
      <c r="H506" s="16">
        <v>60.259333333333302</v>
      </c>
      <c r="I506" s="15">
        <v>51.21</v>
      </c>
      <c r="J506" s="15">
        <v>55.51</v>
      </c>
      <c r="K506" s="16">
        <v>53.525398947363378</v>
      </c>
      <c r="L506" s="16">
        <v>62.349018727422667</v>
      </c>
      <c r="M506" s="16">
        <v>45.868851854087055</v>
      </c>
      <c r="N506" s="21">
        <v>53.849602007042073</v>
      </c>
      <c r="O506" s="16" t="s">
        <v>372</v>
      </c>
      <c r="P506" s="16" t="s">
        <v>354</v>
      </c>
      <c r="Q506" s="16" t="s">
        <v>372</v>
      </c>
      <c r="R506" s="21" t="s">
        <v>372</v>
      </c>
      <c r="S506" s="16">
        <v>56.187333333333328</v>
      </c>
      <c r="T506" s="16">
        <v>53.898217883978795</v>
      </c>
      <c r="U506" s="16">
        <v>55.042775608656058</v>
      </c>
      <c r="V506" s="16">
        <v>52.410557228279387</v>
      </c>
      <c r="W506" s="19">
        <v>47.589442771720613</v>
      </c>
      <c r="X506" s="19">
        <v>3</v>
      </c>
      <c r="Y506" s="16">
        <v>0.81759069605862034</v>
      </c>
      <c r="Z506" s="16">
        <v>45.002461222879553</v>
      </c>
      <c r="AA506" s="16">
        <v>0.39230734099080217</v>
      </c>
      <c r="AB506" s="49">
        <v>3</v>
      </c>
      <c r="AC506" s="15">
        <v>0</v>
      </c>
      <c r="AD506" s="15">
        <v>0</v>
      </c>
      <c r="AE506" s="15">
        <v>0</v>
      </c>
      <c r="AF506" s="15" t="s">
        <v>464</v>
      </c>
      <c r="AG506" s="15">
        <v>6</v>
      </c>
      <c r="AH506" s="15" t="s">
        <v>357</v>
      </c>
      <c r="AI506" s="15">
        <v>0</v>
      </c>
      <c r="AJ506" s="19">
        <v>0</v>
      </c>
      <c r="AK506" s="19">
        <v>0</v>
      </c>
      <c r="AL506" s="15">
        <v>29.4</v>
      </c>
      <c r="AM506" s="16">
        <v>8.6083608360836088</v>
      </c>
      <c r="AN506" s="15">
        <v>8.3846114158829668</v>
      </c>
      <c r="AO506" s="15" t="s">
        <v>417</v>
      </c>
      <c r="AP506" s="27">
        <v>0</v>
      </c>
      <c r="AQ506" s="27" t="s">
        <v>417</v>
      </c>
      <c r="AR506" s="29">
        <v>7097.7246059999998</v>
      </c>
      <c r="AS506" s="29">
        <v>500.14759600000002</v>
      </c>
      <c r="AT506" s="29">
        <v>3912</v>
      </c>
      <c r="AU506" s="29">
        <v>1.8143467806748466</v>
      </c>
      <c r="AV506" s="29">
        <v>0.12784958997955012</v>
      </c>
      <c r="AW506" s="61">
        <v>63.542380952380952</v>
      </c>
      <c r="AX506" s="61">
        <v>88.114784518669993</v>
      </c>
      <c r="AY506" s="61">
        <v>49.163255813953491</v>
      </c>
      <c r="AZ506" s="61">
        <v>97.088013228491462</v>
      </c>
      <c r="BA506" s="61">
        <v>54.247494379420573</v>
      </c>
      <c r="BB506" s="61">
        <v>74.477108628373969</v>
      </c>
      <c r="BC506" s="61">
        <v>55.510976638071057</v>
      </c>
      <c r="BD506" s="15">
        <v>21</v>
      </c>
      <c r="BE506" s="15">
        <v>0</v>
      </c>
      <c r="BF506" s="15">
        <v>7</v>
      </c>
      <c r="BG506" s="29">
        <v>3180.016603</v>
      </c>
      <c r="BH506" s="32">
        <v>0.50116040098520032</v>
      </c>
      <c r="BI506" s="16" t="s">
        <v>386</v>
      </c>
      <c r="BJ506" s="29">
        <v>0</v>
      </c>
      <c r="BK506" s="32">
        <v>0</v>
      </c>
      <c r="BL506" s="15" t="s">
        <v>361</v>
      </c>
      <c r="BM506" s="16">
        <v>0.80423001512777137</v>
      </c>
      <c r="BN506" t="s">
        <v>362</v>
      </c>
      <c r="BO506" s="59">
        <v>1</v>
      </c>
      <c r="BP506" t="s">
        <v>2570</v>
      </c>
    </row>
    <row r="507" spans="1:68" x14ac:dyDescent="0.25">
      <c r="A507" s="15">
        <v>52788</v>
      </c>
      <c r="B507" s="15" t="s">
        <v>1410</v>
      </c>
      <c r="C507" s="15" t="s">
        <v>620</v>
      </c>
      <c r="D507" s="15" t="s">
        <v>350</v>
      </c>
      <c r="E507" s="15" t="s">
        <v>621</v>
      </c>
      <c r="F507" s="15" t="s">
        <v>1411</v>
      </c>
      <c r="G507" s="16">
        <v>75.5</v>
      </c>
      <c r="H507" s="16">
        <v>72.949633333333296</v>
      </c>
      <c r="I507" s="15">
        <v>62.91</v>
      </c>
      <c r="J507" s="15">
        <v>64.069999999999993</v>
      </c>
      <c r="K507" s="16">
        <v>56.738178794677303</v>
      </c>
      <c r="L507" s="16">
        <v>46.000040952950641</v>
      </c>
      <c r="M507" s="16">
        <v>58.421047966732274</v>
      </c>
      <c r="N507" s="21">
        <v>57.601414616152461</v>
      </c>
      <c r="O507" s="16" t="s">
        <v>372</v>
      </c>
      <c r="P507" s="16" t="s">
        <v>372</v>
      </c>
      <c r="Q507" s="16" t="s">
        <v>372</v>
      </c>
      <c r="R507" s="21" t="s">
        <v>372</v>
      </c>
      <c r="S507" s="16">
        <v>68.857408333333325</v>
      </c>
      <c r="T507" s="16">
        <v>54.69017058262817</v>
      </c>
      <c r="U507" s="16">
        <v>61.773789457980747</v>
      </c>
      <c r="V507" s="16">
        <v>52.501301205279347</v>
      </c>
      <c r="W507" s="19">
        <v>47.498698794720653</v>
      </c>
      <c r="X507" s="19">
        <v>3</v>
      </c>
      <c r="Y507" s="16">
        <v>0.81759069605862034</v>
      </c>
      <c r="Z507" s="16">
        <v>50.505675521129142</v>
      </c>
      <c r="AA507" s="16">
        <v>0.4611467509272435</v>
      </c>
      <c r="AB507" s="49">
        <v>3</v>
      </c>
      <c r="AC507" s="15">
        <v>0</v>
      </c>
      <c r="AD507" s="15">
        <v>0</v>
      </c>
      <c r="AE507" s="15">
        <v>0</v>
      </c>
      <c r="AF507" s="15" t="s">
        <v>972</v>
      </c>
      <c r="AG507" s="15">
        <v>6</v>
      </c>
      <c r="AH507" s="15" t="s">
        <v>465</v>
      </c>
      <c r="AI507" s="15">
        <v>0</v>
      </c>
      <c r="AJ507" s="19">
        <v>0</v>
      </c>
      <c r="AK507" s="19">
        <v>1</v>
      </c>
      <c r="AL507" s="15">
        <v>46</v>
      </c>
      <c r="AM507" s="16">
        <v>22.369567321653278</v>
      </c>
      <c r="AN507" s="15">
        <v>47.338171265671271</v>
      </c>
      <c r="AO507" s="15" t="s">
        <v>516</v>
      </c>
      <c r="AP507" s="27">
        <v>0.19388419081207198</v>
      </c>
      <c r="AQ507" s="27" t="s">
        <v>417</v>
      </c>
      <c r="AR507" s="29">
        <v>24958.556934</v>
      </c>
      <c r="AS507" s="29">
        <v>3330.7538089999998</v>
      </c>
      <c r="AT507" s="29">
        <v>14058</v>
      </c>
      <c r="AU507" s="29">
        <v>1.7753988429364063</v>
      </c>
      <c r="AV507" s="29">
        <v>0.2369294216104709</v>
      </c>
      <c r="AW507" s="61">
        <v>46.697407407407397</v>
      </c>
      <c r="AX507" s="61">
        <v>79.673433295869501</v>
      </c>
      <c r="AY507" s="61">
        <v>52.362846851428088</v>
      </c>
      <c r="AZ507" s="61">
        <v>92.739735237377744</v>
      </c>
      <c r="BA507" s="61">
        <v>54.146021473260753</v>
      </c>
      <c r="BB507" s="61">
        <v>67.868355698020679</v>
      </c>
      <c r="BC507" s="61">
        <v>55.452257061057161</v>
      </c>
      <c r="BD507" s="15">
        <v>80</v>
      </c>
      <c r="BE507" s="15">
        <v>0</v>
      </c>
      <c r="BF507" s="15">
        <v>7</v>
      </c>
      <c r="BG507" s="29">
        <v>14235.722476999999</v>
      </c>
      <c r="BH507" s="32">
        <v>0.65243338584871535</v>
      </c>
      <c r="BI507" s="16" t="s">
        <v>386</v>
      </c>
      <c r="BJ507" s="29">
        <v>473.07687900000002</v>
      </c>
      <c r="BK507" s="32">
        <v>2.1681453149384338E-2</v>
      </c>
      <c r="BL507" s="15" t="s">
        <v>392</v>
      </c>
      <c r="BM507" s="16">
        <v>0.61634430283036157</v>
      </c>
      <c r="BN507" t="s">
        <v>377</v>
      </c>
      <c r="BO507" s="59">
        <v>1</v>
      </c>
      <c r="BP507" t="s">
        <v>2570</v>
      </c>
    </row>
    <row r="508" spans="1:68" x14ac:dyDescent="0.25">
      <c r="A508" s="15">
        <v>25793</v>
      </c>
      <c r="B508" s="15" t="s">
        <v>1412</v>
      </c>
      <c r="C508" s="15" t="s">
        <v>394</v>
      </c>
      <c r="D508" s="15" t="s">
        <v>350</v>
      </c>
      <c r="E508" s="15" t="s">
        <v>395</v>
      </c>
      <c r="F508" s="15" t="s">
        <v>1413</v>
      </c>
      <c r="G508" s="16">
        <v>69.23</v>
      </c>
      <c r="H508" s="16">
        <v>69.519400000000005</v>
      </c>
      <c r="I508" s="15">
        <v>61.49</v>
      </c>
      <c r="J508" s="15">
        <v>64.489999999999995</v>
      </c>
      <c r="K508" s="16">
        <v>61.09285463008483</v>
      </c>
      <c r="L508" s="16">
        <v>53.71807599262096</v>
      </c>
      <c r="M508" s="16">
        <v>57.60955953266842</v>
      </c>
      <c r="N508" s="21">
        <v>68.313063961633077</v>
      </c>
      <c r="O508" s="16" t="s">
        <v>354</v>
      </c>
      <c r="P508" s="16" t="s">
        <v>372</v>
      </c>
      <c r="Q508" s="16" t="s">
        <v>372</v>
      </c>
      <c r="R508" s="21" t="s">
        <v>354</v>
      </c>
      <c r="S508" s="16">
        <v>66.18235</v>
      </c>
      <c r="T508" s="16">
        <v>60.183388529251822</v>
      </c>
      <c r="U508" s="16">
        <v>63.182869264625907</v>
      </c>
      <c r="V508" s="16">
        <v>52.982086573147249</v>
      </c>
      <c r="W508" s="19">
        <v>47.017913426852751</v>
      </c>
      <c r="X508" s="19">
        <v>3</v>
      </c>
      <c r="Y508" s="16">
        <v>0.81759069605862034</v>
      </c>
      <c r="Z508" s="16">
        <v>51.657726061046304</v>
      </c>
      <c r="AA508" s="16">
        <v>0.47555768880587218</v>
      </c>
      <c r="AB508" s="49">
        <v>3</v>
      </c>
      <c r="AC508" s="15">
        <v>0</v>
      </c>
      <c r="AD508" s="15">
        <v>0</v>
      </c>
      <c r="AE508" s="15">
        <v>0</v>
      </c>
      <c r="AF508" s="15" t="s">
        <v>1283</v>
      </c>
      <c r="AG508" s="15">
        <v>6</v>
      </c>
      <c r="AH508" s="15" t="s">
        <v>357</v>
      </c>
      <c r="AI508" s="15">
        <v>0</v>
      </c>
      <c r="AJ508" s="19">
        <v>0</v>
      </c>
      <c r="AK508" s="19">
        <v>1</v>
      </c>
      <c r="AL508" s="15">
        <v>24.3</v>
      </c>
      <c r="AM508" s="16">
        <v>8.0968031072602322</v>
      </c>
      <c r="AN508" s="15">
        <v>7.231403598099118</v>
      </c>
      <c r="AO508" s="15" t="s">
        <v>417</v>
      </c>
      <c r="AP508" s="27">
        <v>0</v>
      </c>
      <c r="AQ508" s="27" t="s">
        <v>417</v>
      </c>
      <c r="AR508" s="29">
        <v>16981.299533000001</v>
      </c>
      <c r="AS508" s="29">
        <v>6146.9256789999999</v>
      </c>
      <c r="AT508" s="29">
        <v>9423</v>
      </c>
      <c r="AU508" s="29">
        <v>1.80211180441473</v>
      </c>
      <c r="AV508" s="29">
        <v>0.65233213191128092</v>
      </c>
      <c r="AW508" s="61">
        <v>56.751873278236907</v>
      </c>
      <c r="AX508" s="61">
        <v>86.837171459903075</v>
      </c>
      <c r="AY508" s="61">
        <v>52.531666666666673</v>
      </c>
      <c r="AZ508" s="61">
        <v>93.752840612801108</v>
      </c>
      <c r="BA508" s="61">
        <v>68.70993699501588</v>
      </c>
      <c r="BB508" s="61">
        <v>72.468388004401945</v>
      </c>
      <c r="BC508" s="61">
        <v>70.171111099731604</v>
      </c>
      <c r="BD508" s="15">
        <v>36</v>
      </c>
      <c r="BE508" s="15">
        <v>0</v>
      </c>
      <c r="BF508" s="15">
        <v>7</v>
      </c>
      <c r="BG508" s="29">
        <v>15160.862826</v>
      </c>
      <c r="BH508" s="32">
        <v>0.75201080466123227</v>
      </c>
      <c r="BI508" s="16" t="s">
        <v>407</v>
      </c>
      <c r="BJ508" s="29">
        <v>0</v>
      </c>
      <c r="BK508" s="32">
        <v>0</v>
      </c>
      <c r="BL508" s="15" t="s">
        <v>361</v>
      </c>
      <c r="BM508" s="16">
        <v>0.69311675158155617</v>
      </c>
      <c r="BN508" t="s">
        <v>377</v>
      </c>
      <c r="BO508" s="59">
        <v>3</v>
      </c>
      <c r="BP508" t="s">
        <v>2569</v>
      </c>
    </row>
    <row r="509" spans="1:68" x14ac:dyDescent="0.25">
      <c r="A509" s="15">
        <v>18001</v>
      </c>
      <c r="B509" s="15" t="s">
        <v>1414</v>
      </c>
      <c r="C509" s="15" t="s">
        <v>1415</v>
      </c>
      <c r="D509" s="15" t="s">
        <v>350</v>
      </c>
      <c r="E509" s="15" t="s">
        <v>1416</v>
      </c>
      <c r="F509" s="15" t="s">
        <v>1197</v>
      </c>
      <c r="G509" s="16">
        <v>62.59</v>
      </c>
      <c r="H509" s="16">
        <v>65.388400000000004</v>
      </c>
      <c r="I509" s="15">
        <v>60.78</v>
      </c>
      <c r="J509" s="15">
        <v>66.239999999999995</v>
      </c>
      <c r="K509" s="16">
        <v>43.576651570528846</v>
      </c>
      <c r="L509" s="16">
        <v>42.262601973190861</v>
      </c>
      <c r="M509" s="16">
        <v>47.216486881606073</v>
      </c>
      <c r="N509" s="21">
        <v>54.489847755349743</v>
      </c>
      <c r="O509" s="16" t="s">
        <v>372</v>
      </c>
      <c r="P509" s="16" t="s">
        <v>372</v>
      </c>
      <c r="Q509" s="16" t="s">
        <v>372</v>
      </c>
      <c r="R509" s="21" t="s">
        <v>372</v>
      </c>
      <c r="S509" s="16">
        <v>63.749600000000001</v>
      </c>
      <c r="T509" s="16">
        <v>46.886397045168877</v>
      </c>
      <c r="U509" s="16">
        <v>55.317998522584439</v>
      </c>
      <c r="V509" s="16">
        <v>52.647395623454194</v>
      </c>
      <c r="W509" s="19">
        <v>47.352604376545806</v>
      </c>
      <c r="X509" s="19">
        <v>3</v>
      </c>
      <c r="Y509" s="16">
        <v>0.81759069605862034</v>
      </c>
      <c r="Z509" s="16">
        <v>45.22748091664954</v>
      </c>
      <c r="AA509" s="16">
        <v>0.39512210016674987</v>
      </c>
      <c r="AB509" s="49">
        <v>3</v>
      </c>
      <c r="AC509" s="15">
        <v>1</v>
      </c>
      <c r="AD509" s="15">
        <v>0</v>
      </c>
      <c r="AE509" s="15">
        <v>1</v>
      </c>
      <c r="AF509" s="15" t="s">
        <v>356</v>
      </c>
      <c r="AG509" s="15">
        <v>2</v>
      </c>
      <c r="AH509" s="15" t="s">
        <v>437</v>
      </c>
      <c r="AI509" s="15">
        <v>1</v>
      </c>
      <c r="AJ509" s="19">
        <v>1</v>
      </c>
      <c r="AK509" s="19">
        <v>0</v>
      </c>
      <c r="AL509" s="15">
        <v>29.6</v>
      </c>
      <c r="AM509" s="16">
        <v>14.509358972677308</v>
      </c>
      <c r="AN509" s="15" t="s">
        <v>505</v>
      </c>
      <c r="AO509" s="15" t="s">
        <v>505</v>
      </c>
      <c r="AP509" s="27">
        <v>3.8687970311197519</v>
      </c>
      <c r="AQ509" s="27" t="s">
        <v>359</v>
      </c>
      <c r="AR509" s="29">
        <v>409204.62361200002</v>
      </c>
      <c r="AS509" s="29">
        <v>76602.228994999998</v>
      </c>
      <c r="AT509" s="29">
        <v>177946</v>
      </c>
      <c r="AU509" s="29">
        <v>2.2996000113068011</v>
      </c>
      <c r="AV509" s="29">
        <v>0.43048019621121014</v>
      </c>
      <c r="AW509" s="61">
        <v>53.595044635337707</v>
      </c>
      <c r="AX509" s="61">
        <v>89.193735878894771</v>
      </c>
      <c r="AY509" s="61">
        <v>53.520182201475677</v>
      </c>
      <c r="AZ509" s="61">
        <v>83.120478712862692</v>
      </c>
      <c r="BA509" s="61">
        <v>60.713151015897608</v>
      </c>
      <c r="BB509" s="61">
        <v>69.85736035714271</v>
      </c>
      <c r="BC509" s="61">
        <v>60.559493602092267</v>
      </c>
      <c r="BD509" s="15">
        <v>3</v>
      </c>
      <c r="BE509" s="15">
        <v>1</v>
      </c>
      <c r="BF509" s="15">
        <v>3</v>
      </c>
      <c r="BG509" s="29">
        <v>97893.697528000004</v>
      </c>
      <c r="BH509" s="32">
        <v>0.38435532141442968</v>
      </c>
      <c r="BI509" s="16" t="s">
        <v>391</v>
      </c>
      <c r="BJ509" s="29">
        <v>1573.837254</v>
      </c>
      <c r="BK509" s="32">
        <v>6.1792815971850844E-3</v>
      </c>
      <c r="BL509" s="15" t="s">
        <v>392</v>
      </c>
      <c r="BM509" s="16">
        <v>0.76818502751429818</v>
      </c>
      <c r="BN509" t="s">
        <v>362</v>
      </c>
      <c r="BO509" s="59">
        <v>3</v>
      </c>
      <c r="BP509" t="s">
        <v>2569</v>
      </c>
    </row>
    <row r="510" spans="1:68" x14ac:dyDescent="0.25">
      <c r="A510" s="15">
        <v>15480</v>
      </c>
      <c r="B510" s="15" t="s">
        <v>1417</v>
      </c>
      <c r="C510" s="15" t="s">
        <v>439</v>
      </c>
      <c r="D510" s="15" t="s">
        <v>350</v>
      </c>
      <c r="E510" s="15" t="s">
        <v>440</v>
      </c>
      <c r="F510" s="15" t="s">
        <v>1418</v>
      </c>
      <c r="G510" s="16">
        <v>60.94</v>
      </c>
      <c r="H510" s="16">
        <v>62.392766666666702</v>
      </c>
      <c r="I510" s="15">
        <v>84.05</v>
      </c>
      <c r="J510" s="15">
        <v>79.38</v>
      </c>
      <c r="K510" s="16">
        <v>59.795165171741615</v>
      </c>
      <c r="L510" s="16">
        <v>72.493093254907308</v>
      </c>
      <c r="M510" s="16">
        <v>55.370548291090913</v>
      </c>
      <c r="N510" s="21">
        <v>60.282940206648689</v>
      </c>
      <c r="O510" s="16" t="s">
        <v>372</v>
      </c>
      <c r="P510" s="16" t="s">
        <v>353</v>
      </c>
      <c r="Q510" s="16" t="s">
        <v>372</v>
      </c>
      <c r="R510" s="21" t="s">
        <v>354</v>
      </c>
      <c r="S510" s="16">
        <v>71.69069166666668</v>
      </c>
      <c r="T510" s="16">
        <v>61.985436731097124</v>
      </c>
      <c r="U510" s="16">
        <v>66.838064198881909</v>
      </c>
      <c r="V510" s="16">
        <v>52.808137455243333</v>
      </c>
      <c r="W510" s="19">
        <v>47.191862544756667</v>
      </c>
      <c r="X510" s="19">
        <v>3</v>
      </c>
      <c r="Y510" s="16">
        <v>0.81759069605862034</v>
      </c>
      <c r="Z510" s="16">
        <v>54.646179431574609</v>
      </c>
      <c r="AA510" s="16">
        <v>0.51294009034440069</v>
      </c>
      <c r="AB510" s="49">
        <v>2</v>
      </c>
      <c r="AC510" s="15">
        <v>0</v>
      </c>
      <c r="AD510" s="15">
        <v>0</v>
      </c>
      <c r="AE510" s="15">
        <v>0</v>
      </c>
      <c r="AF510" s="15" t="s">
        <v>464</v>
      </c>
      <c r="AG510" s="15">
        <v>6</v>
      </c>
      <c r="AH510" s="15" t="s">
        <v>465</v>
      </c>
      <c r="AI510" s="15">
        <v>0</v>
      </c>
      <c r="AJ510" s="19">
        <v>0</v>
      </c>
      <c r="AK510" s="19">
        <v>0</v>
      </c>
      <c r="AL510" s="15">
        <v>40.700000000000003</v>
      </c>
      <c r="AM510" s="16">
        <v>23.062429343047356</v>
      </c>
      <c r="AN510" s="15">
        <v>24.836877806286079</v>
      </c>
      <c r="AO510" s="15" t="s">
        <v>461</v>
      </c>
      <c r="AP510" s="27">
        <v>28.836520883497535</v>
      </c>
      <c r="AQ510" s="27" t="s">
        <v>633</v>
      </c>
      <c r="AR510" s="29">
        <v>22720.205415</v>
      </c>
      <c r="AS510" s="29">
        <v>5254.1208420000003</v>
      </c>
      <c r="AT510" s="29">
        <v>9016</v>
      </c>
      <c r="AU510" s="29">
        <v>2.5199872909272405</v>
      </c>
      <c r="AV510" s="29">
        <v>0.58275519543034604</v>
      </c>
      <c r="AW510" s="61">
        <v>61.23185185185185</v>
      </c>
      <c r="AX510" s="61">
        <v>89.951870638864236</v>
      </c>
      <c r="AY510" s="61">
        <v>59.051491901108271</v>
      </c>
      <c r="AZ510" s="61">
        <v>93.497429183900337</v>
      </c>
      <c r="BA510" s="61">
        <v>53.814647711148311</v>
      </c>
      <c r="BB510" s="61">
        <v>75.933160893931174</v>
      </c>
      <c r="BC510" s="61">
        <v>55.343871541840443</v>
      </c>
      <c r="BD510" s="15">
        <v>86</v>
      </c>
      <c r="BE510" s="15">
        <v>0</v>
      </c>
      <c r="BF510" s="15">
        <v>7</v>
      </c>
      <c r="BG510" s="29">
        <v>28.678214000000001</v>
      </c>
      <c r="BH510" s="32">
        <v>2.0825726775174792E-3</v>
      </c>
      <c r="BI510" s="16" t="s">
        <v>360</v>
      </c>
      <c r="BJ510" s="29">
        <v>0</v>
      </c>
      <c r="BK510" s="32">
        <v>0</v>
      </c>
      <c r="BL510" s="15" t="s">
        <v>361</v>
      </c>
      <c r="BM510" s="16">
        <v>0.80236167058843522</v>
      </c>
      <c r="BN510" t="s">
        <v>362</v>
      </c>
      <c r="BO510" s="59">
        <v>3</v>
      </c>
      <c r="BP510" t="s">
        <v>2569</v>
      </c>
    </row>
    <row r="511" spans="1:68" x14ac:dyDescent="0.25">
      <c r="A511" s="15">
        <v>52720</v>
      </c>
      <c r="B511" s="15" t="s">
        <v>1419</v>
      </c>
      <c r="C511" s="15" t="s">
        <v>620</v>
      </c>
      <c r="D511" s="15" t="s">
        <v>350</v>
      </c>
      <c r="E511" s="15" t="s">
        <v>621</v>
      </c>
      <c r="F511" s="15" t="s">
        <v>1420</v>
      </c>
      <c r="G511" s="16">
        <v>51.96</v>
      </c>
      <c r="H511" s="16">
        <v>53.873033333333296</v>
      </c>
      <c r="I511" s="15">
        <v>57.49</v>
      </c>
      <c r="J511" s="15">
        <v>47.11</v>
      </c>
      <c r="K511" s="16">
        <v>53.548006670188293</v>
      </c>
      <c r="L511" s="16">
        <v>54.405518397141478</v>
      </c>
      <c r="M511" s="16">
        <v>52.511314139588848</v>
      </c>
      <c r="N511" s="21">
        <v>65.99240388329352</v>
      </c>
      <c r="O511" s="16" t="s">
        <v>372</v>
      </c>
      <c r="P511" s="16" t="s">
        <v>372</v>
      </c>
      <c r="Q511" s="16" t="s">
        <v>372</v>
      </c>
      <c r="R511" s="21" t="s">
        <v>354</v>
      </c>
      <c r="S511" s="16">
        <v>52.608258333333325</v>
      </c>
      <c r="T511" s="16">
        <v>56.614310772553033</v>
      </c>
      <c r="U511" s="16">
        <v>54.611284552943175</v>
      </c>
      <c r="V511" s="16">
        <v>52.661122236066937</v>
      </c>
      <c r="W511" s="19">
        <v>47.338877763933063</v>
      </c>
      <c r="X511" s="19">
        <v>3</v>
      </c>
      <c r="Y511" s="16">
        <v>0.81759069605862034</v>
      </c>
      <c r="Z511" s="16">
        <v>44.649678150296189</v>
      </c>
      <c r="AA511" s="16">
        <v>0.38789439662119479</v>
      </c>
      <c r="AB511" s="49">
        <v>3</v>
      </c>
      <c r="AC511" s="15">
        <v>0</v>
      </c>
      <c r="AD511" s="15">
        <v>0</v>
      </c>
      <c r="AE511" s="15">
        <v>0</v>
      </c>
      <c r="AF511" s="15" t="s">
        <v>972</v>
      </c>
      <c r="AG511" s="15">
        <v>6</v>
      </c>
      <c r="AH511" s="15" t="s">
        <v>465</v>
      </c>
      <c r="AI511" s="15">
        <v>0</v>
      </c>
      <c r="AJ511" s="19">
        <v>0</v>
      </c>
      <c r="AK511" s="19">
        <v>0</v>
      </c>
      <c r="AL511" s="15">
        <v>43</v>
      </c>
      <c r="AM511" s="16">
        <v>25.935596170583114</v>
      </c>
      <c r="AN511" s="15">
        <v>7.5799146723417898</v>
      </c>
      <c r="AO511" s="15" t="s">
        <v>417</v>
      </c>
      <c r="AP511" s="27">
        <v>0</v>
      </c>
      <c r="AQ511" s="27" t="s">
        <v>417</v>
      </c>
      <c r="AR511" s="29">
        <v>18882.293989000002</v>
      </c>
      <c r="AS511" s="29">
        <v>1706.2141810000001</v>
      </c>
      <c r="AT511" s="29">
        <v>7633</v>
      </c>
      <c r="AU511" s="29">
        <v>2.4737709929254557</v>
      </c>
      <c r="AV511" s="29">
        <v>0.22353126961876066</v>
      </c>
      <c r="AW511" s="61">
        <v>48.775169082125601</v>
      </c>
      <c r="AX511" s="61">
        <v>85.753733196271824</v>
      </c>
      <c r="AY511" s="61">
        <v>39.073333333333331</v>
      </c>
      <c r="AZ511" s="61">
        <v>95.134776603732917</v>
      </c>
      <c r="BA511" s="61">
        <v>49.53508290763056</v>
      </c>
      <c r="BB511" s="61">
        <v>67.184253053865916</v>
      </c>
      <c r="BC511" s="61">
        <v>48.355538592889893</v>
      </c>
      <c r="BD511" s="15">
        <v>70</v>
      </c>
      <c r="BE511" s="15">
        <v>0</v>
      </c>
      <c r="BF511" s="15">
        <v>7</v>
      </c>
      <c r="BG511" s="29">
        <v>8602.1897040000003</v>
      </c>
      <c r="BH511" s="32">
        <v>0.74361701338976927</v>
      </c>
      <c r="BI511" s="16" t="s">
        <v>407</v>
      </c>
      <c r="BJ511" s="29">
        <v>0</v>
      </c>
      <c r="BK511" s="32">
        <v>0</v>
      </c>
      <c r="BL511" s="15" t="s">
        <v>361</v>
      </c>
      <c r="BM511" s="16">
        <v>0.74671209644454484</v>
      </c>
      <c r="BN511" t="s">
        <v>377</v>
      </c>
      <c r="BO511" s="59">
        <v>1</v>
      </c>
      <c r="BP511" t="s">
        <v>2570</v>
      </c>
    </row>
    <row r="512" spans="1:68" x14ac:dyDescent="0.25">
      <c r="A512" s="15">
        <v>54673</v>
      </c>
      <c r="B512" s="15" t="s">
        <v>1421</v>
      </c>
      <c r="C512" s="15" t="s">
        <v>458</v>
      </c>
      <c r="D512" s="15" t="s">
        <v>350</v>
      </c>
      <c r="E512" s="15" t="s">
        <v>459</v>
      </c>
      <c r="F512" s="15" t="s">
        <v>1422</v>
      </c>
      <c r="G512" s="16">
        <v>70.63</v>
      </c>
      <c r="H512" s="16">
        <v>74.337800000000001</v>
      </c>
      <c r="I512" s="15">
        <v>67.91</v>
      </c>
      <c r="J512" s="15">
        <v>57.51</v>
      </c>
      <c r="K512" s="16">
        <v>52.586181935289993</v>
      </c>
      <c r="L512" s="16">
        <v>47.139521920399218</v>
      </c>
      <c r="M512" s="16">
        <v>65.973832439754474</v>
      </c>
      <c r="N512" s="21">
        <v>62.233306583823449</v>
      </c>
      <c r="O512" s="16" t="s">
        <v>372</v>
      </c>
      <c r="P512" s="16" t="s">
        <v>372</v>
      </c>
      <c r="Q512" s="16" t="s">
        <v>354</v>
      </c>
      <c r="R512" s="21" t="s">
        <v>354</v>
      </c>
      <c r="S512" s="16">
        <v>67.596950000000007</v>
      </c>
      <c r="T512" s="16">
        <v>56.983210719816782</v>
      </c>
      <c r="U512" s="16">
        <v>62.290080359908394</v>
      </c>
      <c r="V512" s="16">
        <v>52.55177747348435</v>
      </c>
      <c r="W512" s="19">
        <v>47.44822252651565</v>
      </c>
      <c r="X512" s="19">
        <v>3</v>
      </c>
      <c r="Y512" s="16">
        <v>0.81759069605862034</v>
      </c>
      <c r="Z512" s="16">
        <v>50.9277901590049</v>
      </c>
      <c r="AA512" s="16">
        <v>0.46642696009630025</v>
      </c>
      <c r="AB512" s="49">
        <v>3</v>
      </c>
      <c r="AC512" s="15">
        <v>0</v>
      </c>
      <c r="AD512" s="15">
        <v>0</v>
      </c>
      <c r="AE512" s="15">
        <v>0</v>
      </c>
      <c r="AF512" s="15" t="s">
        <v>356</v>
      </c>
      <c r="AG512" s="15">
        <v>6</v>
      </c>
      <c r="AH512" s="15" t="s">
        <v>357</v>
      </c>
      <c r="AI512" s="15">
        <v>1</v>
      </c>
      <c r="AJ512" s="19">
        <v>0</v>
      </c>
      <c r="AK512" s="19">
        <v>0</v>
      </c>
      <c r="AL512" s="15">
        <v>37.6</v>
      </c>
      <c r="AM512" s="16">
        <v>22.92945933802606</v>
      </c>
      <c r="AN512" s="15">
        <v>1.8875409836065573</v>
      </c>
      <c r="AO512" s="15" t="s">
        <v>358</v>
      </c>
      <c r="AP512" s="27">
        <v>13.776311719949222</v>
      </c>
      <c r="AQ512" s="27" t="s">
        <v>516</v>
      </c>
      <c r="AR512" s="29">
        <v>28127.531181999999</v>
      </c>
      <c r="AS512" s="29">
        <v>10633.942417</v>
      </c>
      <c r="AT512" s="29">
        <v>8049</v>
      </c>
      <c r="AU512" s="29">
        <v>3.4945373564417941</v>
      </c>
      <c r="AV512" s="29">
        <v>1.3211507537582308</v>
      </c>
      <c r="AW512" s="61">
        <v>56.973582089552252</v>
      </c>
      <c r="AX512" s="61">
        <v>76.6390672886901</v>
      </c>
      <c r="AY512" s="61">
        <v>33.686666666666667</v>
      </c>
      <c r="AZ512" s="61">
        <v>93.140079099174372</v>
      </c>
      <c r="BA512" s="61">
        <v>68.772761262379206</v>
      </c>
      <c r="BB512" s="61">
        <v>65.109848786020848</v>
      </c>
      <c r="BC512" s="61">
        <v>67.141611564750306</v>
      </c>
      <c r="BD512" s="15">
        <v>73</v>
      </c>
      <c r="BE512" s="15">
        <v>0</v>
      </c>
      <c r="BF512" s="15">
        <v>7</v>
      </c>
      <c r="BG512" s="29">
        <v>6755.839277</v>
      </c>
      <c r="BH512" s="32">
        <v>0.48719005182436054</v>
      </c>
      <c r="BI512" s="16" t="s">
        <v>391</v>
      </c>
      <c r="BJ512" s="29">
        <v>0</v>
      </c>
      <c r="BK512" s="32">
        <v>0</v>
      </c>
      <c r="BL512" s="15" t="s">
        <v>361</v>
      </c>
      <c r="BM512" s="16">
        <v>0.70828033239007526</v>
      </c>
      <c r="BN512" t="s">
        <v>377</v>
      </c>
      <c r="BO512" s="59">
        <v>2</v>
      </c>
      <c r="BP512" t="s">
        <v>2570</v>
      </c>
    </row>
    <row r="513" spans="1:68" x14ac:dyDescent="0.25">
      <c r="A513" s="15">
        <v>25095</v>
      </c>
      <c r="B513" s="15" t="s">
        <v>1423</v>
      </c>
      <c r="C513" s="15" t="s">
        <v>394</v>
      </c>
      <c r="D513" s="15" t="s">
        <v>350</v>
      </c>
      <c r="E513" s="15" t="s">
        <v>395</v>
      </c>
      <c r="F513" s="15" t="s">
        <v>1424</v>
      </c>
      <c r="G513" s="16">
        <v>53.57</v>
      </c>
      <c r="H513" s="16">
        <v>60.313466666666699</v>
      </c>
      <c r="I513" s="15">
        <v>82.78</v>
      </c>
      <c r="J513" s="15">
        <v>77.760000000000005</v>
      </c>
      <c r="K513" s="16">
        <v>45.451816593733795</v>
      </c>
      <c r="L513" s="16">
        <v>51.728833948277156</v>
      </c>
      <c r="M513" s="16">
        <v>56.326676800230608</v>
      </c>
      <c r="N513" s="21">
        <v>60.052447613000844</v>
      </c>
      <c r="O513" s="16" t="s">
        <v>372</v>
      </c>
      <c r="P513" s="16" t="s">
        <v>372</v>
      </c>
      <c r="Q513" s="16" t="s">
        <v>372</v>
      </c>
      <c r="R513" s="21" t="s">
        <v>354</v>
      </c>
      <c r="S513" s="16">
        <v>68.605866666666671</v>
      </c>
      <c r="T513" s="16">
        <v>53.389943738810601</v>
      </c>
      <c r="U513" s="16">
        <v>60.997905202738636</v>
      </c>
      <c r="V513" s="16">
        <v>52.95559771287467</v>
      </c>
      <c r="W513" s="19">
        <v>47.04440228712533</v>
      </c>
      <c r="X513" s="19">
        <v>3</v>
      </c>
      <c r="Y513" s="16">
        <v>0.81759069605862034</v>
      </c>
      <c r="Z513" s="16">
        <v>49.871319772824819</v>
      </c>
      <c r="AA513" s="16">
        <v>0.45321162918994373</v>
      </c>
      <c r="AB513" s="49">
        <v>3</v>
      </c>
      <c r="AC513" s="15">
        <v>0</v>
      </c>
      <c r="AD513" s="15">
        <v>0</v>
      </c>
      <c r="AE513" s="15">
        <v>0</v>
      </c>
      <c r="AF513" s="15" t="s">
        <v>1283</v>
      </c>
      <c r="AG513" s="15">
        <v>6</v>
      </c>
      <c r="AH513" s="15" t="s">
        <v>465</v>
      </c>
      <c r="AI513" s="15">
        <v>0</v>
      </c>
      <c r="AJ513" s="19">
        <v>0</v>
      </c>
      <c r="AK513" s="19">
        <v>0</v>
      </c>
      <c r="AL513" s="15">
        <v>29.3</v>
      </c>
      <c r="AM513" s="16">
        <v>9.6716149347728297</v>
      </c>
      <c r="AN513" s="15">
        <v>54.368782412626835</v>
      </c>
      <c r="AO513" s="15" t="s">
        <v>516</v>
      </c>
      <c r="AP513" s="27">
        <v>0</v>
      </c>
      <c r="AQ513" s="27" t="s">
        <v>417</v>
      </c>
      <c r="AR513" s="29">
        <v>12412.786056999999</v>
      </c>
      <c r="AS513" s="29">
        <v>1253.699259</v>
      </c>
      <c r="AT513" s="29">
        <v>2816</v>
      </c>
      <c r="AU513" s="29">
        <v>4.407949594105113</v>
      </c>
      <c r="AV513" s="29">
        <v>0.44520570276988636</v>
      </c>
      <c r="AW513" s="61">
        <v>56.866881720430108</v>
      </c>
      <c r="AX513" s="61">
        <v>82.788825757575751</v>
      </c>
      <c r="AY513" s="61">
        <v>35.129218838127457</v>
      </c>
      <c r="AZ513" s="61">
        <v>93.925819460022424</v>
      </c>
      <c r="BA513" s="61">
        <v>56.059451282696237</v>
      </c>
      <c r="BB513" s="61">
        <v>67.17768644403894</v>
      </c>
      <c r="BC513" s="61">
        <v>58.318830953992389</v>
      </c>
      <c r="BD513" s="15">
        <v>52</v>
      </c>
      <c r="BE513" s="15">
        <v>0</v>
      </c>
      <c r="BF513" s="15">
        <v>7</v>
      </c>
      <c r="BG513" s="29">
        <v>3336.0554109999998</v>
      </c>
      <c r="BH513" s="32">
        <v>0.54699257778882615</v>
      </c>
      <c r="BI513" s="16" t="s">
        <v>386</v>
      </c>
      <c r="BJ513" s="29">
        <v>0</v>
      </c>
      <c r="BK513" s="32">
        <v>0</v>
      </c>
      <c r="BL513" s="15" t="s">
        <v>361</v>
      </c>
      <c r="BM513" s="16">
        <v>0.730375096158982</v>
      </c>
      <c r="BN513" t="s">
        <v>377</v>
      </c>
      <c r="BO513" s="59">
        <v>2</v>
      </c>
      <c r="BP513" t="s">
        <v>2570</v>
      </c>
    </row>
    <row r="514" spans="1:68" x14ac:dyDescent="0.25">
      <c r="A514" s="15">
        <v>54099</v>
      </c>
      <c r="B514" s="15" t="s">
        <v>1425</v>
      </c>
      <c r="C514" s="15" t="s">
        <v>458</v>
      </c>
      <c r="D514" s="15" t="s">
        <v>350</v>
      </c>
      <c r="E514" s="15" t="s">
        <v>459</v>
      </c>
      <c r="F514" s="15" t="s">
        <v>1426</v>
      </c>
      <c r="G514" s="16">
        <v>60.58</v>
      </c>
      <c r="H514" s="16">
        <v>65.432466666666699</v>
      </c>
      <c r="I514" s="15">
        <v>70.62</v>
      </c>
      <c r="J514" s="15">
        <v>50.77</v>
      </c>
      <c r="K514" s="16">
        <v>57.468036277849365</v>
      </c>
      <c r="L514" s="16">
        <v>52.693580438073823</v>
      </c>
      <c r="M514" s="16">
        <v>59.415426912283841</v>
      </c>
      <c r="N514" s="21">
        <v>60.990052172307834</v>
      </c>
      <c r="O514" s="16" t="s">
        <v>372</v>
      </c>
      <c r="P514" s="16" t="s">
        <v>372</v>
      </c>
      <c r="Q514" s="16" t="s">
        <v>372</v>
      </c>
      <c r="R514" s="21" t="s">
        <v>354</v>
      </c>
      <c r="S514" s="16">
        <v>61.850616666666674</v>
      </c>
      <c r="T514" s="16">
        <v>57.641773950128716</v>
      </c>
      <c r="U514" s="16">
        <v>59.746195308397695</v>
      </c>
      <c r="V514" s="16">
        <v>52.576851967646654</v>
      </c>
      <c r="W514" s="19">
        <v>47.423148032353346</v>
      </c>
      <c r="X514" s="19">
        <v>3</v>
      </c>
      <c r="Y514" s="16">
        <v>0.81759069605862034</v>
      </c>
      <c r="Z514" s="16">
        <v>48.847933409047151</v>
      </c>
      <c r="AA514" s="16">
        <v>0.44041014452999455</v>
      </c>
      <c r="AB514" s="49">
        <v>3</v>
      </c>
      <c r="AC514" s="15">
        <v>0</v>
      </c>
      <c r="AD514" s="15">
        <v>0</v>
      </c>
      <c r="AE514" s="15">
        <v>0</v>
      </c>
      <c r="AF514" s="15" t="s">
        <v>464</v>
      </c>
      <c r="AG514" s="15">
        <v>6</v>
      </c>
      <c r="AH514" s="15" t="s">
        <v>465</v>
      </c>
      <c r="AI514" s="15">
        <v>0</v>
      </c>
      <c r="AJ514" s="19">
        <v>0</v>
      </c>
      <c r="AK514" s="19">
        <v>0</v>
      </c>
      <c r="AL514" s="15">
        <v>36.299999999999997</v>
      </c>
      <c r="AM514" s="16">
        <v>16.19338867045289</v>
      </c>
      <c r="AN514" s="15">
        <v>6.53436902133922</v>
      </c>
      <c r="AO514" s="15" t="s">
        <v>417</v>
      </c>
      <c r="AP514" s="27">
        <v>1.9496275131641805</v>
      </c>
      <c r="AQ514" s="27" t="s">
        <v>359</v>
      </c>
      <c r="AR514" s="29">
        <v>20396.347109999999</v>
      </c>
      <c r="AS514" s="29">
        <v>3248.8064260000001</v>
      </c>
      <c r="AT514" s="29">
        <v>9309</v>
      </c>
      <c r="AU514" s="29">
        <v>2.1910352465356104</v>
      </c>
      <c r="AV514" s="29">
        <v>0.34899628595982385</v>
      </c>
      <c r="AW514" s="61">
        <v>52.244859813084112</v>
      </c>
      <c r="AX514" s="61">
        <v>83.104126811687621</v>
      </c>
      <c r="AY514" s="61">
        <v>41.072465459742737</v>
      </c>
      <c r="AZ514" s="61">
        <v>92.846102241404779</v>
      </c>
      <c r="BA514" s="61">
        <v>62.996464766091592</v>
      </c>
      <c r="BB514" s="61">
        <v>67.316888581479816</v>
      </c>
      <c r="BC514" s="61">
        <v>62.640551976187282</v>
      </c>
      <c r="BD514" s="15">
        <v>1</v>
      </c>
      <c r="BE514" s="15">
        <v>0</v>
      </c>
      <c r="BF514" s="15">
        <v>7</v>
      </c>
      <c r="BG514" s="29">
        <v>7019.0551910000004</v>
      </c>
      <c r="BH514" s="32">
        <v>0.41310052870156277</v>
      </c>
      <c r="BI514" s="16" t="s">
        <v>391</v>
      </c>
      <c r="BJ514" s="29">
        <v>0</v>
      </c>
      <c r="BK514" s="32">
        <v>0</v>
      </c>
      <c r="BL514" s="15" t="s">
        <v>361</v>
      </c>
      <c r="BM514" s="16">
        <v>0.79702986361365902</v>
      </c>
      <c r="BN514" t="s">
        <v>362</v>
      </c>
      <c r="BO514" s="59">
        <v>3</v>
      </c>
      <c r="BP514" t="s">
        <v>2569</v>
      </c>
    </row>
    <row r="515" spans="1:68" x14ac:dyDescent="0.25">
      <c r="A515" s="15">
        <v>25851</v>
      </c>
      <c r="B515" s="15" t="s">
        <v>1427</v>
      </c>
      <c r="C515" s="15" t="s">
        <v>394</v>
      </c>
      <c r="D515" s="15" t="s">
        <v>350</v>
      </c>
      <c r="E515" s="15" t="s">
        <v>395</v>
      </c>
      <c r="F515" s="15" t="s">
        <v>1428</v>
      </c>
      <c r="G515" s="16">
        <v>66.41</v>
      </c>
      <c r="H515" s="16">
        <v>68.246333333333297</v>
      </c>
      <c r="I515" s="15">
        <v>62.6</v>
      </c>
      <c r="J515" s="15">
        <v>23.17</v>
      </c>
      <c r="K515" s="16">
        <v>59.434505273124927</v>
      </c>
      <c r="L515" s="16">
        <v>61.213013443395063</v>
      </c>
      <c r="M515" s="16">
        <v>54.290844126341547</v>
      </c>
      <c r="N515" s="21">
        <v>60.179320478704057</v>
      </c>
      <c r="O515" s="16" t="s">
        <v>372</v>
      </c>
      <c r="P515" s="16" t="s">
        <v>354</v>
      </c>
      <c r="Q515" s="16" t="s">
        <v>372</v>
      </c>
      <c r="R515" s="21" t="s">
        <v>354</v>
      </c>
      <c r="S515" s="16">
        <v>55.106583333333319</v>
      </c>
      <c r="T515" s="16">
        <v>58.779420830391395</v>
      </c>
      <c r="U515" s="16">
        <v>56.94300208186236</v>
      </c>
      <c r="V515" s="16">
        <v>52.933832154697981</v>
      </c>
      <c r="W515" s="19">
        <v>47.066167845302019</v>
      </c>
      <c r="X515" s="19">
        <v>3</v>
      </c>
      <c r="Y515" s="16">
        <v>0.81759069605862034</v>
      </c>
      <c r="Z515" s="16">
        <v>46.556068707777314</v>
      </c>
      <c r="AA515" s="16">
        <v>0.41174133297022009</v>
      </c>
      <c r="AB515" s="49">
        <v>3</v>
      </c>
      <c r="AC515" s="15">
        <v>0</v>
      </c>
      <c r="AD515" s="15">
        <v>0</v>
      </c>
      <c r="AE515" s="15">
        <v>0</v>
      </c>
      <c r="AF515" s="15" t="s">
        <v>464</v>
      </c>
      <c r="AG515" s="15">
        <v>6</v>
      </c>
      <c r="AH515" s="15" t="s">
        <v>465</v>
      </c>
      <c r="AI515" s="15">
        <v>0</v>
      </c>
      <c r="AJ515" s="19">
        <v>0</v>
      </c>
      <c r="AK515" s="19">
        <v>0</v>
      </c>
      <c r="AL515" s="15">
        <v>35.5</v>
      </c>
      <c r="AM515" s="16">
        <v>16.919631749191343</v>
      </c>
      <c r="AN515" s="15">
        <v>4.2046153846153871</v>
      </c>
      <c r="AO515" s="15" t="s">
        <v>358</v>
      </c>
      <c r="AP515" s="27">
        <v>0</v>
      </c>
      <c r="AQ515" s="27" t="s">
        <v>417</v>
      </c>
      <c r="AR515" s="29">
        <v>14018.750378999999</v>
      </c>
      <c r="AS515" s="29">
        <v>1462.4100109999999</v>
      </c>
      <c r="AT515" s="29">
        <v>4906</v>
      </c>
      <c r="AU515" s="29">
        <v>2.8574705216061962</v>
      </c>
      <c r="AV515" s="29">
        <v>0.298086019364044</v>
      </c>
      <c r="AW515" s="61">
        <v>40.487460317460318</v>
      </c>
      <c r="AX515" s="61">
        <v>87.994292702812885</v>
      </c>
      <c r="AY515" s="61">
        <v>46.736666666666657</v>
      </c>
      <c r="AZ515" s="61">
        <v>88.410639228683053</v>
      </c>
      <c r="BA515" s="61">
        <v>57.979953886306753</v>
      </c>
      <c r="BB515" s="61">
        <v>65.90726472890573</v>
      </c>
      <c r="BC515" s="61">
        <v>58.152905545523282</v>
      </c>
      <c r="BD515" s="15">
        <v>37</v>
      </c>
      <c r="BE515" s="15">
        <v>0</v>
      </c>
      <c r="BF515" s="15">
        <v>7</v>
      </c>
      <c r="BG515" s="29">
        <v>1968.7797250000001</v>
      </c>
      <c r="BH515" s="32">
        <v>0.21401255540870029</v>
      </c>
      <c r="BI515" s="16" t="s">
        <v>360</v>
      </c>
      <c r="BJ515" s="29">
        <v>0</v>
      </c>
      <c r="BK515" s="32">
        <v>0</v>
      </c>
      <c r="BL515" s="15" t="s">
        <v>361</v>
      </c>
      <c r="BM515" s="16">
        <v>0.6551724603912692</v>
      </c>
      <c r="BN515" t="s">
        <v>377</v>
      </c>
      <c r="BO515" s="59">
        <v>1</v>
      </c>
      <c r="BP515" t="s">
        <v>2570</v>
      </c>
    </row>
    <row r="516" spans="1:68" x14ac:dyDescent="0.25">
      <c r="A516" s="15">
        <v>20550</v>
      </c>
      <c r="B516" s="15" t="s">
        <v>1429</v>
      </c>
      <c r="C516" s="15" t="s">
        <v>842</v>
      </c>
      <c r="D516" s="15" t="s">
        <v>350</v>
      </c>
      <c r="E516" s="15" t="s">
        <v>843</v>
      </c>
      <c r="F516" s="15" t="s">
        <v>1430</v>
      </c>
      <c r="G516" s="16">
        <v>64.55</v>
      </c>
      <c r="H516" s="16">
        <v>71.645066666666693</v>
      </c>
      <c r="I516" s="15">
        <v>69.36</v>
      </c>
      <c r="J516" s="15">
        <v>89.41</v>
      </c>
      <c r="K516" s="16">
        <v>53.426390903886755</v>
      </c>
      <c r="L516" s="16">
        <v>50.096927366222275</v>
      </c>
      <c r="M516" s="16">
        <v>53.014509731754302</v>
      </c>
      <c r="N516" s="21">
        <v>62.022436497617107</v>
      </c>
      <c r="O516" s="16" t="s">
        <v>372</v>
      </c>
      <c r="P516" s="16" t="s">
        <v>372</v>
      </c>
      <c r="Q516" s="16" t="s">
        <v>372</v>
      </c>
      <c r="R516" s="21" t="s">
        <v>354</v>
      </c>
      <c r="S516" s="16">
        <v>73.741266666666661</v>
      </c>
      <c r="T516" s="16">
        <v>54.640066124870103</v>
      </c>
      <c r="U516" s="16">
        <v>64.190666395768375</v>
      </c>
      <c r="V516" s="16">
        <v>52.767769223294955</v>
      </c>
      <c r="W516" s="19">
        <v>47.232230776705045</v>
      </c>
      <c r="X516" s="19">
        <v>3</v>
      </c>
      <c r="Y516" s="16">
        <v>0.81759069605862034</v>
      </c>
      <c r="Z516" s="16">
        <v>52.481691618982957</v>
      </c>
      <c r="AA516" s="16">
        <v>0.48586462939409375</v>
      </c>
      <c r="AB516" s="49">
        <v>2</v>
      </c>
      <c r="AC516" s="15">
        <v>0</v>
      </c>
      <c r="AD516" s="15">
        <v>0</v>
      </c>
      <c r="AE516" s="15">
        <v>0</v>
      </c>
      <c r="AF516" s="15" t="s">
        <v>464</v>
      </c>
      <c r="AG516" s="15">
        <v>6</v>
      </c>
      <c r="AH516" s="15" t="s">
        <v>465</v>
      </c>
      <c r="AI516" s="15">
        <v>0</v>
      </c>
      <c r="AJ516" s="19">
        <v>0</v>
      </c>
      <c r="AK516" s="19">
        <v>1</v>
      </c>
      <c r="AL516" s="15">
        <v>51</v>
      </c>
      <c r="AM516" s="16">
        <v>26.759344404175906</v>
      </c>
      <c r="AN516" s="15">
        <v>2.222</v>
      </c>
      <c r="AO516" s="15" t="s">
        <v>358</v>
      </c>
      <c r="AP516" s="27">
        <v>3.15565733410196</v>
      </c>
      <c r="AQ516" s="27" t="s">
        <v>359</v>
      </c>
      <c r="AR516" s="29">
        <v>40847.069107000003</v>
      </c>
      <c r="AS516" s="29">
        <v>4469.6139219999995</v>
      </c>
      <c r="AT516" s="29">
        <v>23779</v>
      </c>
      <c r="AU516" s="29">
        <v>1.7177790952941672</v>
      </c>
      <c r="AV516" s="29">
        <v>0.18796475554060305</v>
      </c>
      <c r="AW516" s="61">
        <v>48.790130916414903</v>
      </c>
      <c r="AX516" s="61">
        <v>95.041271676829695</v>
      </c>
      <c r="AY516" s="61">
        <v>51.044945240101093</v>
      </c>
      <c r="AZ516" s="61">
        <v>91.489716002172756</v>
      </c>
      <c r="BA516" s="61">
        <v>52.170651326606752</v>
      </c>
      <c r="BB516" s="61">
        <v>71.591515958879612</v>
      </c>
      <c r="BC516" s="61">
        <v>52.033089686471037</v>
      </c>
      <c r="BD516" s="15">
        <v>8</v>
      </c>
      <c r="BE516" s="15">
        <v>0</v>
      </c>
      <c r="BF516" s="15">
        <v>7</v>
      </c>
      <c r="BG516" s="29">
        <v>8370.5384190000004</v>
      </c>
      <c r="BH516" s="32">
        <v>0.19800867889736462</v>
      </c>
      <c r="BI516" s="16" t="s">
        <v>360</v>
      </c>
      <c r="BJ516" s="29">
        <v>0</v>
      </c>
      <c r="BK516" s="32">
        <v>0</v>
      </c>
      <c r="BL516" s="15" t="s">
        <v>361</v>
      </c>
      <c r="BM516" s="16">
        <v>0.70404078435766715</v>
      </c>
      <c r="BN516" t="s">
        <v>377</v>
      </c>
      <c r="BO516" s="59">
        <v>2</v>
      </c>
      <c r="BP516" t="s">
        <v>2570</v>
      </c>
    </row>
    <row r="517" spans="1:68" x14ac:dyDescent="0.25">
      <c r="A517" s="15">
        <v>5138</v>
      </c>
      <c r="B517" s="15" t="s">
        <v>1431</v>
      </c>
      <c r="C517" s="15" t="s">
        <v>349</v>
      </c>
      <c r="D517" s="15" t="s">
        <v>350</v>
      </c>
      <c r="E517" s="15" t="s">
        <v>351</v>
      </c>
      <c r="F517" s="15" t="s">
        <v>1432</v>
      </c>
      <c r="G517" s="16">
        <v>73.760000000000005</v>
      </c>
      <c r="H517" s="16">
        <v>72.985933333333307</v>
      </c>
      <c r="I517" s="15">
        <v>74.63</v>
      </c>
      <c r="J517" s="15">
        <v>64.290000000000006</v>
      </c>
      <c r="K517" s="16">
        <v>50.074646853790917</v>
      </c>
      <c r="L517" s="16">
        <v>56.487503442979964</v>
      </c>
      <c r="M517" s="16">
        <v>54.765483448628025</v>
      </c>
      <c r="N517" s="21">
        <v>71.422309023754082</v>
      </c>
      <c r="O517" s="16" t="s">
        <v>372</v>
      </c>
      <c r="P517" s="16" t="s">
        <v>372</v>
      </c>
      <c r="Q517" s="16" t="s">
        <v>372</v>
      </c>
      <c r="R517" s="21" t="s">
        <v>353</v>
      </c>
      <c r="S517" s="16">
        <v>71.416483333333332</v>
      </c>
      <c r="T517" s="16">
        <v>58.187485692288249</v>
      </c>
      <c r="U517" s="16">
        <v>64.80198451281079</v>
      </c>
      <c r="V517" s="16">
        <v>52.852097505465025</v>
      </c>
      <c r="W517" s="19">
        <v>47.147902494534975</v>
      </c>
      <c r="X517" s="19">
        <v>3</v>
      </c>
      <c r="Y517" s="16">
        <v>0.81759069605862034</v>
      </c>
      <c r="Z517" s="16">
        <v>52.981499623808908</v>
      </c>
      <c r="AA517" s="16">
        <v>0.49211670068716917</v>
      </c>
      <c r="AB517" s="49">
        <v>2</v>
      </c>
      <c r="AC517" s="15">
        <v>0</v>
      </c>
      <c r="AD517" s="15">
        <v>0</v>
      </c>
      <c r="AE517" s="15">
        <v>0</v>
      </c>
      <c r="AF517" s="15" t="s">
        <v>972</v>
      </c>
      <c r="AG517" s="15">
        <v>6</v>
      </c>
      <c r="AH517" s="15" t="s">
        <v>465</v>
      </c>
      <c r="AI517" s="15">
        <v>1</v>
      </c>
      <c r="AJ517" s="19">
        <v>0</v>
      </c>
      <c r="AK517" s="19">
        <v>1</v>
      </c>
      <c r="AL517" s="15">
        <v>45.3</v>
      </c>
      <c r="AM517" s="16">
        <v>22.791623654328269</v>
      </c>
      <c r="AN517" s="15">
        <v>53.756069142125476</v>
      </c>
      <c r="AO517" s="15" t="s">
        <v>516</v>
      </c>
      <c r="AP517" s="27">
        <v>27.106722027754103</v>
      </c>
      <c r="AQ517" s="27" t="s">
        <v>633</v>
      </c>
      <c r="AR517" s="29">
        <v>50781.228163</v>
      </c>
      <c r="AS517" s="29">
        <v>13672.184848999999</v>
      </c>
      <c r="AT517" s="29">
        <v>16256</v>
      </c>
      <c r="AU517" s="29">
        <v>3.1238452364050198</v>
      </c>
      <c r="AV517" s="29">
        <v>0.84105467821112201</v>
      </c>
      <c r="AW517" s="61">
        <v>51.646452599388383</v>
      </c>
      <c r="AX517" s="61">
        <v>93.562871496062996</v>
      </c>
      <c r="AY517" s="61">
        <v>35.61</v>
      </c>
      <c r="AZ517" s="61">
        <v>93.618458758882355</v>
      </c>
      <c r="BA517" s="61">
        <v>52.97023494258282</v>
      </c>
      <c r="BB517" s="61">
        <v>68.609445713583426</v>
      </c>
      <c r="BC517" s="61">
        <v>53.482079126656501</v>
      </c>
      <c r="BD517" s="15">
        <v>99</v>
      </c>
      <c r="BE517" s="15">
        <v>0</v>
      </c>
      <c r="BF517" s="15">
        <v>7</v>
      </c>
      <c r="BG517" s="29">
        <v>24770.238805000001</v>
      </c>
      <c r="BH517" s="32">
        <v>0.67893604644999295</v>
      </c>
      <c r="BI517" s="16" t="s">
        <v>386</v>
      </c>
      <c r="BJ517" s="29">
        <v>0</v>
      </c>
      <c r="BK517" s="32">
        <v>0</v>
      </c>
      <c r="BL517" s="15" t="s">
        <v>361</v>
      </c>
      <c r="BM517" s="16">
        <v>0.74945965754666199</v>
      </c>
      <c r="BN517" t="s">
        <v>377</v>
      </c>
      <c r="BO517" s="59">
        <v>2</v>
      </c>
      <c r="BP517" t="s">
        <v>2570</v>
      </c>
    </row>
    <row r="518" spans="1:68" x14ac:dyDescent="0.25">
      <c r="A518" s="15">
        <v>20250</v>
      </c>
      <c r="B518" s="15" t="s">
        <v>1433</v>
      </c>
      <c r="C518" s="15" t="s">
        <v>842</v>
      </c>
      <c r="D518" s="15" t="s">
        <v>350</v>
      </c>
      <c r="E518" s="15" t="s">
        <v>843</v>
      </c>
      <c r="F518" s="15" t="s">
        <v>1434</v>
      </c>
      <c r="G518" s="16">
        <v>73.510000000000005</v>
      </c>
      <c r="H518" s="16">
        <v>71.152833333333305</v>
      </c>
      <c r="I518" s="15">
        <v>54.35</v>
      </c>
      <c r="J518" s="15">
        <v>46.73</v>
      </c>
      <c r="K518" s="16">
        <v>61.335663857108884</v>
      </c>
      <c r="L518" s="16">
        <v>54.692059758463827</v>
      </c>
      <c r="M518" s="16">
        <v>46.624684439806323</v>
      </c>
      <c r="N518" s="21">
        <v>59.016637550892533</v>
      </c>
      <c r="O518" s="16" t="s">
        <v>354</v>
      </c>
      <c r="P518" s="16" t="s">
        <v>372</v>
      </c>
      <c r="Q518" s="16" t="s">
        <v>372</v>
      </c>
      <c r="R518" s="21" t="s">
        <v>372</v>
      </c>
      <c r="S518" s="16">
        <v>61.435708333333324</v>
      </c>
      <c r="T518" s="16">
        <v>55.417261401567892</v>
      </c>
      <c r="U518" s="16">
        <v>58.426484867450611</v>
      </c>
      <c r="V518" s="16">
        <v>52.846050742826392</v>
      </c>
      <c r="W518" s="19">
        <v>47.153949257173608</v>
      </c>
      <c r="X518" s="19">
        <v>3</v>
      </c>
      <c r="Y518" s="16">
        <v>0.81759069605862034</v>
      </c>
      <c r="Z518" s="16">
        <v>47.768950431037396</v>
      </c>
      <c r="AA518" s="16">
        <v>0.42691320483035738</v>
      </c>
      <c r="AB518" s="49">
        <v>3</v>
      </c>
      <c r="AC518" s="15">
        <v>0</v>
      </c>
      <c r="AD518" s="15">
        <v>0</v>
      </c>
      <c r="AE518" s="15">
        <v>0</v>
      </c>
      <c r="AF518" s="15" t="s">
        <v>972</v>
      </c>
      <c r="AG518" s="15">
        <v>6</v>
      </c>
      <c r="AH518" s="15" t="s">
        <v>465</v>
      </c>
      <c r="AI518" s="15">
        <v>0</v>
      </c>
      <c r="AJ518" s="19">
        <v>0</v>
      </c>
      <c r="AK518" s="19">
        <v>1</v>
      </c>
      <c r="AL518" s="15">
        <v>40.700000000000003</v>
      </c>
      <c r="AM518" s="16">
        <v>22.784517619872904</v>
      </c>
      <c r="AN518" s="15">
        <v>38.271666666666668</v>
      </c>
      <c r="AO518" s="15" t="s">
        <v>516</v>
      </c>
      <c r="AP518" s="27">
        <v>4.9741981677597726</v>
      </c>
      <c r="AQ518" s="27" t="s">
        <v>359</v>
      </c>
      <c r="AR518" s="29">
        <v>90499.978082000001</v>
      </c>
      <c r="AS518" s="29">
        <v>18411.946231999998</v>
      </c>
      <c r="AT518" s="29">
        <v>42960</v>
      </c>
      <c r="AU518" s="29">
        <v>2.1066102905493485</v>
      </c>
      <c r="AV518" s="29">
        <v>0.42858347839851019</v>
      </c>
      <c r="AW518" s="61">
        <v>48.897566235366597</v>
      </c>
      <c r="AX518" s="61">
        <v>96.221390692121091</v>
      </c>
      <c r="AY518" s="61">
        <v>56.727236548285461</v>
      </c>
      <c r="AZ518" s="61">
        <v>88.592512806730298</v>
      </c>
      <c r="BA518" s="61">
        <v>59.556203439705882</v>
      </c>
      <c r="BB518" s="61">
        <v>72.609676570625865</v>
      </c>
      <c r="BC518" s="61">
        <v>59.917848822786581</v>
      </c>
      <c r="BD518" s="15">
        <v>47</v>
      </c>
      <c r="BE518" s="15">
        <v>0</v>
      </c>
      <c r="BF518" s="15">
        <v>6</v>
      </c>
      <c r="BG518" s="29">
        <v>5458.450124</v>
      </c>
      <c r="BH518" s="32">
        <v>6.7196746769747254E-2</v>
      </c>
      <c r="BI518" s="16" t="s">
        <v>360</v>
      </c>
      <c r="BJ518" s="29">
        <v>0</v>
      </c>
      <c r="BK518" s="32">
        <v>0</v>
      </c>
      <c r="BL518" s="15" t="s">
        <v>361</v>
      </c>
      <c r="BM518" s="16">
        <v>0.76196143026124097</v>
      </c>
      <c r="BN518" t="s">
        <v>362</v>
      </c>
      <c r="BO518" s="59">
        <v>1</v>
      </c>
      <c r="BP518" t="s">
        <v>2570</v>
      </c>
    </row>
    <row r="519" spans="1:68" x14ac:dyDescent="0.25">
      <c r="A519" s="15">
        <v>15814</v>
      </c>
      <c r="B519" s="15" t="s">
        <v>1435</v>
      </c>
      <c r="C519" s="15" t="s">
        <v>439</v>
      </c>
      <c r="D519" s="15" t="s">
        <v>350</v>
      </c>
      <c r="E519" s="15" t="s">
        <v>440</v>
      </c>
      <c r="F519" s="15" t="s">
        <v>1436</v>
      </c>
      <c r="G519" s="16">
        <v>78.52</v>
      </c>
      <c r="H519" s="16">
        <v>80.220166666666699</v>
      </c>
      <c r="I519" s="15">
        <v>65.59</v>
      </c>
      <c r="J519" s="15">
        <v>69.069999999999993</v>
      </c>
      <c r="K519" s="16">
        <v>62.918778701119045</v>
      </c>
      <c r="L519" s="16">
        <v>71.521442118586378</v>
      </c>
      <c r="M519" s="16">
        <v>73.866839883285792</v>
      </c>
      <c r="N519" s="21">
        <v>68.914852903995197</v>
      </c>
      <c r="O519" s="16" t="s">
        <v>354</v>
      </c>
      <c r="P519" s="16" t="s">
        <v>353</v>
      </c>
      <c r="Q519" s="16" t="s">
        <v>353</v>
      </c>
      <c r="R519" s="21" t="s">
        <v>354</v>
      </c>
      <c r="S519" s="16">
        <v>73.350041666666669</v>
      </c>
      <c r="T519" s="16">
        <v>69.305478401746598</v>
      </c>
      <c r="U519" s="16">
        <v>71.327760034206634</v>
      </c>
      <c r="V519" s="16">
        <v>53.014133888420822</v>
      </c>
      <c r="W519" s="19">
        <v>46.985866111579178</v>
      </c>
      <c r="X519" s="19">
        <v>3</v>
      </c>
      <c r="Y519" s="16">
        <v>0.81759069605862034</v>
      </c>
      <c r="Z519" s="16">
        <v>58.316912974669243</v>
      </c>
      <c r="AA519" s="16">
        <v>0.55885709765064195</v>
      </c>
      <c r="AB519" s="49">
        <v>2</v>
      </c>
      <c r="AC519" s="15">
        <v>0</v>
      </c>
      <c r="AD519" s="15">
        <v>0</v>
      </c>
      <c r="AE519" s="15">
        <v>0</v>
      </c>
      <c r="AF519" s="15" t="s">
        <v>464</v>
      </c>
      <c r="AG519" s="15">
        <v>6</v>
      </c>
      <c r="AH519" s="15" t="s">
        <v>465</v>
      </c>
      <c r="AI519" s="15">
        <v>0</v>
      </c>
      <c r="AJ519" s="19">
        <v>0</v>
      </c>
      <c r="AK519" s="19">
        <v>0</v>
      </c>
      <c r="AL519" s="15">
        <v>30.2</v>
      </c>
      <c r="AM519" s="16">
        <v>9.8885953830251516</v>
      </c>
      <c r="AN519" s="15">
        <v>11.198334397616005</v>
      </c>
      <c r="AO519" s="15" t="s">
        <v>417</v>
      </c>
      <c r="AP519" s="27">
        <v>0.94419180193282326</v>
      </c>
      <c r="AQ519" s="27" t="s">
        <v>359</v>
      </c>
      <c r="AR519" s="29">
        <v>19806.718595999999</v>
      </c>
      <c r="AS519" s="29">
        <v>1874.311555</v>
      </c>
      <c r="AT519" s="29">
        <v>9329</v>
      </c>
      <c r="AU519" s="29">
        <v>2.1231341618608637</v>
      </c>
      <c r="AV519" s="29">
        <v>0.2009123759245364</v>
      </c>
      <c r="AW519" s="61">
        <v>62.825534591194973</v>
      </c>
      <c r="AX519" s="61">
        <v>94.982914064387032</v>
      </c>
      <c r="AY519" s="61">
        <v>58.751590841510563</v>
      </c>
      <c r="AZ519" s="61">
        <v>94.750558398049179</v>
      </c>
      <c r="BA519" s="61">
        <v>61.123960162748077</v>
      </c>
      <c r="BB519" s="61">
        <v>77.827649473785442</v>
      </c>
      <c r="BC519" s="61">
        <v>61.575976105502043</v>
      </c>
      <c r="BD519" s="15">
        <v>79</v>
      </c>
      <c r="BE519" s="15">
        <v>0</v>
      </c>
      <c r="BF519" s="15">
        <v>7</v>
      </c>
      <c r="BG519" s="29">
        <v>6687.5328909999998</v>
      </c>
      <c r="BH519" s="32">
        <v>0.39820680696310196</v>
      </c>
      <c r="BI519" s="16" t="s">
        <v>391</v>
      </c>
      <c r="BJ519" s="29">
        <v>0</v>
      </c>
      <c r="BK519" s="32">
        <v>0</v>
      </c>
      <c r="BL519" s="15" t="s">
        <v>361</v>
      </c>
      <c r="BM519" s="16">
        <v>0.74867868168927931</v>
      </c>
      <c r="BN519" t="s">
        <v>377</v>
      </c>
      <c r="BO519" s="59">
        <v>3</v>
      </c>
      <c r="BP519" t="s">
        <v>2569</v>
      </c>
    </row>
    <row r="520" spans="1:68" x14ac:dyDescent="0.25">
      <c r="A520" s="15">
        <v>5002</v>
      </c>
      <c r="B520" s="15" t="s">
        <v>1437</v>
      </c>
      <c r="C520" s="15" t="s">
        <v>349</v>
      </c>
      <c r="D520" s="15" t="s">
        <v>350</v>
      </c>
      <c r="E520" s="15" t="s">
        <v>351</v>
      </c>
      <c r="F520" s="15" t="s">
        <v>1438</v>
      </c>
      <c r="G520" s="16">
        <v>70.16</v>
      </c>
      <c r="H520" s="16">
        <v>62.9072666666667</v>
      </c>
      <c r="I520" s="15">
        <v>41.54</v>
      </c>
      <c r="J520" s="15">
        <v>28.46</v>
      </c>
      <c r="K520" s="16">
        <v>50.969921374242475</v>
      </c>
      <c r="L520" s="16">
        <v>50.808558975151769</v>
      </c>
      <c r="M520" s="16">
        <v>62.925519489100978</v>
      </c>
      <c r="N520" s="21">
        <v>65.49887848289697</v>
      </c>
      <c r="O520" s="16" t="s">
        <v>372</v>
      </c>
      <c r="P520" s="16" t="s">
        <v>372</v>
      </c>
      <c r="Q520" s="16" t="s">
        <v>354</v>
      </c>
      <c r="R520" s="21" t="s">
        <v>354</v>
      </c>
      <c r="S520" s="16">
        <v>50.766816666666671</v>
      </c>
      <c r="T520" s="16">
        <v>57.550719580348051</v>
      </c>
      <c r="U520" s="16">
        <v>54.158768123507357</v>
      </c>
      <c r="V520" s="16">
        <v>52.867193604631183</v>
      </c>
      <c r="W520" s="19">
        <v>47.132806395368817</v>
      </c>
      <c r="X520" s="19">
        <v>3</v>
      </c>
      <c r="Y520" s="16">
        <v>0.81759069605862034</v>
      </c>
      <c r="Z520" s="16">
        <v>44.279704927775796</v>
      </c>
      <c r="AA520" s="16">
        <v>0.38326642159600116</v>
      </c>
      <c r="AB520" s="49">
        <v>3</v>
      </c>
      <c r="AC520" s="15">
        <v>0</v>
      </c>
      <c r="AD520" s="15">
        <v>0</v>
      </c>
      <c r="AE520" s="15">
        <v>0</v>
      </c>
      <c r="AF520" s="15" t="s">
        <v>972</v>
      </c>
      <c r="AG520" s="15">
        <v>6</v>
      </c>
      <c r="AH520" s="15" t="s">
        <v>465</v>
      </c>
      <c r="AI520" s="15">
        <v>1</v>
      </c>
      <c r="AJ520" s="19">
        <v>0</v>
      </c>
      <c r="AK520" s="19">
        <v>1</v>
      </c>
      <c r="AL520" s="15">
        <v>40.6</v>
      </c>
      <c r="AM520" s="16">
        <v>13.958914243441644</v>
      </c>
      <c r="AN520" s="15">
        <v>17.405551282897633</v>
      </c>
      <c r="AO520" s="15" t="s">
        <v>461</v>
      </c>
      <c r="AP520" s="27">
        <v>1.759546259722105</v>
      </c>
      <c r="AQ520" s="27" t="s">
        <v>359</v>
      </c>
      <c r="AR520" s="29">
        <v>35828.081942999997</v>
      </c>
      <c r="AS520" s="29">
        <v>5022.7035470000001</v>
      </c>
      <c r="AT520" s="29">
        <v>21297</v>
      </c>
      <c r="AU520" s="29">
        <v>1.6823065193689251</v>
      </c>
      <c r="AV520" s="29">
        <v>0.23584089529041649</v>
      </c>
      <c r="AW520" s="61">
        <v>47.741710296684118</v>
      </c>
      <c r="AX520" s="61">
        <v>88.206704538510905</v>
      </c>
      <c r="AY520" s="61">
        <v>33.99939393939394</v>
      </c>
      <c r="AZ520" s="61">
        <v>88.732618589459065</v>
      </c>
      <c r="BA520" s="61">
        <v>51.856707421417212</v>
      </c>
      <c r="BB520" s="61">
        <v>64.670106841012</v>
      </c>
      <c r="BC520" s="61">
        <v>51.582192743396362</v>
      </c>
      <c r="BD520" s="15">
        <v>65</v>
      </c>
      <c r="BE520" s="15">
        <v>0</v>
      </c>
      <c r="BF520" s="15">
        <v>6</v>
      </c>
      <c r="BG520" s="29">
        <v>4835.0989220000001</v>
      </c>
      <c r="BH520" s="32">
        <v>9.5374408203820163E-2</v>
      </c>
      <c r="BI520" s="16" t="s">
        <v>360</v>
      </c>
      <c r="BJ520" s="29">
        <v>0</v>
      </c>
      <c r="BK520" s="32">
        <v>0</v>
      </c>
      <c r="BL520" s="15" t="s">
        <v>361</v>
      </c>
      <c r="BM520" s="16">
        <v>0.67802650398949826</v>
      </c>
      <c r="BN520" t="s">
        <v>377</v>
      </c>
      <c r="BO520" s="59">
        <v>1</v>
      </c>
      <c r="BP520" t="s">
        <v>2570</v>
      </c>
    </row>
    <row r="521" spans="1:68" x14ac:dyDescent="0.25">
      <c r="A521" s="15">
        <v>68179</v>
      </c>
      <c r="B521" s="15" t="s">
        <v>1439</v>
      </c>
      <c r="C521" s="15" t="s">
        <v>398</v>
      </c>
      <c r="D521" s="15" t="s">
        <v>350</v>
      </c>
      <c r="E521" s="15" t="s">
        <v>399</v>
      </c>
      <c r="F521" s="15" t="s">
        <v>1440</v>
      </c>
      <c r="G521" s="16">
        <v>59.48</v>
      </c>
      <c r="H521" s="16">
        <v>63.519166666666699</v>
      </c>
      <c r="I521" s="15">
        <v>47.31</v>
      </c>
      <c r="J521" s="15">
        <v>55.53</v>
      </c>
      <c r="K521" s="16">
        <v>48.245620101317243</v>
      </c>
      <c r="L521" s="16">
        <v>49.770634038337498</v>
      </c>
      <c r="M521" s="16">
        <v>52.108862680768127</v>
      </c>
      <c r="N521" s="21">
        <v>53.797399782593928</v>
      </c>
      <c r="O521" s="16" t="s">
        <v>372</v>
      </c>
      <c r="P521" s="16" t="s">
        <v>372</v>
      </c>
      <c r="Q521" s="16" t="s">
        <v>372</v>
      </c>
      <c r="R521" s="21" t="s">
        <v>372</v>
      </c>
      <c r="S521" s="16">
        <v>56.459791666666675</v>
      </c>
      <c r="T521" s="16">
        <v>50.980629150754197</v>
      </c>
      <c r="U521" s="16">
        <v>53.720210408710436</v>
      </c>
      <c r="V521" s="16">
        <v>52.976713745172212</v>
      </c>
      <c r="W521" s="19">
        <v>47.023286254827788</v>
      </c>
      <c r="X521" s="19">
        <v>3</v>
      </c>
      <c r="Y521" s="16">
        <v>0.81759069605862034</v>
      </c>
      <c r="Z521" s="16">
        <v>43.92114422047311</v>
      </c>
      <c r="AA521" s="16">
        <v>0.37878120510625607</v>
      </c>
      <c r="AB521" s="49">
        <v>3</v>
      </c>
      <c r="AC521" s="15">
        <v>0</v>
      </c>
      <c r="AD521" s="15">
        <v>0</v>
      </c>
      <c r="AE521" s="15">
        <v>0</v>
      </c>
      <c r="AF521" s="15" t="s">
        <v>972</v>
      </c>
      <c r="AG521" s="15">
        <v>6</v>
      </c>
      <c r="AH521" s="15" t="s">
        <v>465</v>
      </c>
      <c r="AI521" s="15">
        <v>1</v>
      </c>
      <c r="AJ521" s="19">
        <v>0</v>
      </c>
      <c r="AK521" s="19">
        <v>1</v>
      </c>
      <c r="AL521" s="15">
        <v>42.8</v>
      </c>
      <c r="AM521" s="16">
        <v>15.244464944649447</v>
      </c>
      <c r="AN521" s="15">
        <v>9.543333333333333</v>
      </c>
      <c r="AO521" s="15" t="s">
        <v>417</v>
      </c>
      <c r="AP521" s="27">
        <v>0</v>
      </c>
      <c r="AQ521" s="27" t="s">
        <v>417</v>
      </c>
      <c r="AR521" s="29">
        <v>10865.421934</v>
      </c>
      <c r="AS521" s="29">
        <v>1135.218973</v>
      </c>
      <c r="AT521" s="29">
        <v>5309</v>
      </c>
      <c r="AU521" s="29">
        <v>2.0466042444904877</v>
      </c>
      <c r="AV521" s="29">
        <v>0.21382915294782445</v>
      </c>
      <c r="AW521" s="61">
        <v>44.010322580645159</v>
      </c>
      <c r="AX521" s="61">
        <v>82.791677806240983</v>
      </c>
      <c r="AY521" s="61">
        <v>43.982765567765568</v>
      </c>
      <c r="AZ521" s="61">
        <v>97.278713693352927</v>
      </c>
      <c r="BA521" s="61">
        <v>62.19495706006898</v>
      </c>
      <c r="BB521" s="61">
        <v>67.015869912001165</v>
      </c>
      <c r="BC521" s="61">
        <v>61.880022010441522</v>
      </c>
      <c r="BD521" s="15">
        <v>25</v>
      </c>
      <c r="BE521" s="15">
        <v>0</v>
      </c>
      <c r="BF521" s="15">
        <v>7</v>
      </c>
      <c r="BG521" s="29">
        <v>598.46797400000003</v>
      </c>
      <c r="BH521" s="32">
        <v>6.3135672966660672E-2</v>
      </c>
      <c r="BI521" s="16" t="s">
        <v>360</v>
      </c>
      <c r="BJ521" s="29">
        <v>0</v>
      </c>
      <c r="BK521" s="32">
        <v>0</v>
      </c>
      <c r="BL521" s="15" t="s">
        <v>361</v>
      </c>
      <c r="BM521" s="16">
        <v>0.63637366530143846</v>
      </c>
      <c r="BN521" t="s">
        <v>377</v>
      </c>
      <c r="BO521" s="59">
        <v>1</v>
      </c>
      <c r="BP521" t="s">
        <v>2570</v>
      </c>
    </row>
    <row r="522" spans="1:68" x14ac:dyDescent="0.25">
      <c r="A522" s="15">
        <v>25398</v>
      </c>
      <c r="B522" s="15" t="s">
        <v>1441</v>
      </c>
      <c r="C522" s="15" t="s">
        <v>394</v>
      </c>
      <c r="D522" s="15" t="s">
        <v>350</v>
      </c>
      <c r="E522" s="15" t="s">
        <v>395</v>
      </c>
      <c r="F522" s="15" t="s">
        <v>1442</v>
      </c>
      <c r="G522" s="16">
        <v>75.81</v>
      </c>
      <c r="H522" s="16">
        <v>81.224000000000004</v>
      </c>
      <c r="I522" s="15">
        <v>80.47</v>
      </c>
      <c r="J522" s="15">
        <v>82.5</v>
      </c>
      <c r="K522" s="16">
        <v>65.958264133543253</v>
      </c>
      <c r="L522" s="16">
        <v>63.431351270264429</v>
      </c>
      <c r="M522" s="16">
        <v>59.59637057241126</v>
      </c>
      <c r="N522" s="21">
        <v>66.070542141152742</v>
      </c>
      <c r="O522" s="16" t="s">
        <v>354</v>
      </c>
      <c r="P522" s="16" t="s">
        <v>354</v>
      </c>
      <c r="Q522" s="16" t="s">
        <v>372</v>
      </c>
      <c r="R522" s="21" t="s">
        <v>354</v>
      </c>
      <c r="S522" s="16">
        <v>80.001000000000005</v>
      </c>
      <c r="T522" s="16">
        <v>63.764132029342925</v>
      </c>
      <c r="U522" s="16">
        <v>71.882566014671468</v>
      </c>
      <c r="V522" s="16">
        <v>53.203967879101533</v>
      </c>
      <c r="W522" s="19">
        <v>46.796032120898467</v>
      </c>
      <c r="X522" s="19">
        <v>3</v>
      </c>
      <c r="Y522" s="16">
        <v>0.81759069605862034</v>
      </c>
      <c r="Z522" s="16">
        <v>58.77051718241497</v>
      </c>
      <c r="AA522" s="16">
        <v>0.56453120814563662</v>
      </c>
      <c r="AB522" s="49">
        <v>2</v>
      </c>
      <c r="AC522" s="15">
        <v>0</v>
      </c>
      <c r="AD522" s="15">
        <v>0</v>
      </c>
      <c r="AE522" s="15">
        <v>0</v>
      </c>
      <c r="AF522" s="15" t="s">
        <v>972</v>
      </c>
      <c r="AG522" s="15">
        <v>6</v>
      </c>
      <c r="AH522" s="15" t="s">
        <v>465</v>
      </c>
      <c r="AI522" s="15">
        <v>0</v>
      </c>
      <c r="AJ522" s="19">
        <v>0</v>
      </c>
      <c r="AK522" s="19">
        <v>0</v>
      </c>
      <c r="AL522" s="15">
        <v>50.3</v>
      </c>
      <c r="AM522" s="16">
        <v>30.077691453940066</v>
      </c>
      <c r="AN522" s="15">
        <v>2.8315384615384622</v>
      </c>
      <c r="AO522" s="15" t="s">
        <v>358</v>
      </c>
      <c r="AP522" s="27">
        <v>5.6501528153902886E-2</v>
      </c>
      <c r="AQ522" s="27" t="s">
        <v>417</v>
      </c>
      <c r="AR522" s="29">
        <v>24728.873069000001</v>
      </c>
      <c r="AS522" s="29">
        <v>1209.0009399999999</v>
      </c>
      <c r="AT522" s="29">
        <v>6756</v>
      </c>
      <c r="AU522" s="29">
        <v>3.6602831659265838</v>
      </c>
      <c r="AV522" s="29">
        <v>0.17895218176435759</v>
      </c>
      <c r="AW522" s="61">
        <v>49.065624999999997</v>
      </c>
      <c r="AX522" s="61">
        <v>81.808004462206441</v>
      </c>
      <c r="AY522" s="61">
        <v>26.56922940655447</v>
      </c>
      <c r="AZ522" s="61">
        <v>94.150817101587791</v>
      </c>
      <c r="BA522" s="61">
        <v>60.466864487750158</v>
      </c>
      <c r="BB522" s="61">
        <v>62.898418992587168</v>
      </c>
      <c r="BC522" s="61">
        <v>60.864744901562013</v>
      </c>
      <c r="BD522" s="15">
        <v>37</v>
      </c>
      <c r="BE522" s="15">
        <v>0</v>
      </c>
      <c r="BF522" s="15">
        <v>7</v>
      </c>
      <c r="BG522" s="29">
        <v>1720.5135029999999</v>
      </c>
      <c r="BH522" s="32">
        <v>0.13407988855905159</v>
      </c>
      <c r="BI522" s="16" t="s">
        <v>360</v>
      </c>
      <c r="BJ522" s="29">
        <v>0</v>
      </c>
      <c r="BK522" s="32">
        <v>0</v>
      </c>
      <c r="BL522" s="15" t="s">
        <v>361</v>
      </c>
      <c r="BM522" s="16">
        <v>0.70817683830444755</v>
      </c>
      <c r="BN522" t="s">
        <v>377</v>
      </c>
      <c r="BO522" s="59">
        <v>3</v>
      </c>
      <c r="BP522" t="s">
        <v>2569</v>
      </c>
    </row>
    <row r="523" spans="1:68" x14ac:dyDescent="0.25">
      <c r="A523" s="15">
        <v>15362</v>
      </c>
      <c r="B523" s="15" t="s">
        <v>1443</v>
      </c>
      <c r="C523" s="15" t="s">
        <v>439</v>
      </c>
      <c r="D523" s="15" t="s">
        <v>350</v>
      </c>
      <c r="E523" s="15" t="s">
        <v>440</v>
      </c>
      <c r="F523" s="15" t="s">
        <v>1444</v>
      </c>
      <c r="G523" s="16">
        <v>62.04</v>
      </c>
      <c r="H523" s="16">
        <v>64.556066666666695</v>
      </c>
      <c r="I523" s="15">
        <v>47.7</v>
      </c>
      <c r="J523" s="15">
        <v>43.65</v>
      </c>
      <c r="K523" s="16">
        <v>54.911369170429317</v>
      </c>
      <c r="L523" s="16">
        <v>51.44843084240361</v>
      </c>
      <c r="M523" s="16">
        <v>54.031655262271414</v>
      </c>
      <c r="N523" s="21">
        <v>60.983658835388184</v>
      </c>
      <c r="O523" s="16" t="s">
        <v>372</v>
      </c>
      <c r="P523" s="16" t="s">
        <v>372</v>
      </c>
      <c r="Q523" s="16" t="s">
        <v>372</v>
      </c>
      <c r="R523" s="21" t="s">
        <v>354</v>
      </c>
      <c r="S523" s="16">
        <v>54.486516666666681</v>
      </c>
      <c r="T523" s="16">
        <v>55.34377852762313</v>
      </c>
      <c r="U523" s="16">
        <v>54.915147597144909</v>
      </c>
      <c r="V523" s="16">
        <v>52.973505314153726</v>
      </c>
      <c r="W523" s="19">
        <v>47.026494685846274</v>
      </c>
      <c r="X523" s="19">
        <v>3</v>
      </c>
      <c r="Y523" s="16">
        <v>0.81759069605862034</v>
      </c>
      <c r="Z523" s="16">
        <v>44.898113748111577</v>
      </c>
      <c r="AA523" s="16">
        <v>0.39100206407406102</v>
      </c>
      <c r="AB523" s="49">
        <v>3</v>
      </c>
      <c r="AC523" s="15">
        <v>0</v>
      </c>
      <c r="AD523" s="15">
        <v>0</v>
      </c>
      <c r="AE523" s="15">
        <v>0</v>
      </c>
      <c r="AF523" s="15" t="s">
        <v>464</v>
      </c>
      <c r="AG523" s="15">
        <v>6</v>
      </c>
      <c r="AH523" s="15" t="s">
        <v>357</v>
      </c>
      <c r="AI523" s="15">
        <v>0</v>
      </c>
      <c r="AJ523" s="19">
        <v>0</v>
      </c>
      <c r="AK523" s="19">
        <v>0</v>
      </c>
      <c r="AL523" s="15">
        <v>24.8</v>
      </c>
      <c r="AM523" s="16">
        <v>8.5390946502057616</v>
      </c>
      <c r="AN523" s="15">
        <v>0</v>
      </c>
      <c r="AO523" s="15" t="s">
        <v>358</v>
      </c>
      <c r="AP523" s="27">
        <v>0</v>
      </c>
      <c r="AQ523" s="27" t="s">
        <v>417</v>
      </c>
      <c r="AR523" s="29">
        <v>6829.7262970000002</v>
      </c>
      <c r="AS523" s="29">
        <v>594.64486799999997</v>
      </c>
      <c r="AT523" s="29">
        <v>2078</v>
      </c>
      <c r="AU523" s="29">
        <v>3.2866825298363813</v>
      </c>
      <c r="AV523" s="29">
        <v>0.28616211164581329</v>
      </c>
      <c r="AW523" s="61">
        <v>43.900303030303029</v>
      </c>
      <c r="AX523" s="61">
        <v>90.232996470965674</v>
      </c>
      <c r="AY523" s="61">
        <v>30.983287592910241</v>
      </c>
      <c r="AZ523" s="61">
        <v>72.596636094754331</v>
      </c>
      <c r="BA523" s="61">
        <v>66.786414417326583</v>
      </c>
      <c r="BB523" s="61">
        <v>59.428305797233321</v>
      </c>
      <c r="BC523" s="61">
        <v>62.684230138806043</v>
      </c>
      <c r="BD523" s="15">
        <v>62</v>
      </c>
      <c r="BE523" s="15">
        <v>0</v>
      </c>
      <c r="BF523" s="15">
        <v>7</v>
      </c>
      <c r="BG523" s="29">
        <v>320.509297</v>
      </c>
      <c r="BH523" s="32">
        <v>9.3770241899223658E-2</v>
      </c>
      <c r="BI523" s="16" t="s">
        <v>360</v>
      </c>
      <c r="BJ523" s="29">
        <v>0</v>
      </c>
      <c r="BK523" s="32">
        <v>0</v>
      </c>
      <c r="BL523" s="15" t="s">
        <v>361</v>
      </c>
      <c r="BM523" s="16">
        <v>0.69947995176579691</v>
      </c>
      <c r="BN523" t="s">
        <v>377</v>
      </c>
      <c r="BO523" s="59">
        <v>2</v>
      </c>
      <c r="BP523" t="s">
        <v>2570</v>
      </c>
    </row>
    <row r="524" spans="1:68" x14ac:dyDescent="0.25">
      <c r="A524" s="15">
        <v>47703</v>
      </c>
      <c r="B524" s="15" t="s">
        <v>1445</v>
      </c>
      <c r="C524" s="15" t="s">
        <v>586</v>
      </c>
      <c r="D524" s="15" t="s">
        <v>350</v>
      </c>
      <c r="E524" s="15" t="s">
        <v>587</v>
      </c>
      <c r="F524" s="15" t="s">
        <v>1446</v>
      </c>
      <c r="G524" s="16">
        <v>65.209999999999994</v>
      </c>
      <c r="H524" s="16">
        <v>65.028766666666698</v>
      </c>
      <c r="I524" s="15">
        <v>57.97</v>
      </c>
      <c r="J524" s="15">
        <v>67.72</v>
      </c>
      <c r="K524" s="16">
        <v>52.529019156714938</v>
      </c>
      <c r="L524" s="16">
        <v>38.377113453507697</v>
      </c>
      <c r="M524" s="16">
        <v>38.895290148192231</v>
      </c>
      <c r="N524" s="21">
        <v>47.189358513344459</v>
      </c>
      <c r="O524" s="16" t="s">
        <v>372</v>
      </c>
      <c r="P524" s="16" t="s">
        <v>476</v>
      </c>
      <c r="Q524" s="16" t="s">
        <v>476</v>
      </c>
      <c r="R524" s="21" t="s">
        <v>372</v>
      </c>
      <c r="S524" s="16">
        <v>63.982191666666672</v>
      </c>
      <c r="T524" s="16">
        <v>44.247695317939829</v>
      </c>
      <c r="U524" s="16">
        <v>54.114943492303254</v>
      </c>
      <c r="V524" s="16">
        <v>53.017991838252968</v>
      </c>
      <c r="W524" s="19">
        <v>46.982008161747032</v>
      </c>
      <c r="X524" s="19">
        <v>3</v>
      </c>
      <c r="Y524" s="16">
        <v>0.81759069605862034</v>
      </c>
      <c r="Z524" s="16">
        <v>44.243874317045126</v>
      </c>
      <c r="AA524" s="16">
        <v>0.38281821842478425</v>
      </c>
      <c r="AB524" s="49">
        <v>3</v>
      </c>
      <c r="AC524" s="15">
        <v>0</v>
      </c>
      <c r="AD524" s="15">
        <v>0</v>
      </c>
      <c r="AE524" s="15">
        <v>0</v>
      </c>
      <c r="AF524" s="15" t="s">
        <v>1283</v>
      </c>
      <c r="AG524" s="15">
        <v>6</v>
      </c>
      <c r="AH524" s="15" t="s">
        <v>465</v>
      </c>
      <c r="AI524" s="15">
        <v>0</v>
      </c>
      <c r="AJ524" s="19">
        <v>0</v>
      </c>
      <c r="AK524" s="19">
        <v>0</v>
      </c>
      <c r="AL524" s="15">
        <v>56.4</v>
      </c>
      <c r="AM524" s="16">
        <v>27.259022789749046</v>
      </c>
      <c r="AN524" s="15">
        <v>30.769230769230766</v>
      </c>
      <c r="AO524" s="15" t="s">
        <v>461</v>
      </c>
      <c r="AP524" s="27">
        <v>1.3341695870221106</v>
      </c>
      <c r="AQ524" s="27" t="s">
        <v>359</v>
      </c>
      <c r="AR524" s="29">
        <v>24064.606893</v>
      </c>
      <c r="AS524" s="29">
        <v>724.01440500000001</v>
      </c>
      <c r="AT524" s="29">
        <v>13286</v>
      </c>
      <c r="AU524" s="29">
        <v>1.8112755451603191</v>
      </c>
      <c r="AV524" s="29">
        <v>5.4494535977720908E-2</v>
      </c>
      <c r="AW524" s="61">
        <v>46.132931442080377</v>
      </c>
      <c r="AX524" s="61">
        <v>88.332172964022277</v>
      </c>
      <c r="AY524" s="61">
        <v>48.98</v>
      </c>
      <c r="AZ524" s="61">
        <v>95.131362943208941</v>
      </c>
      <c r="BA524" s="61">
        <v>37.676494660248672</v>
      </c>
      <c r="BB524" s="61">
        <v>69.6441168373279</v>
      </c>
      <c r="BC524" s="61">
        <v>37.839364827601948</v>
      </c>
      <c r="BD524" s="15">
        <v>60</v>
      </c>
      <c r="BE524" s="15">
        <v>0</v>
      </c>
      <c r="BF524" s="15">
        <v>7</v>
      </c>
      <c r="BG524" s="29">
        <v>725.80906100000004</v>
      </c>
      <c r="BH524" s="32">
        <v>2.7022503905800448E-2</v>
      </c>
      <c r="BI524" s="16" t="s">
        <v>360</v>
      </c>
      <c r="BJ524" s="29">
        <v>0</v>
      </c>
      <c r="BK524" s="32">
        <v>0</v>
      </c>
      <c r="BL524" s="15" t="s">
        <v>361</v>
      </c>
      <c r="BM524" s="16">
        <v>0.68953009641220808</v>
      </c>
      <c r="BN524" t="s">
        <v>377</v>
      </c>
      <c r="BO524" s="59">
        <v>1</v>
      </c>
      <c r="BP524" t="s">
        <v>2570</v>
      </c>
    </row>
    <row r="525" spans="1:68" x14ac:dyDescent="0.25">
      <c r="A525" s="15">
        <v>68684</v>
      </c>
      <c r="B525" s="15" t="s">
        <v>1447</v>
      </c>
      <c r="C525" s="15" t="s">
        <v>398</v>
      </c>
      <c r="D525" s="15" t="s">
        <v>350</v>
      </c>
      <c r="E525" s="15" t="s">
        <v>399</v>
      </c>
      <c r="F525" s="15" t="s">
        <v>1448</v>
      </c>
      <c r="G525" s="16">
        <v>51.49</v>
      </c>
      <c r="H525" s="16">
        <v>55.7329333333333</v>
      </c>
      <c r="I525" s="15">
        <v>25.54</v>
      </c>
      <c r="J525" s="15">
        <v>32.68</v>
      </c>
      <c r="K525" s="16">
        <v>51.602327686069543</v>
      </c>
      <c r="L525" s="16">
        <v>60.957646090656446</v>
      </c>
      <c r="M525" s="16">
        <v>53.945132767157133</v>
      </c>
      <c r="N525" s="21">
        <v>52.719987952656602</v>
      </c>
      <c r="O525" s="16" t="s">
        <v>372</v>
      </c>
      <c r="P525" s="16" t="s">
        <v>354</v>
      </c>
      <c r="Q525" s="16" t="s">
        <v>372</v>
      </c>
      <c r="R525" s="21" t="s">
        <v>372</v>
      </c>
      <c r="S525" s="16">
        <v>41.360733333333329</v>
      </c>
      <c r="T525" s="16">
        <v>54.806273624134931</v>
      </c>
      <c r="U525" s="16">
        <v>48.08350347873413</v>
      </c>
      <c r="V525" s="16">
        <v>52.977909492122279</v>
      </c>
      <c r="W525" s="19">
        <v>47.022090507877721</v>
      </c>
      <c r="X525" s="19">
        <v>3</v>
      </c>
      <c r="Y525" s="16">
        <v>0.81759069605862034</v>
      </c>
      <c r="Z525" s="16">
        <v>39.312625078115332</v>
      </c>
      <c r="AA525" s="16">
        <v>0.32113348847243151</v>
      </c>
      <c r="AB525" s="49">
        <v>4</v>
      </c>
      <c r="AC525" s="15">
        <v>0</v>
      </c>
      <c r="AD525" s="15">
        <v>0</v>
      </c>
      <c r="AE525" s="15">
        <v>0</v>
      </c>
      <c r="AF525" s="15" t="s">
        <v>972</v>
      </c>
      <c r="AG525" s="15">
        <v>6</v>
      </c>
      <c r="AH525" s="15" t="s">
        <v>465</v>
      </c>
      <c r="AI525" s="15">
        <v>0</v>
      </c>
      <c r="AJ525" s="19">
        <v>0</v>
      </c>
      <c r="AK525" s="19">
        <v>0</v>
      </c>
      <c r="AL525" s="15">
        <v>47.6</v>
      </c>
      <c r="AM525" s="16">
        <v>26.234269119070667</v>
      </c>
      <c r="AN525" s="15">
        <v>41.849999999999994</v>
      </c>
      <c r="AO525" s="15" t="s">
        <v>516</v>
      </c>
      <c r="AP525" s="27">
        <v>0</v>
      </c>
      <c r="AQ525" s="27" t="s">
        <v>417</v>
      </c>
      <c r="AR525" s="29">
        <v>12111.576111</v>
      </c>
      <c r="AS525" s="29">
        <v>1197.325454</v>
      </c>
      <c r="AT525" s="29">
        <v>4429</v>
      </c>
      <c r="AU525" s="29">
        <v>2.7346073856400994</v>
      </c>
      <c r="AV525" s="29">
        <v>0.2703376504854369</v>
      </c>
      <c r="AW525" s="61">
        <v>52.105203252032517</v>
      </c>
      <c r="AX525" s="61">
        <v>87.194149485211113</v>
      </c>
      <c r="AY525" s="61">
        <v>38.162683858643739</v>
      </c>
      <c r="AZ525" s="61">
        <v>95.458552897259253</v>
      </c>
      <c r="BA525" s="61">
        <v>44.762908645945203</v>
      </c>
      <c r="BB525" s="61">
        <v>68.230147373286655</v>
      </c>
      <c r="BC525" s="61">
        <v>45.359550880835499</v>
      </c>
      <c r="BD525" s="15">
        <v>58</v>
      </c>
      <c r="BE525" s="15">
        <v>0</v>
      </c>
      <c r="BF525" s="15">
        <v>7</v>
      </c>
      <c r="BG525" s="29">
        <v>37.047545</v>
      </c>
      <c r="BH525" s="32">
        <v>4.9292780240295375E-3</v>
      </c>
      <c r="BI525" s="16" t="s">
        <v>360</v>
      </c>
      <c r="BJ525" s="29">
        <v>0</v>
      </c>
      <c r="BK525" s="32">
        <v>0</v>
      </c>
      <c r="BL525" s="15" t="s">
        <v>361</v>
      </c>
      <c r="BM525" s="16">
        <v>0.66205204816664376</v>
      </c>
      <c r="BN525" t="s">
        <v>377</v>
      </c>
      <c r="BO525" s="59">
        <v>0</v>
      </c>
      <c r="BP525" t="s">
        <v>2570</v>
      </c>
    </row>
    <row r="526" spans="1:68" x14ac:dyDescent="0.25">
      <c r="A526" s="15">
        <v>47318</v>
      </c>
      <c r="B526" s="15" t="s">
        <v>1449</v>
      </c>
      <c r="C526" s="15" t="s">
        <v>586</v>
      </c>
      <c r="D526" s="15" t="s">
        <v>350</v>
      </c>
      <c r="E526" s="15" t="s">
        <v>587</v>
      </c>
      <c r="F526" s="15" t="s">
        <v>1450</v>
      </c>
      <c r="G526" s="16">
        <v>29.87</v>
      </c>
      <c r="H526" s="16">
        <v>33.874699999999997</v>
      </c>
      <c r="I526" s="15">
        <v>28.13</v>
      </c>
      <c r="J526" s="15">
        <v>25.58</v>
      </c>
      <c r="K526" s="16">
        <v>46.077081955786923</v>
      </c>
      <c r="L526" s="16">
        <v>45.484579145924499</v>
      </c>
      <c r="M526" s="16">
        <v>33.348024299128333</v>
      </c>
      <c r="N526" s="21">
        <v>41.908971907634793</v>
      </c>
      <c r="O526" s="16" t="s">
        <v>372</v>
      </c>
      <c r="P526" s="16" t="s">
        <v>372</v>
      </c>
      <c r="Q526" s="16" t="s">
        <v>476</v>
      </c>
      <c r="R526" s="21" t="s">
        <v>372</v>
      </c>
      <c r="S526" s="16">
        <v>29.363674999999997</v>
      </c>
      <c r="T526" s="16">
        <v>41.704664327118635</v>
      </c>
      <c r="U526" s="16">
        <v>35.534169663559318</v>
      </c>
      <c r="V526" s="16">
        <v>53.022231957990599</v>
      </c>
      <c r="W526" s="19">
        <v>46.977768042009401</v>
      </c>
      <c r="X526" s="19">
        <v>3</v>
      </c>
      <c r="Y526" s="16">
        <v>0.81759069605862034</v>
      </c>
      <c r="Z526" s="16">
        <v>29.052406509094574</v>
      </c>
      <c r="AA526" s="16">
        <v>0.19278896946379268</v>
      </c>
      <c r="AB526" s="49">
        <v>4</v>
      </c>
      <c r="AC526" s="15">
        <v>0</v>
      </c>
      <c r="AD526" s="15">
        <v>0</v>
      </c>
      <c r="AE526" s="15">
        <v>0</v>
      </c>
      <c r="AF526" s="15" t="s">
        <v>972</v>
      </c>
      <c r="AG526" s="15">
        <v>6</v>
      </c>
      <c r="AH526" s="15" t="s">
        <v>465</v>
      </c>
      <c r="AI526" s="15">
        <v>0</v>
      </c>
      <c r="AJ526" s="19">
        <v>0</v>
      </c>
      <c r="AK526" s="19">
        <v>0</v>
      </c>
      <c r="AL526" s="15">
        <v>60.3</v>
      </c>
      <c r="AM526" s="16">
        <v>33.246404299035881</v>
      </c>
      <c r="AN526" s="15">
        <v>20.034706672637707</v>
      </c>
      <c r="AO526" s="15" t="s">
        <v>461</v>
      </c>
      <c r="AP526" s="27">
        <v>1.9696181484707458</v>
      </c>
      <c r="AQ526" s="27" t="s">
        <v>359</v>
      </c>
      <c r="AR526" s="29">
        <v>46000.933673</v>
      </c>
      <c r="AS526" s="29">
        <v>3327.572748</v>
      </c>
      <c r="AT526" s="29">
        <v>29946</v>
      </c>
      <c r="AU526" s="29">
        <v>1.5361294888465906</v>
      </c>
      <c r="AV526" s="29">
        <v>0.11111910599078341</v>
      </c>
      <c r="AW526" s="61">
        <v>51.99255707762557</v>
      </c>
      <c r="AX526" s="61">
        <v>92.635904438433627</v>
      </c>
      <c r="AY526" s="61">
        <v>37.584770580296897</v>
      </c>
      <c r="AZ526" s="61">
        <v>97.688092167366591</v>
      </c>
      <c r="BA526" s="61">
        <v>53.220292464172537</v>
      </c>
      <c r="BB526" s="61">
        <v>69.975331065930675</v>
      </c>
      <c r="BC526" s="61">
        <v>53.185894537287282</v>
      </c>
      <c r="BD526" s="15">
        <v>60</v>
      </c>
      <c r="BE526" s="15">
        <v>0</v>
      </c>
      <c r="BF526" s="15">
        <v>7</v>
      </c>
      <c r="BG526" s="29">
        <v>8319.1402020000005</v>
      </c>
      <c r="BH526" s="32">
        <v>0.14755280461458709</v>
      </c>
      <c r="BI526" s="16" t="s">
        <v>360</v>
      </c>
      <c r="BJ526" s="29">
        <v>0</v>
      </c>
      <c r="BK526" s="32">
        <v>0</v>
      </c>
      <c r="BL526" s="15" t="s">
        <v>361</v>
      </c>
      <c r="BM526" s="16">
        <v>0.67162425212502308</v>
      </c>
      <c r="BN526" t="s">
        <v>377</v>
      </c>
      <c r="BO526" s="59">
        <v>0</v>
      </c>
      <c r="BP526" t="s">
        <v>2570</v>
      </c>
    </row>
    <row r="527" spans="1:68" x14ac:dyDescent="0.25">
      <c r="A527" s="15">
        <v>25320</v>
      </c>
      <c r="B527" s="15" t="s">
        <v>1451</v>
      </c>
      <c r="C527" s="15" t="s">
        <v>394</v>
      </c>
      <c r="D527" s="15" t="s">
        <v>350</v>
      </c>
      <c r="E527" s="15" t="s">
        <v>395</v>
      </c>
      <c r="F527" s="15" t="s">
        <v>1452</v>
      </c>
      <c r="G527" s="16">
        <v>50.89</v>
      </c>
      <c r="H527" s="16">
        <v>58.783799999999999</v>
      </c>
      <c r="I527" s="15">
        <v>70.83</v>
      </c>
      <c r="J527" s="15">
        <v>69.72</v>
      </c>
      <c r="K527" s="16">
        <v>60.877840541553795</v>
      </c>
      <c r="L527" s="16">
        <v>55.178059982476924</v>
      </c>
      <c r="M527" s="16">
        <v>67.201338863109498</v>
      </c>
      <c r="N527" s="21">
        <v>61.843873951850021</v>
      </c>
      <c r="O527" s="16" t="s">
        <v>354</v>
      </c>
      <c r="P527" s="16" t="s">
        <v>372</v>
      </c>
      <c r="Q527" s="16" t="s">
        <v>354</v>
      </c>
      <c r="R527" s="21" t="s">
        <v>354</v>
      </c>
      <c r="S527" s="16">
        <v>62.555950000000003</v>
      </c>
      <c r="T527" s="16">
        <v>61.275278334747554</v>
      </c>
      <c r="U527" s="16">
        <v>61.915614167373775</v>
      </c>
      <c r="V527" s="16">
        <v>53.218592379462329</v>
      </c>
      <c r="W527" s="19">
        <v>46.781407620537671</v>
      </c>
      <c r="X527" s="19">
        <v>3</v>
      </c>
      <c r="Y527" s="16">
        <v>0.81759069605862034</v>
      </c>
      <c r="Z527" s="16">
        <v>50.621630084000103</v>
      </c>
      <c r="AA527" s="16">
        <v>0.46259722028112887</v>
      </c>
      <c r="AB527" s="49">
        <v>3</v>
      </c>
      <c r="AC527" s="15">
        <v>0</v>
      </c>
      <c r="AD527" s="15">
        <v>0</v>
      </c>
      <c r="AE527" s="15">
        <v>0</v>
      </c>
      <c r="AF527" s="15" t="s">
        <v>972</v>
      </c>
      <c r="AG527" s="15">
        <v>6</v>
      </c>
      <c r="AH527" s="15" t="s">
        <v>465</v>
      </c>
      <c r="AI527" s="15">
        <v>0</v>
      </c>
      <c r="AJ527" s="19">
        <v>0</v>
      </c>
      <c r="AK527" s="19">
        <v>0</v>
      </c>
      <c r="AL527" s="15">
        <v>27.2</v>
      </c>
      <c r="AM527" s="16">
        <v>9.4150281471812018</v>
      </c>
      <c r="AN527" s="15">
        <v>2.4397630694253287</v>
      </c>
      <c r="AO527" s="15" t="s">
        <v>358</v>
      </c>
      <c r="AP527" s="27">
        <v>0.25448358067331428</v>
      </c>
      <c r="AQ527" s="27" t="s">
        <v>359</v>
      </c>
      <c r="AR527" s="29">
        <v>38295.900192000001</v>
      </c>
      <c r="AS527" s="29">
        <v>8753.531508</v>
      </c>
      <c r="AT527" s="29">
        <v>35904</v>
      </c>
      <c r="AU527" s="29">
        <v>1.0666193235294117</v>
      </c>
      <c r="AV527" s="29">
        <v>0.24380379645721925</v>
      </c>
      <c r="AW527" s="61">
        <v>55.151056676272823</v>
      </c>
      <c r="AX527" s="61">
        <v>82.058358401663696</v>
      </c>
      <c r="AY527" s="61">
        <v>26.79146299850715</v>
      </c>
      <c r="AZ527" s="61">
        <v>88.307190587178539</v>
      </c>
      <c r="BA527" s="61">
        <v>52.499510948292709</v>
      </c>
      <c r="BB527" s="61">
        <v>63.077017165905552</v>
      </c>
      <c r="BC527" s="61">
        <v>51.937388383768713</v>
      </c>
      <c r="BD527" s="15">
        <v>52</v>
      </c>
      <c r="BE527" s="15">
        <v>1</v>
      </c>
      <c r="BF527" s="15">
        <v>6</v>
      </c>
      <c r="BG527" s="29">
        <v>4821.0490749999999</v>
      </c>
      <c r="BH527" s="32">
        <v>6.3185010430934316E-2</v>
      </c>
      <c r="BI527" s="16" t="s">
        <v>360</v>
      </c>
      <c r="BJ527" s="29">
        <v>0</v>
      </c>
      <c r="BK527" s="32">
        <v>0</v>
      </c>
      <c r="BL527" s="15" t="s">
        <v>361</v>
      </c>
      <c r="BM527" s="16">
        <v>0.62811039138221347</v>
      </c>
      <c r="BN527" t="s">
        <v>377</v>
      </c>
      <c r="BO527" s="59">
        <v>2</v>
      </c>
      <c r="BP527" t="s">
        <v>2570</v>
      </c>
    </row>
    <row r="528" spans="1:68" x14ac:dyDescent="0.25">
      <c r="A528" s="15">
        <v>52835</v>
      </c>
      <c r="B528" s="15" t="s">
        <v>1453</v>
      </c>
      <c r="C528" s="15" t="s">
        <v>620</v>
      </c>
      <c r="D528" s="15" t="s">
        <v>350</v>
      </c>
      <c r="E528" s="15" t="s">
        <v>621</v>
      </c>
      <c r="F528" s="15" t="s">
        <v>1454</v>
      </c>
      <c r="G528" s="16">
        <v>51.22</v>
      </c>
      <c r="H528" s="16">
        <v>54.262500000000003</v>
      </c>
      <c r="I528" s="15">
        <v>66.319999999999993</v>
      </c>
      <c r="J528" s="15">
        <v>56.42</v>
      </c>
      <c r="K528" s="16">
        <v>47.022206563450446</v>
      </c>
      <c r="L528" s="16">
        <v>51.638476144813851</v>
      </c>
      <c r="M528" s="16">
        <v>48.124083792940155</v>
      </c>
      <c r="N528" s="21">
        <v>52.120638402251089</v>
      </c>
      <c r="O528" s="16" t="s">
        <v>372</v>
      </c>
      <c r="P528" s="16" t="s">
        <v>372</v>
      </c>
      <c r="Q528" s="16" t="s">
        <v>372</v>
      </c>
      <c r="R528" s="21" t="s">
        <v>372</v>
      </c>
      <c r="S528" s="16">
        <v>57.055625000000006</v>
      </c>
      <c r="T528" s="16">
        <v>49.72635122586388</v>
      </c>
      <c r="U528" s="16">
        <v>53.390988112931943</v>
      </c>
      <c r="V528" s="16">
        <v>53.055993200490384</v>
      </c>
      <c r="W528" s="19">
        <v>46.944006799509616</v>
      </c>
      <c r="X528" s="19">
        <v>3</v>
      </c>
      <c r="Y528" s="16">
        <v>0.81759069605862034</v>
      </c>
      <c r="Z528" s="16">
        <v>43.651975134509549</v>
      </c>
      <c r="AA528" s="16">
        <v>0.37541418357181272</v>
      </c>
      <c r="AB528" s="49">
        <v>3</v>
      </c>
      <c r="AC528" s="15">
        <v>0</v>
      </c>
      <c r="AD528" s="15">
        <v>1</v>
      </c>
      <c r="AE528" s="15">
        <v>1</v>
      </c>
      <c r="AF528" s="15" t="s">
        <v>356</v>
      </c>
      <c r="AG528" s="15">
        <v>4</v>
      </c>
      <c r="AH528" s="15" t="s">
        <v>437</v>
      </c>
      <c r="AI528" s="15">
        <v>0</v>
      </c>
      <c r="AJ528" s="19">
        <v>1</v>
      </c>
      <c r="AK528" s="19">
        <v>0</v>
      </c>
      <c r="AL528" s="15">
        <v>53.7</v>
      </c>
      <c r="AM528" s="16">
        <v>27.616378223665674</v>
      </c>
      <c r="AN528" s="15">
        <v>20.255805569891272</v>
      </c>
      <c r="AO528" s="15" t="s">
        <v>461</v>
      </c>
      <c r="AP528" s="27">
        <v>75.951643482804656</v>
      </c>
      <c r="AQ528" s="27" t="s">
        <v>633</v>
      </c>
      <c r="AR528" s="29">
        <v>430112.99393900001</v>
      </c>
      <c r="AS528" s="29">
        <v>33028.533221999998</v>
      </c>
      <c r="AT528" s="29">
        <v>265599</v>
      </c>
      <c r="AU528" s="29">
        <v>1.6194074297681844</v>
      </c>
      <c r="AV528" s="29">
        <v>0.12435488545514102</v>
      </c>
      <c r="AW528" s="61">
        <v>35.527527191298788</v>
      </c>
      <c r="AX528" s="61">
        <v>83.606848473080277</v>
      </c>
      <c r="AY528" s="61">
        <v>47.886363879688183</v>
      </c>
      <c r="AZ528" s="61">
        <v>90.97828126523406</v>
      </c>
      <c r="BA528" s="61">
        <v>40.248440659027622</v>
      </c>
      <c r="BB528" s="61">
        <v>64.499755202325332</v>
      </c>
      <c r="BC528" s="61">
        <v>41.644763774167579</v>
      </c>
      <c r="BD528" s="15">
        <v>97</v>
      </c>
      <c r="BE528" s="15">
        <v>1</v>
      </c>
      <c r="BF528" s="15">
        <v>4</v>
      </c>
      <c r="BG528" s="29">
        <v>85846.942657000007</v>
      </c>
      <c r="BH528" s="32">
        <v>0.23728792987037836</v>
      </c>
      <c r="BI528" s="16" t="s">
        <v>360</v>
      </c>
      <c r="BJ528" s="29">
        <v>256041.294589</v>
      </c>
      <c r="BK528" s="32">
        <v>0.70771895741358104</v>
      </c>
      <c r="BL528" s="15" t="s">
        <v>407</v>
      </c>
      <c r="BM528" s="16">
        <v>0.75408070464505794</v>
      </c>
      <c r="BN528" t="s">
        <v>362</v>
      </c>
      <c r="BO528" s="59">
        <v>1</v>
      </c>
      <c r="BP528" t="s">
        <v>2570</v>
      </c>
    </row>
    <row r="529" spans="1:68" x14ac:dyDescent="0.25">
      <c r="A529" s="15">
        <v>15837</v>
      </c>
      <c r="B529" s="15" t="s">
        <v>1455</v>
      </c>
      <c r="C529" s="15" t="s">
        <v>439</v>
      </c>
      <c r="D529" s="15" t="s">
        <v>350</v>
      </c>
      <c r="E529" s="15" t="s">
        <v>440</v>
      </c>
      <c r="F529" s="15" t="s">
        <v>1456</v>
      </c>
      <c r="G529" s="16">
        <v>72.19</v>
      </c>
      <c r="H529" s="16">
        <v>76.796266666666696</v>
      </c>
      <c r="I529" s="15">
        <v>70.92</v>
      </c>
      <c r="J529" s="15">
        <v>55.15</v>
      </c>
      <c r="K529" s="16">
        <v>68.598207726527647</v>
      </c>
      <c r="L529" s="16">
        <v>64.097050568115236</v>
      </c>
      <c r="M529" s="16">
        <v>76.859691384239284</v>
      </c>
      <c r="N529" s="21">
        <v>79.002196156620442</v>
      </c>
      <c r="O529" s="16" t="s">
        <v>354</v>
      </c>
      <c r="P529" s="16" t="s">
        <v>354</v>
      </c>
      <c r="Q529" s="16" t="s">
        <v>353</v>
      </c>
      <c r="R529" s="21" t="s">
        <v>353</v>
      </c>
      <c r="S529" s="16">
        <v>68.764066666666665</v>
      </c>
      <c r="T529" s="16">
        <v>72.139286458875659</v>
      </c>
      <c r="U529" s="16">
        <v>70.451676562771155</v>
      </c>
      <c r="V529" s="16">
        <v>53.15947398111723</v>
      </c>
      <c r="W529" s="19">
        <v>46.84052601888277</v>
      </c>
      <c r="X529" s="19">
        <v>3</v>
      </c>
      <c r="Y529" s="16">
        <v>0.81759069605862034</v>
      </c>
      <c r="Z529" s="16">
        <v>57.60063527945286</v>
      </c>
      <c r="AA529" s="16">
        <v>0.54989721871134389</v>
      </c>
      <c r="AB529" s="49">
        <v>2</v>
      </c>
      <c r="AC529" s="15">
        <v>0</v>
      </c>
      <c r="AD529" s="15">
        <v>0</v>
      </c>
      <c r="AE529" s="15">
        <v>0</v>
      </c>
      <c r="AF529" s="15" t="s">
        <v>464</v>
      </c>
      <c r="AG529" s="15">
        <v>6</v>
      </c>
      <c r="AH529" s="15" t="s">
        <v>465</v>
      </c>
      <c r="AI529" s="15">
        <v>0</v>
      </c>
      <c r="AJ529" s="19">
        <v>0</v>
      </c>
      <c r="AK529" s="19">
        <v>0</v>
      </c>
      <c r="AL529" s="15">
        <v>32.799999999999997</v>
      </c>
      <c r="AM529" s="16">
        <v>11.727864423431168</v>
      </c>
      <c r="AN529" s="15">
        <v>11.162562885010267</v>
      </c>
      <c r="AO529" s="15" t="s">
        <v>417</v>
      </c>
      <c r="AP529" s="27">
        <v>0</v>
      </c>
      <c r="AQ529" s="27" t="s">
        <v>417</v>
      </c>
      <c r="AR529" s="29">
        <v>27145.673518</v>
      </c>
      <c r="AS529" s="29">
        <v>12017.583816</v>
      </c>
      <c r="AT529" s="29">
        <v>8839</v>
      </c>
      <c r="AU529" s="29">
        <v>3.0711249596108154</v>
      </c>
      <c r="AV529" s="29">
        <v>1.3596089847267792</v>
      </c>
      <c r="AW529" s="61">
        <v>73.180555555555557</v>
      </c>
      <c r="AX529" s="61">
        <v>87.436625165742726</v>
      </c>
      <c r="AY529" s="61">
        <v>47.088333333333331</v>
      </c>
      <c r="AZ529" s="61">
        <v>84.845447557504286</v>
      </c>
      <c r="BA529" s="61">
        <v>63.369113615319563</v>
      </c>
      <c r="BB529" s="61">
        <v>73.137740403033973</v>
      </c>
      <c r="BC529" s="61">
        <v>62.698510801694781</v>
      </c>
      <c r="BD529" s="15">
        <v>21</v>
      </c>
      <c r="BE529" s="15">
        <v>0</v>
      </c>
      <c r="BF529" s="15">
        <v>6</v>
      </c>
      <c r="BG529" s="29">
        <v>1400.244598</v>
      </c>
      <c r="BH529" s="32">
        <v>8.4738652680190096E-2</v>
      </c>
      <c r="BI529" s="16" t="s">
        <v>360</v>
      </c>
      <c r="BJ529" s="29">
        <v>0</v>
      </c>
      <c r="BK529" s="32">
        <v>0</v>
      </c>
      <c r="BL529" s="15" t="s">
        <v>361</v>
      </c>
      <c r="BM529" s="16">
        <v>0.72895854604427834</v>
      </c>
      <c r="BN529" t="s">
        <v>377</v>
      </c>
      <c r="BO529" s="59">
        <v>2</v>
      </c>
      <c r="BP529" t="s">
        <v>2570</v>
      </c>
    </row>
    <row r="530" spans="1:68" x14ac:dyDescent="0.25">
      <c r="A530" s="15">
        <v>44855</v>
      </c>
      <c r="B530" s="15" t="s">
        <v>1457</v>
      </c>
      <c r="C530" s="15" t="s">
        <v>882</v>
      </c>
      <c r="D530" s="15" t="s">
        <v>350</v>
      </c>
      <c r="E530" s="15" t="s">
        <v>883</v>
      </c>
      <c r="F530" s="15" t="s">
        <v>1458</v>
      </c>
      <c r="G530" s="16">
        <v>66.430000000000007</v>
      </c>
      <c r="H530" s="16">
        <v>69.350999999999999</v>
      </c>
      <c r="I530" s="15">
        <v>63.87</v>
      </c>
      <c r="J530" s="15">
        <v>77.42</v>
      </c>
      <c r="K530" s="16">
        <v>41.380431668762093</v>
      </c>
      <c r="L530" s="16">
        <v>45.96283405391226</v>
      </c>
      <c r="M530" s="16">
        <v>30.523649914224332</v>
      </c>
      <c r="N530" s="21">
        <v>47.999980989313258</v>
      </c>
      <c r="O530" s="16" t="s">
        <v>372</v>
      </c>
      <c r="P530" s="16" t="s">
        <v>372</v>
      </c>
      <c r="Q530" s="16" t="s">
        <v>476</v>
      </c>
      <c r="R530" s="21" t="s">
        <v>372</v>
      </c>
      <c r="S530" s="16">
        <v>69.267750000000007</v>
      </c>
      <c r="T530" s="16">
        <v>41.466724156552985</v>
      </c>
      <c r="U530" s="16">
        <v>55.367237078276496</v>
      </c>
      <c r="V530" s="16">
        <v>53.010582326674928</v>
      </c>
      <c r="W530" s="19">
        <v>46.989417673325072</v>
      </c>
      <c r="X530" s="19">
        <v>3</v>
      </c>
      <c r="Y530" s="16">
        <v>0.81759069605862034</v>
      </c>
      <c r="Z530" s="16">
        <v>45.267737901670735</v>
      </c>
      <c r="AA530" s="16">
        <v>0.39562567261450293</v>
      </c>
      <c r="AB530" s="49">
        <v>3</v>
      </c>
      <c r="AC530" s="15">
        <v>0</v>
      </c>
      <c r="AD530" s="15">
        <v>0</v>
      </c>
      <c r="AE530" s="15">
        <v>0</v>
      </c>
      <c r="AF530" s="15" t="s">
        <v>972</v>
      </c>
      <c r="AG530" s="15">
        <v>6</v>
      </c>
      <c r="AH530" s="15" t="s">
        <v>465</v>
      </c>
      <c r="AI530" s="15">
        <v>1</v>
      </c>
      <c r="AJ530" s="19">
        <v>0</v>
      </c>
      <c r="AK530" s="19">
        <v>1</v>
      </c>
      <c r="AL530" s="15">
        <v>32</v>
      </c>
      <c r="AM530" s="16">
        <v>24.963188377343673</v>
      </c>
      <c r="AN530" s="15">
        <v>39.736000000000004</v>
      </c>
      <c r="AO530" s="15" t="s">
        <v>516</v>
      </c>
      <c r="AP530" s="27">
        <v>0.23696996150789881</v>
      </c>
      <c r="AQ530" s="27" t="s">
        <v>359</v>
      </c>
      <c r="AR530" s="29">
        <v>33054.267178000002</v>
      </c>
      <c r="AS530" s="29">
        <v>2383.7524779999999</v>
      </c>
      <c r="AT530" s="29">
        <v>12578</v>
      </c>
      <c r="AU530" s="29">
        <v>2.6279430098584831</v>
      </c>
      <c r="AV530" s="29">
        <v>0.18951760836380982</v>
      </c>
      <c r="AW530" s="61">
        <v>51.461046228710472</v>
      </c>
      <c r="AX530" s="61">
        <v>86.822956089003085</v>
      </c>
      <c r="AY530" s="61">
        <v>61.601666666666667</v>
      </c>
      <c r="AZ530" s="61">
        <v>97.576088356899817</v>
      </c>
      <c r="BA530" s="61">
        <v>44.009949945388918</v>
      </c>
      <c r="BB530" s="61">
        <v>74.365439335320005</v>
      </c>
      <c r="BC530" s="61">
        <v>46.13388747885196</v>
      </c>
      <c r="BD530" s="15">
        <v>47</v>
      </c>
      <c r="BE530" s="15">
        <v>0</v>
      </c>
      <c r="BF530" s="15">
        <v>7</v>
      </c>
      <c r="BG530" s="29">
        <v>13946.274158</v>
      </c>
      <c r="BH530" s="32">
        <v>0.56739696899306336</v>
      </c>
      <c r="BI530" s="16" t="s">
        <v>386</v>
      </c>
      <c r="BJ530" s="29">
        <v>0</v>
      </c>
      <c r="BK530" s="32">
        <v>0</v>
      </c>
      <c r="BL530" s="15" t="s">
        <v>361</v>
      </c>
      <c r="BM530" s="16">
        <v>0.68808080832603591</v>
      </c>
      <c r="BN530" t="s">
        <v>377</v>
      </c>
      <c r="BO530" s="59">
        <v>1</v>
      </c>
      <c r="BP530" t="s">
        <v>2570</v>
      </c>
    </row>
    <row r="531" spans="1:68" x14ac:dyDescent="0.25">
      <c r="A531" s="15">
        <v>17013</v>
      </c>
      <c r="B531" s="15" t="s">
        <v>1459</v>
      </c>
      <c r="C531" s="15" t="s">
        <v>447</v>
      </c>
      <c r="D531" s="15" t="s">
        <v>350</v>
      </c>
      <c r="E531" s="15" t="s">
        <v>448</v>
      </c>
      <c r="F531" s="15" t="s">
        <v>1460</v>
      </c>
      <c r="G531" s="16">
        <v>64.47</v>
      </c>
      <c r="H531" s="16">
        <v>68.092799999999997</v>
      </c>
      <c r="I531" s="15">
        <v>74.599999999999994</v>
      </c>
      <c r="J531" s="15">
        <v>60.78</v>
      </c>
      <c r="K531" s="16">
        <v>63.583060369862466</v>
      </c>
      <c r="L531" s="16">
        <v>61.102461750763958</v>
      </c>
      <c r="M531" s="16">
        <v>57.725680974792425</v>
      </c>
      <c r="N531" s="21">
        <v>61.232760212018349</v>
      </c>
      <c r="O531" s="16" t="s">
        <v>354</v>
      </c>
      <c r="P531" s="16" t="s">
        <v>354</v>
      </c>
      <c r="Q531" s="16" t="s">
        <v>372</v>
      </c>
      <c r="R531" s="21" t="s">
        <v>354</v>
      </c>
      <c r="S531" s="16">
        <v>66.985699999999994</v>
      </c>
      <c r="T531" s="16">
        <v>60.910990826859297</v>
      </c>
      <c r="U531" s="16">
        <v>63.948345413429649</v>
      </c>
      <c r="V531" s="16">
        <v>52.989940446668356</v>
      </c>
      <c r="W531" s="19">
        <v>47.010059553331644</v>
      </c>
      <c r="X531" s="19">
        <v>3</v>
      </c>
      <c r="Y531" s="16">
        <v>0.81759069605862034</v>
      </c>
      <c r="Z531" s="16">
        <v>52.283572238363028</v>
      </c>
      <c r="AA531" s="30">
        <v>0.48338636478005043</v>
      </c>
      <c r="AB531" s="49">
        <v>2</v>
      </c>
      <c r="AC531" s="15">
        <v>0</v>
      </c>
      <c r="AD531" s="15">
        <v>0</v>
      </c>
      <c r="AE531" s="15">
        <v>0</v>
      </c>
      <c r="AF531" s="15" t="s">
        <v>972</v>
      </c>
      <c r="AG531" s="15">
        <v>6</v>
      </c>
      <c r="AH531" s="15" t="s">
        <v>465</v>
      </c>
      <c r="AI531" s="15">
        <v>0</v>
      </c>
      <c r="AJ531" s="19">
        <v>0</v>
      </c>
      <c r="AK531" s="19">
        <v>1</v>
      </c>
      <c r="AL531" s="15">
        <v>30</v>
      </c>
      <c r="AM531" s="16">
        <v>11.006090133982948</v>
      </c>
      <c r="AN531" s="15">
        <v>0.96830122021942633</v>
      </c>
      <c r="AO531" s="15" t="s">
        <v>358</v>
      </c>
      <c r="AP531" s="27">
        <v>1.1437204115005237</v>
      </c>
      <c r="AQ531" s="27" t="s">
        <v>359</v>
      </c>
      <c r="AR531" s="29">
        <v>38043.438844999997</v>
      </c>
      <c r="AS531" s="29">
        <v>5502.1927070000002</v>
      </c>
      <c r="AT531" s="29">
        <v>23403</v>
      </c>
      <c r="AU531" s="29">
        <v>1.6255795771909582</v>
      </c>
      <c r="AV531" s="29">
        <v>0.23510629863692689</v>
      </c>
      <c r="AW531" s="61">
        <v>58.352043010752688</v>
      </c>
      <c r="AX531" s="61">
        <v>93.835773363515941</v>
      </c>
      <c r="AY531" s="61">
        <v>49.021940976163449</v>
      </c>
      <c r="AZ531" s="61">
        <v>94.631499787016651</v>
      </c>
      <c r="BA531" s="61">
        <v>52.807893050337768</v>
      </c>
      <c r="BB531" s="61">
        <v>73.960314284362184</v>
      </c>
      <c r="BC531" s="61">
        <v>53.195478196892203</v>
      </c>
      <c r="BD531" s="15">
        <v>19</v>
      </c>
      <c r="BE531" s="15">
        <v>0</v>
      </c>
      <c r="BF531" s="15">
        <v>6</v>
      </c>
      <c r="BG531" s="29">
        <v>4813.3593099999998</v>
      </c>
      <c r="BH531" s="32">
        <v>0.10121312615163613</v>
      </c>
      <c r="BI531" s="16" t="s">
        <v>360</v>
      </c>
      <c r="BJ531" s="29">
        <v>0</v>
      </c>
      <c r="BK531" s="32">
        <v>0</v>
      </c>
      <c r="BL531" s="15" t="s">
        <v>361</v>
      </c>
      <c r="BM531" s="16">
        <v>0.7366378682600262</v>
      </c>
      <c r="BN531" t="s">
        <v>377</v>
      </c>
      <c r="BO531" s="59">
        <v>2</v>
      </c>
      <c r="BP531" t="s">
        <v>2570</v>
      </c>
    </row>
    <row r="532" spans="1:68" x14ac:dyDescent="0.25">
      <c r="A532" s="15">
        <v>68324</v>
      </c>
      <c r="B532" s="15" t="s">
        <v>1461</v>
      </c>
      <c r="C532" s="15" t="s">
        <v>398</v>
      </c>
      <c r="D532" s="15" t="s">
        <v>350</v>
      </c>
      <c r="E532" s="15" t="s">
        <v>399</v>
      </c>
      <c r="F532" s="15" t="s">
        <v>1462</v>
      </c>
      <c r="G532" s="16">
        <v>55.97</v>
      </c>
      <c r="H532" s="16">
        <v>65.032433333333302</v>
      </c>
      <c r="I532" s="15">
        <v>85.58</v>
      </c>
      <c r="J532" s="15">
        <v>43.18</v>
      </c>
      <c r="K532" s="16">
        <v>50.428804175707612</v>
      </c>
      <c r="L532" s="16">
        <v>47.55335040015072</v>
      </c>
      <c r="M532" s="16">
        <v>59.015635138045425</v>
      </c>
      <c r="N532" s="21">
        <v>56.860235656009991</v>
      </c>
      <c r="O532" s="16" t="s">
        <v>372</v>
      </c>
      <c r="P532" s="16" t="s">
        <v>372</v>
      </c>
      <c r="Q532" s="16" t="s">
        <v>372</v>
      </c>
      <c r="R532" s="21" t="s">
        <v>372</v>
      </c>
      <c r="S532" s="16">
        <v>62.44060833333333</v>
      </c>
      <c r="T532" s="16">
        <v>53.464506342478437</v>
      </c>
      <c r="U532" s="16">
        <v>57.952557337905887</v>
      </c>
      <c r="V532" s="16">
        <v>53.197275634190703</v>
      </c>
      <c r="W532" s="19">
        <v>46.802724365809297</v>
      </c>
      <c r="X532" s="19">
        <v>3</v>
      </c>
      <c r="Y532" s="16">
        <v>0.81759069605862034</v>
      </c>
      <c r="Z532" s="16">
        <v>47.381471692275582</v>
      </c>
      <c r="AA532" s="16">
        <v>0.42206625424953703</v>
      </c>
      <c r="AB532" s="49">
        <v>3</v>
      </c>
      <c r="AC532" s="15">
        <v>0</v>
      </c>
      <c r="AD532" s="15">
        <v>0</v>
      </c>
      <c r="AE532" s="15">
        <v>0</v>
      </c>
      <c r="AF532" s="15" t="s">
        <v>972</v>
      </c>
      <c r="AG532" s="15">
        <v>6</v>
      </c>
      <c r="AH532" s="15" t="s">
        <v>465</v>
      </c>
      <c r="AI532" s="15">
        <v>1</v>
      </c>
      <c r="AJ532" s="19">
        <v>0</v>
      </c>
      <c r="AK532" s="19">
        <v>1</v>
      </c>
      <c r="AL532" s="15">
        <v>40.4</v>
      </c>
      <c r="AM532" s="16">
        <v>13.367129135538955</v>
      </c>
      <c r="AN532" s="15">
        <v>7.8879999999999999</v>
      </c>
      <c r="AO532" s="15" t="s">
        <v>417</v>
      </c>
      <c r="AP532" s="27">
        <v>0</v>
      </c>
      <c r="AQ532" s="27" t="s">
        <v>417</v>
      </c>
      <c r="AR532" s="29">
        <v>11244.258107</v>
      </c>
      <c r="AS532" s="29">
        <v>848.51826800000003</v>
      </c>
      <c r="AT532" s="29">
        <v>4433</v>
      </c>
      <c r="AU532" s="29">
        <v>2.5364895346266634</v>
      </c>
      <c r="AV532" s="29">
        <v>0.19140948973607039</v>
      </c>
      <c r="AW532" s="61">
        <v>46.142463768115952</v>
      </c>
      <c r="AX532" s="61">
        <v>90.096999774419132</v>
      </c>
      <c r="AY532" s="61">
        <v>47.709845155890363</v>
      </c>
      <c r="AZ532" s="61">
        <v>91.98232172076743</v>
      </c>
      <c r="BA532" s="61">
        <v>55.987767305709212</v>
      </c>
      <c r="BB532" s="61">
        <v>68.982907604798214</v>
      </c>
      <c r="BC532" s="61">
        <v>57.119650223095171</v>
      </c>
      <c r="BD532" s="15">
        <v>25</v>
      </c>
      <c r="BE532" s="15">
        <v>0</v>
      </c>
      <c r="BF532" s="15">
        <v>7</v>
      </c>
      <c r="BG532" s="29">
        <v>297.270195</v>
      </c>
      <c r="BH532" s="32">
        <v>3.5528273205523549E-2</v>
      </c>
      <c r="BI532" s="16" t="s">
        <v>360</v>
      </c>
      <c r="BJ532" s="29">
        <v>0</v>
      </c>
      <c r="BK532" s="32">
        <v>0</v>
      </c>
      <c r="BL532" s="15" t="s">
        <v>361</v>
      </c>
      <c r="BM532" s="16">
        <v>0.76577639509797146</v>
      </c>
      <c r="BN532" t="s">
        <v>362</v>
      </c>
      <c r="BO532" s="59">
        <v>1</v>
      </c>
      <c r="BP532" t="s">
        <v>2570</v>
      </c>
    </row>
    <row r="533" spans="1:68" x14ac:dyDescent="0.25">
      <c r="A533" s="15">
        <v>47692</v>
      </c>
      <c r="B533" s="15" t="s">
        <v>1463</v>
      </c>
      <c r="C533" s="15" t="s">
        <v>586</v>
      </c>
      <c r="D533" s="15" t="s">
        <v>350</v>
      </c>
      <c r="E533" s="15" t="s">
        <v>587</v>
      </c>
      <c r="F533" s="15" t="s">
        <v>1464</v>
      </c>
      <c r="G533" s="16">
        <v>49.1</v>
      </c>
      <c r="H533" s="16">
        <v>49.887</v>
      </c>
      <c r="I533" s="15">
        <v>26.68</v>
      </c>
      <c r="J533" s="15">
        <v>23.36</v>
      </c>
      <c r="K533" s="16">
        <v>39.313148273062822</v>
      </c>
      <c r="L533" s="16">
        <v>51.141769464164447</v>
      </c>
      <c r="M533" s="16">
        <v>51.234724410868402</v>
      </c>
      <c r="N533" s="21">
        <v>54.649783304447169</v>
      </c>
      <c r="O533" s="16" t="s">
        <v>476</v>
      </c>
      <c r="P533" s="16" t="s">
        <v>372</v>
      </c>
      <c r="Q533" s="16" t="s">
        <v>372</v>
      </c>
      <c r="R533" s="21" t="s">
        <v>372</v>
      </c>
      <c r="S533" s="16">
        <v>37.256749999999997</v>
      </c>
      <c r="T533" s="16">
        <v>49.084856363135714</v>
      </c>
      <c r="U533" s="16">
        <v>43.170803181567855</v>
      </c>
      <c r="V533" s="16">
        <v>53.205282316034129</v>
      </c>
      <c r="W533" s="19">
        <v>46.794717683965871</v>
      </c>
      <c r="X533" s="19">
        <v>3</v>
      </c>
      <c r="Y533" s="16">
        <v>0.81759069605862034</v>
      </c>
      <c r="Z533" s="16">
        <v>35.296047022627761</v>
      </c>
      <c r="AA533" s="16">
        <v>0.27089033087063336</v>
      </c>
      <c r="AB533" s="49">
        <v>4</v>
      </c>
      <c r="AC533" s="15">
        <v>0</v>
      </c>
      <c r="AD533" s="15">
        <v>0</v>
      </c>
      <c r="AE533" s="15">
        <v>0</v>
      </c>
      <c r="AF533" s="15" t="s">
        <v>1283</v>
      </c>
      <c r="AG533" s="15">
        <v>6</v>
      </c>
      <c r="AH533" s="15" t="s">
        <v>465</v>
      </c>
      <c r="AI533" s="15">
        <v>0</v>
      </c>
      <c r="AJ533" s="19">
        <v>0</v>
      </c>
      <c r="AK533" s="19">
        <v>0</v>
      </c>
      <c r="AL533" s="15">
        <v>63.8</v>
      </c>
      <c r="AM533" s="16">
        <v>42.682215743440231</v>
      </c>
      <c r="AN533" s="15">
        <v>18.75</v>
      </c>
      <c r="AO533" s="15" t="s">
        <v>461</v>
      </c>
      <c r="AP533" s="27">
        <v>1.0710060435114286</v>
      </c>
      <c r="AQ533" s="27" t="s">
        <v>359</v>
      </c>
      <c r="AR533" s="29">
        <v>44124.316516999999</v>
      </c>
      <c r="AS533" s="29">
        <v>2728.8737179999998</v>
      </c>
      <c r="AT533" s="29">
        <v>22080</v>
      </c>
      <c r="AU533" s="29">
        <v>1.9983839002264492</v>
      </c>
      <c r="AV533" s="29">
        <v>0.12359029519927535</v>
      </c>
      <c r="AW533" s="61">
        <v>53.010606060606058</v>
      </c>
      <c r="AX533" s="61">
        <v>95.41379637681159</v>
      </c>
      <c r="AY533" s="61">
        <v>41.069746213022448</v>
      </c>
      <c r="AZ533" s="61">
        <v>97.961937983906253</v>
      </c>
      <c r="BA533" s="61">
        <v>46.971912545571342</v>
      </c>
      <c r="BB533" s="61">
        <v>71.86402165858658</v>
      </c>
      <c r="BC533" s="61">
        <v>47.065709703667927</v>
      </c>
      <c r="BD533" s="15">
        <v>60</v>
      </c>
      <c r="BE533" s="15">
        <v>0</v>
      </c>
      <c r="BF533" s="15">
        <v>7</v>
      </c>
      <c r="BG533" s="29">
        <v>11960.340348</v>
      </c>
      <c r="BH533" s="32">
        <v>0.27360941780271053</v>
      </c>
      <c r="BI533" s="16" t="s">
        <v>360</v>
      </c>
      <c r="BJ533" s="29">
        <v>0</v>
      </c>
      <c r="BK533" s="32">
        <v>0</v>
      </c>
      <c r="BL533" s="15" t="s">
        <v>361</v>
      </c>
      <c r="BM533" s="16">
        <v>0.63299437716073614</v>
      </c>
      <c r="BN533" t="s">
        <v>377</v>
      </c>
      <c r="BO533" s="59">
        <v>0</v>
      </c>
      <c r="BP533" t="s">
        <v>2570</v>
      </c>
    </row>
    <row r="534" spans="1:68" x14ac:dyDescent="0.25">
      <c r="A534" s="15">
        <v>52254</v>
      </c>
      <c r="B534" s="15" t="s">
        <v>1465</v>
      </c>
      <c r="C534" s="15" t="s">
        <v>620</v>
      </c>
      <c r="D534" s="15" t="s">
        <v>350</v>
      </c>
      <c r="E534" s="15" t="s">
        <v>621</v>
      </c>
      <c r="F534" s="15" t="s">
        <v>1466</v>
      </c>
      <c r="G534" s="16">
        <v>42.08</v>
      </c>
      <c r="H534" s="16">
        <v>46.471299999999999</v>
      </c>
      <c r="I534" s="15">
        <v>39.26</v>
      </c>
      <c r="J534" s="15">
        <v>41.32</v>
      </c>
      <c r="K534" s="16">
        <v>65.431065294692559</v>
      </c>
      <c r="L534" s="16">
        <v>50.620774557860543</v>
      </c>
      <c r="M534" s="16">
        <v>57.960490009702731</v>
      </c>
      <c r="N534" s="21">
        <v>39.115259746407972</v>
      </c>
      <c r="O534" s="16" t="s">
        <v>354</v>
      </c>
      <c r="P534" s="16" t="s">
        <v>372</v>
      </c>
      <c r="Q534" s="16" t="s">
        <v>372</v>
      </c>
      <c r="R534" s="21" t="s">
        <v>476</v>
      </c>
      <c r="S534" s="16">
        <v>42.282824999999995</v>
      </c>
      <c r="T534" s="16">
        <v>53.281897402165953</v>
      </c>
      <c r="U534" s="16">
        <v>47.782361201082978</v>
      </c>
      <c r="V534" s="16">
        <v>53.237106314302729</v>
      </c>
      <c r="W534" s="19">
        <v>46.762893685697271</v>
      </c>
      <c r="X534" s="19">
        <v>3</v>
      </c>
      <c r="Y534" s="16">
        <v>0.81759069605862034</v>
      </c>
      <c r="Z534" s="16">
        <v>39.066413953717849</v>
      </c>
      <c r="AA534" s="16">
        <v>0.31805364683720727</v>
      </c>
      <c r="AB534" s="49">
        <v>4</v>
      </c>
      <c r="AC534" s="15">
        <v>0</v>
      </c>
      <c r="AD534" s="15">
        <v>0</v>
      </c>
      <c r="AE534" s="15">
        <v>0</v>
      </c>
      <c r="AF534" s="15" t="s">
        <v>972</v>
      </c>
      <c r="AG534" s="15">
        <v>6</v>
      </c>
      <c r="AH534" s="15" t="s">
        <v>465</v>
      </c>
      <c r="AI534" s="15">
        <v>1</v>
      </c>
      <c r="AJ534" s="19">
        <v>0</v>
      </c>
      <c r="AK534" s="19">
        <v>0</v>
      </c>
      <c r="AL534" s="15">
        <v>43</v>
      </c>
      <c r="AM534" s="16">
        <v>16.319612590799032</v>
      </c>
      <c r="AN534" s="15">
        <v>49.618546431046433</v>
      </c>
      <c r="AO534" s="15" t="s">
        <v>516</v>
      </c>
      <c r="AP534" s="27">
        <v>1.3699937702496683</v>
      </c>
      <c r="AQ534" s="27" t="s">
        <v>359</v>
      </c>
      <c r="AR534" s="29">
        <v>15537.789557</v>
      </c>
      <c r="AS534" s="29">
        <v>1141.0689319999999</v>
      </c>
      <c r="AT534" s="29">
        <v>7734</v>
      </c>
      <c r="AU534" s="29">
        <v>2.0090237337729504</v>
      </c>
      <c r="AV534" s="29">
        <v>0.14753929816395137</v>
      </c>
      <c r="AW534" s="61">
        <v>52.051666666666662</v>
      </c>
      <c r="AX534" s="61">
        <v>91.953279889664685</v>
      </c>
      <c r="AY534" s="61">
        <v>58.630576816417083</v>
      </c>
      <c r="AZ534" s="61">
        <v>89.361848012613351</v>
      </c>
      <c r="BA534" s="61">
        <v>46.29229776458876</v>
      </c>
      <c r="BB534" s="61">
        <v>72.99934284634044</v>
      </c>
      <c r="BC534" s="61">
        <v>47.023812757154722</v>
      </c>
      <c r="BD534" s="15">
        <v>80</v>
      </c>
      <c r="BE534" s="15">
        <v>0</v>
      </c>
      <c r="BF534" s="15">
        <v>7</v>
      </c>
      <c r="BG534" s="29">
        <v>1425.975277</v>
      </c>
      <c r="BH534" s="32">
        <v>0.11761853261317506</v>
      </c>
      <c r="BI534" s="16" t="s">
        <v>360</v>
      </c>
      <c r="BJ534" s="29">
        <v>0</v>
      </c>
      <c r="BK534" s="32">
        <v>0</v>
      </c>
      <c r="BL534" s="15" t="s">
        <v>361</v>
      </c>
      <c r="BM534" s="16">
        <v>0.62955299635806383</v>
      </c>
      <c r="BN534" t="s">
        <v>377</v>
      </c>
      <c r="BO534" s="59">
        <v>0</v>
      </c>
      <c r="BP534" t="s">
        <v>2570</v>
      </c>
    </row>
    <row r="535" spans="1:68" x14ac:dyDescent="0.25">
      <c r="A535" s="15">
        <v>15500</v>
      </c>
      <c r="B535" s="15" t="s">
        <v>1467</v>
      </c>
      <c r="C535" s="15" t="s">
        <v>439</v>
      </c>
      <c r="D535" s="15" t="s">
        <v>350</v>
      </c>
      <c r="E535" s="15" t="s">
        <v>440</v>
      </c>
      <c r="F535" s="15" t="s">
        <v>1468</v>
      </c>
      <c r="G535" s="16">
        <v>70.47</v>
      </c>
      <c r="H535" s="16">
        <v>71.948733333333294</v>
      </c>
      <c r="I535" s="15">
        <v>63.21</v>
      </c>
      <c r="J535" s="15">
        <v>35.85</v>
      </c>
      <c r="K535" s="16">
        <v>48.676592713535932</v>
      </c>
      <c r="L535" s="16">
        <v>66.434313999586792</v>
      </c>
      <c r="M535" s="16">
        <v>64.383052008080384</v>
      </c>
      <c r="N535" s="21">
        <v>59.64939851055135</v>
      </c>
      <c r="O535" s="16" t="s">
        <v>372</v>
      </c>
      <c r="P535" s="16" t="s">
        <v>354</v>
      </c>
      <c r="Q535" s="16" t="s">
        <v>354</v>
      </c>
      <c r="R535" s="21" t="s">
        <v>372</v>
      </c>
      <c r="S535" s="16">
        <v>60.369683333333327</v>
      </c>
      <c r="T535" s="16">
        <v>59.785839307938616</v>
      </c>
      <c r="U535" s="16">
        <v>60.077761320635972</v>
      </c>
      <c r="V535" s="16">
        <v>53.426982192934211</v>
      </c>
      <c r="W535" s="19">
        <v>46.573017807065789</v>
      </c>
      <c r="X535" s="19">
        <v>3</v>
      </c>
      <c r="Y535" s="16">
        <v>0.81759069605862034</v>
      </c>
      <c r="Z535" s="16">
        <v>49.119018695782422</v>
      </c>
      <c r="AA535" s="16">
        <v>0.44380113571622598</v>
      </c>
      <c r="AB535" s="49">
        <v>3</v>
      </c>
      <c r="AC535" s="15">
        <v>0</v>
      </c>
      <c r="AD535" s="15">
        <v>0</v>
      </c>
      <c r="AE535" s="15">
        <v>0</v>
      </c>
      <c r="AF535" s="15" t="s">
        <v>1283</v>
      </c>
      <c r="AG535" s="15">
        <v>6</v>
      </c>
      <c r="AH535" s="15" t="s">
        <v>357</v>
      </c>
      <c r="AI535" s="15">
        <v>0</v>
      </c>
      <c r="AJ535" s="19">
        <v>0</v>
      </c>
      <c r="AK535" s="19">
        <v>0</v>
      </c>
      <c r="AL535" s="15">
        <v>22.8</v>
      </c>
      <c r="AM535" s="16">
        <v>6.614229531641044</v>
      </c>
      <c r="AN535" s="15">
        <v>3.0691293487957183</v>
      </c>
      <c r="AO535" s="15" t="s">
        <v>358</v>
      </c>
      <c r="AP535" s="27">
        <v>0</v>
      </c>
      <c r="AQ535" s="27" t="s">
        <v>417</v>
      </c>
      <c r="AR535" s="29">
        <v>8713.9004819999991</v>
      </c>
      <c r="AS535" s="29">
        <v>1545.343588</v>
      </c>
      <c r="AT535" s="29">
        <v>3007</v>
      </c>
      <c r="AU535" s="29">
        <v>2.8978717931493181</v>
      </c>
      <c r="AV535" s="29">
        <v>0.51391539341536419</v>
      </c>
      <c r="AW535" s="61">
        <v>51.147254901960792</v>
      </c>
      <c r="AX535" s="61">
        <v>87.562354506152303</v>
      </c>
      <c r="AY535" s="61">
        <v>43.786666666666669</v>
      </c>
      <c r="AZ535" s="61">
        <v>89.213500514244771</v>
      </c>
      <c r="BA535" s="61">
        <v>64.626411107246398</v>
      </c>
      <c r="BB535" s="61">
        <v>67.927444147256125</v>
      </c>
      <c r="BC535" s="61">
        <v>66.07865255898038</v>
      </c>
      <c r="BD535" s="15">
        <v>79</v>
      </c>
      <c r="BE535" s="15">
        <v>0</v>
      </c>
      <c r="BF535" s="15">
        <v>7</v>
      </c>
      <c r="BG535" s="29">
        <v>220.67446000000001</v>
      </c>
      <c r="BH535" s="32">
        <v>3.6659607734150466E-2</v>
      </c>
      <c r="BI535" s="16" t="s">
        <v>360</v>
      </c>
      <c r="BJ535" s="29">
        <v>0</v>
      </c>
      <c r="BK535" s="32">
        <v>0</v>
      </c>
      <c r="BL535" s="15" t="s">
        <v>361</v>
      </c>
      <c r="BM535" s="16">
        <v>0.74183895717100823</v>
      </c>
      <c r="BN535" t="s">
        <v>377</v>
      </c>
      <c r="BO535" s="59">
        <v>1</v>
      </c>
      <c r="BP535" t="s">
        <v>2570</v>
      </c>
    </row>
    <row r="536" spans="1:68" x14ac:dyDescent="0.25">
      <c r="A536" s="15">
        <v>5125</v>
      </c>
      <c r="B536" s="15" t="s">
        <v>1469</v>
      </c>
      <c r="C536" s="15" t="s">
        <v>349</v>
      </c>
      <c r="D536" s="15" t="s">
        <v>350</v>
      </c>
      <c r="E536" s="15" t="s">
        <v>351</v>
      </c>
      <c r="F536" s="15" t="s">
        <v>1470</v>
      </c>
      <c r="G536" s="16">
        <v>46.97</v>
      </c>
      <c r="H536" s="16">
        <v>52.722533333333303</v>
      </c>
      <c r="I536" s="15">
        <v>47.87</v>
      </c>
      <c r="J536" s="15">
        <v>47.2</v>
      </c>
      <c r="K536" s="16">
        <v>51.877253530303967</v>
      </c>
      <c r="L536" s="16">
        <v>39.605263391269162</v>
      </c>
      <c r="M536" s="16">
        <v>56.413102368545829</v>
      </c>
      <c r="N536" s="21">
        <v>52.924687033112022</v>
      </c>
      <c r="O536" s="16" t="s">
        <v>372</v>
      </c>
      <c r="P536" s="16" t="s">
        <v>476</v>
      </c>
      <c r="Q536" s="16" t="s">
        <v>372</v>
      </c>
      <c r="R536" s="21" t="s">
        <v>372</v>
      </c>
      <c r="S536" s="16">
        <v>48.690633333333324</v>
      </c>
      <c r="T536" s="16">
        <v>50.205076580807741</v>
      </c>
      <c r="U536" s="16">
        <v>49.447854957070533</v>
      </c>
      <c r="V536" s="16">
        <v>53.312871651984416</v>
      </c>
      <c r="W536" s="19">
        <v>46.687128348015584</v>
      </c>
      <c r="X536" s="19">
        <v>3</v>
      </c>
      <c r="Y536" s="16">
        <v>0.81759069605862034</v>
      </c>
      <c r="Z536" s="16">
        <v>40.428106152957</v>
      </c>
      <c r="AA536" s="16">
        <v>0.33508698089081546</v>
      </c>
      <c r="AB536" s="49">
        <v>4</v>
      </c>
      <c r="AC536" s="15">
        <v>0</v>
      </c>
      <c r="AD536" s="15">
        <v>0</v>
      </c>
      <c r="AE536" s="15">
        <v>0</v>
      </c>
      <c r="AF536" s="15" t="s">
        <v>1283</v>
      </c>
      <c r="AG536" s="15">
        <v>6</v>
      </c>
      <c r="AH536" s="15" t="s">
        <v>465</v>
      </c>
      <c r="AI536" s="15">
        <v>1</v>
      </c>
      <c r="AJ536" s="19">
        <v>0</v>
      </c>
      <c r="AK536" s="19">
        <v>0</v>
      </c>
      <c r="AL536" s="15">
        <v>54.6</v>
      </c>
      <c r="AM536" s="16">
        <v>18.617248752672843</v>
      </c>
      <c r="AN536" s="15">
        <v>63.052787934186469</v>
      </c>
      <c r="AO536" s="15" t="s">
        <v>516</v>
      </c>
      <c r="AP536" s="27">
        <v>3.4459013833949546</v>
      </c>
      <c r="AQ536" s="27" t="s">
        <v>359</v>
      </c>
      <c r="AR536" s="29">
        <v>22892.884921000001</v>
      </c>
      <c r="AS536" s="29">
        <v>1809.7386509999999</v>
      </c>
      <c r="AT536" s="29">
        <v>8798</v>
      </c>
      <c r="AU536" s="29">
        <v>2.6020555718345078</v>
      </c>
      <c r="AV536" s="29">
        <v>0.20569886917481245</v>
      </c>
      <c r="AW536" s="61">
        <v>52.127174392935977</v>
      </c>
      <c r="AX536" s="61">
        <v>93.742768710312959</v>
      </c>
      <c r="AY536" s="61">
        <v>68.243333333333339</v>
      </c>
      <c r="AZ536" s="61">
        <v>92.980644549596562</v>
      </c>
      <c r="BA536" s="61">
        <v>47.744455384317277</v>
      </c>
      <c r="BB536" s="61">
        <v>76.773480246544707</v>
      </c>
      <c r="BC536" s="61">
        <v>49.114547306951323</v>
      </c>
      <c r="BD536" s="15">
        <v>83</v>
      </c>
      <c r="BE536" s="15">
        <v>0</v>
      </c>
      <c r="BF536" s="15">
        <v>7</v>
      </c>
      <c r="BG536" s="29">
        <v>5537.5644920000004</v>
      </c>
      <c r="BH536" s="32">
        <v>0.27669791582814485</v>
      </c>
      <c r="BI536" s="16" t="s">
        <v>360</v>
      </c>
      <c r="BJ536" s="29">
        <v>0</v>
      </c>
      <c r="BK536" s="32">
        <v>0</v>
      </c>
      <c r="BL536" s="15" t="s">
        <v>361</v>
      </c>
      <c r="BM536" s="16">
        <v>0.69641068195999023</v>
      </c>
      <c r="BN536" t="s">
        <v>377</v>
      </c>
      <c r="BO536" s="59">
        <v>0</v>
      </c>
      <c r="BP536" t="s">
        <v>2570</v>
      </c>
    </row>
    <row r="537" spans="1:68" x14ac:dyDescent="0.25">
      <c r="A537" s="15">
        <v>5665</v>
      </c>
      <c r="B537" s="15" t="s">
        <v>1471</v>
      </c>
      <c r="C537" s="15" t="s">
        <v>349</v>
      </c>
      <c r="D537" s="15" t="s">
        <v>350</v>
      </c>
      <c r="E537" s="15" t="s">
        <v>351</v>
      </c>
      <c r="F537" s="15" t="s">
        <v>1472</v>
      </c>
      <c r="G537" s="16">
        <v>46.08</v>
      </c>
      <c r="H537" s="16">
        <v>48.870366666666698</v>
      </c>
      <c r="I537" s="15">
        <v>46.76</v>
      </c>
      <c r="J537" s="15">
        <v>44.08</v>
      </c>
      <c r="K537" s="16">
        <v>47.868338176703176</v>
      </c>
      <c r="L537" s="16">
        <v>48.292210409921246</v>
      </c>
      <c r="M537" s="16">
        <v>49.768514580466828</v>
      </c>
      <c r="N537" s="21">
        <v>64.18144636972022</v>
      </c>
      <c r="O537" s="16" t="s">
        <v>372</v>
      </c>
      <c r="P537" s="16" t="s">
        <v>372</v>
      </c>
      <c r="Q537" s="16" t="s">
        <v>372</v>
      </c>
      <c r="R537" s="21" t="s">
        <v>354</v>
      </c>
      <c r="S537" s="16">
        <v>46.447591666666668</v>
      </c>
      <c r="T537" s="16">
        <v>52.527627384202873</v>
      </c>
      <c r="U537" s="16">
        <v>49.48760952543477</v>
      </c>
      <c r="V537" s="16">
        <v>53.30911461111495</v>
      </c>
      <c r="W537" s="19">
        <v>46.69088538888505</v>
      </c>
      <c r="X537" s="19">
        <v>3</v>
      </c>
      <c r="Y537" s="16">
        <v>0.81759069605862034</v>
      </c>
      <c r="Z537" s="16">
        <v>40.460609118177423</v>
      </c>
      <c r="AA537" s="16">
        <v>0.33549355872436815</v>
      </c>
      <c r="AB537" s="49">
        <v>4</v>
      </c>
      <c r="AC537" s="15">
        <v>0</v>
      </c>
      <c r="AD537" s="15">
        <v>0</v>
      </c>
      <c r="AE537" s="15">
        <v>1</v>
      </c>
      <c r="AF537" s="15" t="s">
        <v>464</v>
      </c>
      <c r="AG537" s="15">
        <v>6</v>
      </c>
      <c r="AH537" s="15" t="s">
        <v>465</v>
      </c>
      <c r="AI537" s="15">
        <v>1</v>
      </c>
      <c r="AJ537" s="19">
        <v>0</v>
      </c>
      <c r="AK537" s="19">
        <v>1</v>
      </c>
      <c r="AL537" s="15">
        <v>62.3</v>
      </c>
      <c r="AM537" s="16">
        <v>66.14222990952635</v>
      </c>
      <c r="AN537" s="15">
        <v>10.348842531961335</v>
      </c>
      <c r="AO537" s="15" t="s">
        <v>417</v>
      </c>
      <c r="AP537" s="27">
        <v>2.2805977520768459</v>
      </c>
      <c r="AQ537" s="27" t="s">
        <v>359</v>
      </c>
      <c r="AR537" s="29">
        <v>73648.007708999998</v>
      </c>
      <c r="AS537" s="29">
        <v>6899.7215470000001</v>
      </c>
      <c r="AT537" s="29">
        <v>32895</v>
      </c>
      <c r="AU537" s="29">
        <v>2.2388815233014134</v>
      </c>
      <c r="AV537" s="29">
        <v>0.20974985702994375</v>
      </c>
      <c r="AW537" s="61">
        <v>52.809760479041913</v>
      </c>
      <c r="AX537" s="61">
        <v>99.538624252873561</v>
      </c>
      <c r="AY537" s="61">
        <v>48.478333333333332</v>
      </c>
      <c r="AZ537" s="61">
        <v>98.338123837753912</v>
      </c>
      <c r="BA537" s="61">
        <v>53.334071772173857</v>
      </c>
      <c r="BB537" s="61">
        <v>74.791210475750674</v>
      </c>
      <c r="BC537" s="61">
        <v>54.421675135236782</v>
      </c>
      <c r="BD537" s="15">
        <v>35</v>
      </c>
      <c r="BE537" s="15">
        <v>0</v>
      </c>
      <c r="BF537" s="15">
        <v>7</v>
      </c>
      <c r="BG537" s="29">
        <v>21444.951893000001</v>
      </c>
      <c r="BH537" s="32">
        <v>0.35584298200358466</v>
      </c>
      <c r="BI537" s="16" t="s">
        <v>391</v>
      </c>
      <c r="BJ537" s="29">
        <v>95.178327999999993</v>
      </c>
      <c r="BK537" s="32">
        <v>1.5793245994033004E-3</v>
      </c>
      <c r="BL537" s="15" t="s">
        <v>392</v>
      </c>
      <c r="BM537" s="16">
        <v>0.68806751370854879</v>
      </c>
      <c r="BN537" t="s">
        <v>377</v>
      </c>
      <c r="BO537" s="59">
        <v>1</v>
      </c>
      <c r="BP537" t="s">
        <v>2570</v>
      </c>
    </row>
    <row r="538" spans="1:68" x14ac:dyDescent="0.25">
      <c r="A538" s="15">
        <v>15842</v>
      </c>
      <c r="B538" s="15" t="s">
        <v>1473</v>
      </c>
      <c r="C538" s="15" t="s">
        <v>439</v>
      </c>
      <c r="D538" s="15" t="s">
        <v>350</v>
      </c>
      <c r="E538" s="15" t="s">
        <v>440</v>
      </c>
      <c r="F538" s="15" t="s">
        <v>1474</v>
      </c>
      <c r="G538" s="16">
        <v>62.09</v>
      </c>
      <c r="H538" s="16">
        <v>65.257233333333303</v>
      </c>
      <c r="I538" s="15">
        <v>39.54</v>
      </c>
      <c r="J538" s="15">
        <v>43.03</v>
      </c>
      <c r="K538" s="16">
        <v>72.31651694062873</v>
      </c>
      <c r="L538" s="16">
        <v>50.058564178062035</v>
      </c>
      <c r="M538" s="16">
        <v>64.478121943895047</v>
      </c>
      <c r="N538" s="21">
        <v>68.702404905075213</v>
      </c>
      <c r="O538" s="16" t="s">
        <v>353</v>
      </c>
      <c r="P538" s="16" t="s">
        <v>372</v>
      </c>
      <c r="Q538" s="16" t="s">
        <v>354</v>
      </c>
      <c r="R538" s="21" t="s">
        <v>354</v>
      </c>
      <c r="S538" s="16">
        <v>52.479308333333329</v>
      </c>
      <c r="T538" s="16">
        <v>63.888901991915255</v>
      </c>
      <c r="U538" s="16">
        <v>58.184105162624292</v>
      </c>
      <c r="V538" s="16">
        <v>53.32126183672684</v>
      </c>
      <c r="W538" s="19">
        <v>46.67873816327316</v>
      </c>
      <c r="X538" s="19">
        <v>3</v>
      </c>
      <c r="Y538" s="16">
        <v>0.81759069605862034</v>
      </c>
      <c r="Z538" s="16">
        <v>47.570783039457957</v>
      </c>
      <c r="AA538" s="16">
        <v>0.42443433964981897</v>
      </c>
      <c r="AB538" s="49">
        <v>3</v>
      </c>
      <c r="AC538" s="15">
        <v>0</v>
      </c>
      <c r="AD538" s="15">
        <v>0</v>
      </c>
      <c r="AE538" s="15">
        <v>0</v>
      </c>
      <c r="AF538" s="15" t="s">
        <v>972</v>
      </c>
      <c r="AG538" s="15">
        <v>6</v>
      </c>
      <c r="AH538" s="15" t="s">
        <v>465</v>
      </c>
      <c r="AI538" s="15">
        <v>0</v>
      </c>
      <c r="AJ538" s="19">
        <v>0</v>
      </c>
      <c r="AK538" s="19">
        <v>0</v>
      </c>
      <c r="AL538" s="15">
        <v>49.4</v>
      </c>
      <c r="AM538" s="16">
        <v>10.195510499637944</v>
      </c>
      <c r="AN538" s="15">
        <v>50.564524254894614</v>
      </c>
      <c r="AO538" s="15" t="s">
        <v>516</v>
      </c>
      <c r="AP538" s="27">
        <v>1.1118370408702025</v>
      </c>
      <c r="AQ538" s="27" t="s">
        <v>359</v>
      </c>
      <c r="AR538" s="29">
        <v>15588.490494</v>
      </c>
      <c r="AS538" s="29">
        <v>1502.5858129999999</v>
      </c>
      <c r="AT538" s="29">
        <v>7954</v>
      </c>
      <c r="AU538" s="29">
        <v>1.9598303361830525</v>
      </c>
      <c r="AV538" s="29">
        <v>0.18890945599698264</v>
      </c>
      <c r="AW538" s="61">
        <v>61.287777777777777</v>
      </c>
      <c r="AX538" s="61">
        <v>83.047097742016604</v>
      </c>
      <c r="AY538" s="61">
        <v>46.172301818889217</v>
      </c>
      <c r="AZ538" s="61">
        <v>97.278713693352927</v>
      </c>
      <c r="BA538" s="61">
        <v>44.947359290598143</v>
      </c>
      <c r="BB538" s="61">
        <v>71.946472758009136</v>
      </c>
      <c r="BC538" s="61">
        <v>45.636890676879958</v>
      </c>
      <c r="BD538" s="15">
        <v>0</v>
      </c>
      <c r="BE538" s="15">
        <v>0</v>
      </c>
      <c r="BF538" s="15">
        <v>7</v>
      </c>
      <c r="BG538" s="29">
        <v>5275.8955859999996</v>
      </c>
      <c r="BH538" s="32">
        <v>0.36174799203509306</v>
      </c>
      <c r="BI538" s="16" t="s">
        <v>391</v>
      </c>
      <c r="BJ538" s="29">
        <v>0</v>
      </c>
      <c r="BK538" s="32">
        <v>0</v>
      </c>
      <c r="BL538" s="15" t="s">
        <v>361</v>
      </c>
      <c r="BM538" s="16">
        <v>0.60638135646399438</v>
      </c>
      <c r="BN538" t="s">
        <v>377</v>
      </c>
      <c r="BO538" s="59">
        <v>1</v>
      </c>
      <c r="BP538" t="s">
        <v>2570</v>
      </c>
    </row>
    <row r="539" spans="1:68" x14ac:dyDescent="0.25">
      <c r="A539" s="15">
        <v>15832</v>
      </c>
      <c r="B539" s="15" t="s">
        <v>1475</v>
      </c>
      <c r="C539" s="15" t="s">
        <v>439</v>
      </c>
      <c r="D539" s="15" t="s">
        <v>350</v>
      </c>
      <c r="E539" s="15" t="s">
        <v>440</v>
      </c>
      <c r="F539" s="15" t="s">
        <v>1476</v>
      </c>
      <c r="G539" s="16">
        <v>39.840000000000003</v>
      </c>
      <c r="H539" s="16">
        <v>49.295066666666699</v>
      </c>
      <c r="I539" s="15">
        <v>66.959999999999994</v>
      </c>
      <c r="J539" s="15">
        <v>45.92</v>
      </c>
      <c r="K539" s="16">
        <v>52.02852127612109</v>
      </c>
      <c r="L539" s="16">
        <v>52.80125637652344</v>
      </c>
      <c r="M539" s="16">
        <v>59.997527270407673</v>
      </c>
      <c r="N539" s="21">
        <v>48.454372084095439</v>
      </c>
      <c r="O539" s="16" t="s">
        <v>372</v>
      </c>
      <c r="P539" s="16" t="s">
        <v>372</v>
      </c>
      <c r="Q539" s="16" t="s">
        <v>372</v>
      </c>
      <c r="R539" s="21" t="s">
        <v>372</v>
      </c>
      <c r="S539" s="16">
        <v>50.503766666666678</v>
      </c>
      <c r="T539" s="16">
        <v>53.320419251786916</v>
      </c>
      <c r="U539" s="16">
        <v>51.912092959226797</v>
      </c>
      <c r="V539" s="16">
        <v>53.431468581301679</v>
      </c>
      <c r="W539" s="19">
        <v>46.568531418698321</v>
      </c>
      <c r="X539" s="19">
        <v>3</v>
      </c>
      <c r="Y539" s="16">
        <v>0.81759069605862034</v>
      </c>
      <c r="Z539" s="16">
        <v>42.442844216394043</v>
      </c>
      <c r="AA539" s="16">
        <v>0.36028923033031279</v>
      </c>
      <c r="AB539" s="49">
        <v>3</v>
      </c>
      <c r="AC539" s="15">
        <v>0</v>
      </c>
      <c r="AD539" s="15">
        <v>0</v>
      </c>
      <c r="AE539" s="15">
        <v>0</v>
      </c>
      <c r="AF539" s="15" t="s">
        <v>972</v>
      </c>
      <c r="AG539" s="15">
        <v>6</v>
      </c>
      <c r="AH539" s="15" t="s">
        <v>465</v>
      </c>
      <c r="AI539" s="15">
        <v>0</v>
      </c>
      <c r="AJ539" s="19">
        <v>0</v>
      </c>
      <c r="AK539" s="19">
        <v>0</v>
      </c>
      <c r="AL539" s="15">
        <v>42.1</v>
      </c>
      <c r="AM539" s="16">
        <v>20.904325032765399</v>
      </c>
      <c r="AN539" s="15">
        <v>35.890829931972789</v>
      </c>
      <c r="AO539" s="15" t="s">
        <v>516</v>
      </c>
      <c r="AP539" s="27">
        <v>0</v>
      </c>
      <c r="AQ539" s="27" t="s">
        <v>417</v>
      </c>
      <c r="AR539" s="29">
        <v>8663.2171940000007</v>
      </c>
      <c r="AS539" s="29">
        <v>1052.4076669999999</v>
      </c>
      <c r="AT539" s="29">
        <v>1627</v>
      </c>
      <c r="AU539" s="29">
        <v>5.3246571567301784</v>
      </c>
      <c r="AV539" s="29">
        <v>0.64683937738168407</v>
      </c>
      <c r="AW539" s="61">
        <v>57.801458333333329</v>
      </c>
      <c r="AX539" s="61">
        <v>95.328826060233553</v>
      </c>
      <c r="AY539" s="61">
        <v>42.748681788297183</v>
      </c>
      <c r="AZ539" s="61">
        <v>74.439506605801142</v>
      </c>
      <c r="BA539" s="61">
        <v>43.969741769962731</v>
      </c>
      <c r="BB539" s="61">
        <v>67.5796181969163</v>
      </c>
      <c r="BC539" s="61">
        <v>45.34288671848045</v>
      </c>
      <c r="BD539" s="15">
        <v>86</v>
      </c>
      <c r="BE539" s="15">
        <v>0</v>
      </c>
      <c r="BF539" s="15">
        <v>7</v>
      </c>
      <c r="BG539" s="29">
        <v>0.52743200000000001</v>
      </c>
      <c r="BH539" s="32">
        <v>1.8073697722301716E-4</v>
      </c>
      <c r="BI539" s="16" t="s">
        <v>360</v>
      </c>
      <c r="BJ539" s="29">
        <v>0</v>
      </c>
      <c r="BK539" s="32">
        <v>0</v>
      </c>
      <c r="BL539" s="15" t="s">
        <v>361</v>
      </c>
      <c r="BM539" s="16">
        <v>0.5288973177639551</v>
      </c>
      <c r="BN539" t="s">
        <v>377</v>
      </c>
      <c r="BO539" s="59">
        <v>0</v>
      </c>
      <c r="BP539" t="s">
        <v>2570</v>
      </c>
    </row>
    <row r="540" spans="1:68" x14ac:dyDescent="0.25">
      <c r="A540" s="15">
        <v>5667</v>
      </c>
      <c r="B540" s="15" t="s">
        <v>1477</v>
      </c>
      <c r="C540" s="15" t="s">
        <v>349</v>
      </c>
      <c r="D540" s="15" t="s">
        <v>350</v>
      </c>
      <c r="E540" s="15" t="s">
        <v>351</v>
      </c>
      <c r="F540" s="15" t="s">
        <v>1478</v>
      </c>
      <c r="G540" s="16">
        <v>39.25</v>
      </c>
      <c r="H540" s="16">
        <v>45.337400000000002</v>
      </c>
      <c r="I540" s="15">
        <v>57.53</v>
      </c>
      <c r="J540" s="15">
        <v>32.26</v>
      </c>
      <c r="K540" s="16">
        <v>55.853406791259481</v>
      </c>
      <c r="L540" s="16">
        <v>43.290605850124678</v>
      </c>
      <c r="M540" s="16">
        <v>58.454891213844732</v>
      </c>
      <c r="N540" s="21">
        <v>66.538898828751712</v>
      </c>
      <c r="O540" s="16" t="s">
        <v>372</v>
      </c>
      <c r="P540" s="16" t="s">
        <v>372</v>
      </c>
      <c r="Q540" s="16" t="s">
        <v>372</v>
      </c>
      <c r="R540" s="21" t="s">
        <v>354</v>
      </c>
      <c r="S540" s="16">
        <v>43.594349999999999</v>
      </c>
      <c r="T540" s="16">
        <v>56.034450670995156</v>
      </c>
      <c r="U540" s="16">
        <v>49.814400335497581</v>
      </c>
      <c r="V540" s="16">
        <v>53.035516653943347</v>
      </c>
      <c r="W540" s="19">
        <v>46.964483346056653</v>
      </c>
      <c r="X540" s="19">
        <v>3</v>
      </c>
      <c r="Y540" s="16">
        <v>0.81759069605862034</v>
      </c>
      <c r="Z540" s="16">
        <v>40.727790244042239</v>
      </c>
      <c r="AA540" s="16">
        <v>0.33883571297348364</v>
      </c>
      <c r="AB540" s="49">
        <v>4</v>
      </c>
      <c r="AC540" s="15">
        <v>0</v>
      </c>
      <c r="AD540" s="15">
        <v>0</v>
      </c>
      <c r="AE540" s="15">
        <v>0</v>
      </c>
      <c r="AF540" s="15" t="s">
        <v>972</v>
      </c>
      <c r="AG540" s="15">
        <v>6</v>
      </c>
      <c r="AH540" s="15" t="s">
        <v>465</v>
      </c>
      <c r="AI540" s="15">
        <v>1</v>
      </c>
      <c r="AJ540" s="19">
        <v>0</v>
      </c>
      <c r="AK540" s="19">
        <v>1</v>
      </c>
      <c r="AL540" s="15">
        <v>36.799999999999997</v>
      </c>
      <c r="AM540" s="16">
        <v>11.117305088795094</v>
      </c>
      <c r="AN540" s="15">
        <v>19.595112016293282</v>
      </c>
      <c r="AO540" s="15" t="s">
        <v>461</v>
      </c>
      <c r="AP540" s="27">
        <v>1.6950326340493549</v>
      </c>
      <c r="AQ540" s="27" t="s">
        <v>359</v>
      </c>
      <c r="AR540" s="29">
        <v>43673.589200000002</v>
      </c>
      <c r="AS540" s="29">
        <v>5964.7718640000003</v>
      </c>
      <c r="AT540" s="29">
        <v>16489</v>
      </c>
      <c r="AU540" s="29">
        <v>2.6486499605797804</v>
      </c>
      <c r="AV540" s="29">
        <v>0.3617424867487416</v>
      </c>
      <c r="AW540" s="61">
        <v>57.272195608782432</v>
      </c>
      <c r="AX540" s="61">
        <v>89.873182743429581</v>
      </c>
      <c r="AY540" s="61">
        <v>48.162306970395022</v>
      </c>
      <c r="AZ540" s="61">
        <v>92.878556346616506</v>
      </c>
      <c r="BA540" s="61">
        <v>61.457448127649322</v>
      </c>
      <c r="BB540" s="61">
        <v>72.046560417305884</v>
      </c>
      <c r="BC540" s="61">
        <v>62.348102413720483</v>
      </c>
      <c r="BD540" s="15">
        <v>84</v>
      </c>
      <c r="BE540" s="15">
        <v>0</v>
      </c>
      <c r="BF540" s="15">
        <v>7</v>
      </c>
      <c r="BG540" s="29">
        <v>1304.5615170000001</v>
      </c>
      <c r="BH540" s="32">
        <v>3.5869840982594062E-2</v>
      </c>
      <c r="BI540" s="16" t="s">
        <v>360</v>
      </c>
      <c r="BJ540" s="29">
        <v>0</v>
      </c>
      <c r="BK540" s="32">
        <v>0</v>
      </c>
      <c r="BL540" s="15" t="s">
        <v>361</v>
      </c>
      <c r="BM540" s="16">
        <v>0.70183366407513936</v>
      </c>
      <c r="BN540" t="s">
        <v>377</v>
      </c>
      <c r="BO540" s="59">
        <v>2</v>
      </c>
      <c r="BP540" t="s">
        <v>2570</v>
      </c>
    </row>
    <row r="541" spans="1:68" x14ac:dyDescent="0.25">
      <c r="A541" s="15">
        <v>76250</v>
      </c>
      <c r="B541" s="15" t="s">
        <v>1479</v>
      </c>
      <c r="C541" s="15" t="s">
        <v>388</v>
      </c>
      <c r="D541" s="15" t="s">
        <v>350</v>
      </c>
      <c r="E541" s="15" t="s">
        <v>389</v>
      </c>
      <c r="F541" s="15" t="s">
        <v>1480</v>
      </c>
      <c r="G541" s="16">
        <v>60.11</v>
      </c>
      <c r="H541" s="16">
        <v>65.258866666666705</v>
      </c>
      <c r="I541" s="15">
        <v>63.66</v>
      </c>
      <c r="J541" s="15">
        <v>70.569999999999993</v>
      </c>
      <c r="K541" s="16">
        <v>50.565994778143811</v>
      </c>
      <c r="L541" s="16">
        <v>43.951175054444491</v>
      </c>
      <c r="M541" s="16">
        <v>46.172643991638452</v>
      </c>
      <c r="N541" s="21">
        <v>61.821203686586323</v>
      </c>
      <c r="O541" s="16" t="s">
        <v>372</v>
      </c>
      <c r="P541" s="16" t="s">
        <v>372</v>
      </c>
      <c r="Q541" s="16" t="s">
        <v>372</v>
      </c>
      <c r="R541" s="21" t="s">
        <v>354</v>
      </c>
      <c r="S541" s="16">
        <v>64.899716666666677</v>
      </c>
      <c r="T541" s="16">
        <v>50.627754377703269</v>
      </c>
      <c r="U541" s="16">
        <v>57.763735522184973</v>
      </c>
      <c r="V541" s="16">
        <v>53.411406721277942</v>
      </c>
      <c r="W541" s="19">
        <v>46.588593278722058</v>
      </c>
      <c r="X541" s="19">
        <v>3</v>
      </c>
      <c r="Y541" s="16">
        <v>0.81759069605862034</v>
      </c>
      <c r="Z541" s="16">
        <v>47.227092732529265</v>
      </c>
      <c r="AA541" s="16">
        <v>0.42013513619387305</v>
      </c>
      <c r="AB541" s="49">
        <v>3</v>
      </c>
      <c r="AC541" s="15">
        <v>0</v>
      </c>
      <c r="AD541" s="15">
        <v>0</v>
      </c>
      <c r="AE541" s="15">
        <v>0</v>
      </c>
      <c r="AF541" s="15" t="s">
        <v>972</v>
      </c>
      <c r="AG541" s="15">
        <v>6</v>
      </c>
      <c r="AH541" s="15" t="s">
        <v>465</v>
      </c>
      <c r="AI541" s="15">
        <v>1</v>
      </c>
      <c r="AJ541" s="19">
        <v>0</v>
      </c>
      <c r="AK541" s="19">
        <v>0</v>
      </c>
      <c r="AL541" s="15">
        <v>37.200000000000003</v>
      </c>
      <c r="AM541" s="16">
        <v>16.701977401129945</v>
      </c>
      <c r="AN541" s="15">
        <v>9.0409763402216239</v>
      </c>
      <c r="AO541" s="15" t="s">
        <v>417</v>
      </c>
      <c r="AP541" s="27">
        <v>9.1018746886664275</v>
      </c>
      <c r="AQ541" s="27" t="s">
        <v>461</v>
      </c>
      <c r="AR541" s="29">
        <v>25284.128773</v>
      </c>
      <c r="AS541" s="29">
        <v>2817.1983949999999</v>
      </c>
      <c r="AT541" s="29">
        <v>9177</v>
      </c>
      <c r="AU541" s="29">
        <v>2.7551627735643458</v>
      </c>
      <c r="AV541" s="29">
        <v>0.30698467854418654</v>
      </c>
      <c r="AW541" s="61">
        <v>56.179462365591398</v>
      </c>
      <c r="AX541" s="61">
        <v>99.350650000000002</v>
      </c>
      <c r="AY541" s="61">
        <v>46.275671928759358</v>
      </c>
      <c r="AZ541" s="61">
        <v>88.37275554936376</v>
      </c>
      <c r="BA541" s="61">
        <v>60.190832976686522</v>
      </c>
      <c r="BB541" s="61">
        <v>72.544634960928633</v>
      </c>
      <c r="BC541" s="61">
        <v>60.495366251719631</v>
      </c>
      <c r="BD541" s="15">
        <v>91</v>
      </c>
      <c r="BE541" s="15">
        <v>0</v>
      </c>
      <c r="BF541" s="15">
        <v>7</v>
      </c>
      <c r="BG541" s="29">
        <v>21250.097418000001</v>
      </c>
      <c r="BH541" s="32">
        <v>0.90249816630265156</v>
      </c>
      <c r="BI541" s="16" t="s">
        <v>407</v>
      </c>
      <c r="BJ541" s="29">
        <v>110.92556999999999</v>
      </c>
      <c r="BK541" s="32">
        <v>4.7110430390910887E-3</v>
      </c>
      <c r="BL541" s="15" t="s">
        <v>392</v>
      </c>
      <c r="BM541" s="16">
        <v>0.8212861056153451</v>
      </c>
      <c r="BN541" t="s">
        <v>362</v>
      </c>
      <c r="BO541" s="59">
        <v>4</v>
      </c>
      <c r="BP541" t="s">
        <v>2569</v>
      </c>
    </row>
    <row r="542" spans="1:68" x14ac:dyDescent="0.25">
      <c r="A542" s="15">
        <v>25394</v>
      </c>
      <c r="B542" s="15" t="s">
        <v>1481</v>
      </c>
      <c r="C542" s="15" t="s">
        <v>394</v>
      </c>
      <c r="D542" s="15" t="s">
        <v>350</v>
      </c>
      <c r="E542" s="15" t="s">
        <v>395</v>
      </c>
      <c r="F542" s="15" t="s">
        <v>1482</v>
      </c>
      <c r="G542" s="16">
        <v>40.17</v>
      </c>
      <c r="H542" s="16">
        <v>51.219166666666702</v>
      </c>
      <c r="I542" s="15">
        <v>61.95</v>
      </c>
      <c r="J542" s="15">
        <v>54.54</v>
      </c>
      <c r="K542" s="16">
        <v>51.149597258167688</v>
      </c>
      <c r="L542" s="16">
        <v>46.883354353066558</v>
      </c>
      <c r="M542" s="16">
        <v>62.539553153140261</v>
      </c>
      <c r="N542" s="21">
        <v>55.632601370226439</v>
      </c>
      <c r="O542" s="16" t="s">
        <v>372</v>
      </c>
      <c r="P542" s="16" t="s">
        <v>372</v>
      </c>
      <c r="Q542" s="16" t="s">
        <v>354</v>
      </c>
      <c r="R542" s="21" t="s">
        <v>372</v>
      </c>
      <c r="S542" s="16">
        <v>51.969791666666673</v>
      </c>
      <c r="T542" s="16">
        <v>54.051276533650238</v>
      </c>
      <c r="U542" s="16">
        <v>53.010534100158452</v>
      </c>
      <c r="V542" s="16">
        <v>53.44795987867883</v>
      </c>
      <c r="W542" s="19">
        <v>46.55204012132117</v>
      </c>
      <c r="X542" s="19">
        <v>3</v>
      </c>
      <c r="Y542" s="16">
        <v>0.81759069605862034</v>
      </c>
      <c r="Z542" s="16">
        <v>43.340919473387778</v>
      </c>
      <c r="AA542" s="16">
        <v>0.37152320513475223</v>
      </c>
      <c r="AB542" s="49">
        <v>3</v>
      </c>
      <c r="AC542" s="15">
        <v>0</v>
      </c>
      <c r="AD542" s="15">
        <v>0</v>
      </c>
      <c r="AE542" s="15">
        <v>0</v>
      </c>
      <c r="AF542" s="15" t="s">
        <v>464</v>
      </c>
      <c r="AG542" s="15">
        <v>6</v>
      </c>
      <c r="AH542" s="15" t="s">
        <v>465</v>
      </c>
      <c r="AI542" s="15">
        <v>0</v>
      </c>
      <c r="AJ542" s="19">
        <v>0</v>
      </c>
      <c r="AK542" s="19">
        <v>0</v>
      </c>
      <c r="AL542" s="15">
        <v>39.4</v>
      </c>
      <c r="AM542" s="16">
        <v>20.264660093409443</v>
      </c>
      <c r="AN542" s="15">
        <v>5.1145454545454552</v>
      </c>
      <c r="AO542" s="15" t="s">
        <v>417</v>
      </c>
      <c r="AP542" s="27">
        <v>8.7751636729851645E-2</v>
      </c>
      <c r="AQ542" s="27" t="s">
        <v>417</v>
      </c>
      <c r="AR542" s="29">
        <v>24150.344862000002</v>
      </c>
      <c r="AS542" s="29">
        <v>1433.489568</v>
      </c>
      <c r="AT542" s="29">
        <v>10823</v>
      </c>
      <c r="AU542" s="29">
        <v>2.2313910063753122</v>
      </c>
      <c r="AV542" s="29">
        <v>0.13244844941328651</v>
      </c>
      <c r="AW542" s="61">
        <v>55.047797619047621</v>
      </c>
      <c r="AX542" s="61">
        <v>83.892376189596234</v>
      </c>
      <c r="AY542" s="61">
        <v>23.648012694856721</v>
      </c>
      <c r="AZ542" s="61">
        <v>96.217003886637343</v>
      </c>
      <c r="BA542" s="61">
        <v>44.518424731533599</v>
      </c>
      <c r="BB542" s="61">
        <v>64.701297597534477</v>
      </c>
      <c r="BC542" s="61">
        <v>44.831456529225321</v>
      </c>
      <c r="BD542" s="15">
        <v>33</v>
      </c>
      <c r="BE542" s="15">
        <v>0</v>
      </c>
      <c r="BF542" s="15">
        <v>6</v>
      </c>
      <c r="BG542" s="29">
        <v>3712.7615620000001</v>
      </c>
      <c r="BH542" s="32">
        <v>0.19479941827286101</v>
      </c>
      <c r="BI542" s="16" t="s">
        <v>360</v>
      </c>
      <c r="BJ542" s="29">
        <v>0</v>
      </c>
      <c r="BK542" s="32">
        <v>0</v>
      </c>
      <c r="BL542" s="15" t="s">
        <v>361</v>
      </c>
      <c r="BM542" s="16">
        <v>0.64154899759946205</v>
      </c>
      <c r="BN542" t="s">
        <v>377</v>
      </c>
      <c r="BO542" s="59">
        <v>0</v>
      </c>
      <c r="BP542" t="s">
        <v>2570</v>
      </c>
    </row>
    <row r="543" spans="1:68" x14ac:dyDescent="0.25">
      <c r="A543" s="15">
        <v>25535</v>
      </c>
      <c r="B543" s="15" t="s">
        <v>1483</v>
      </c>
      <c r="C543" s="15" t="s">
        <v>394</v>
      </c>
      <c r="D543" s="15" t="s">
        <v>350</v>
      </c>
      <c r="E543" s="15" t="s">
        <v>395</v>
      </c>
      <c r="F543" s="15" t="s">
        <v>1484</v>
      </c>
      <c r="G543" s="16">
        <v>63.16</v>
      </c>
      <c r="H543" s="16">
        <v>67.269933333333299</v>
      </c>
      <c r="I543" s="15">
        <v>62.52</v>
      </c>
      <c r="J543" s="15">
        <v>64.02</v>
      </c>
      <c r="K543" s="16">
        <v>60.682473849578273</v>
      </c>
      <c r="L543" s="16">
        <v>53.059931056554241</v>
      </c>
      <c r="M543" s="16">
        <v>53.839891074972869</v>
      </c>
      <c r="N543" s="21">
        <v>58.861549105315568</v>
      </c>
      <c r="O543" s="16" t="s">
        <v>354</v>
      </c>
      <c r="P543" s="16" t="s">
        <v>372</v>
      </c>
      <c r="Q543" s="16" t="s">
        <v>372</v>
      </c>
      <c r="R543" s="21" t="s">
        <v>372</v>
      </c>
      <c r="S543" s="16">
        <v>64.242483333333325</v>
      </c>
      <c r="T543" s="16">
        <v>56.610961271605241</v>
      </c>
      <c r="U543" s="16">
        <v>60.426722302469287</v>
      </c>
      <c r="V543" s="16">
        <v>53.640345614273322</v>
      </c>
      <c r="W543" s="19">
        <v>46.359654385726678</v>
      </c>
      <c r="X543" s="19">
        <v>3</v>
      </c>
      <c r="Y543" s="16">
        <v>0.81759069605862034</v>
      </c>
      <c r="Z543" s="16">
        <v>49.404325947816822</v>
      </c>
      <c r="AA543" s="16">
        <v>0.447370028696985</v>
      </c>
      <c r="AB543" s="49">
        <v>3</v>
      </c>
      <c r="AC543" s="15">
        <v>0</v>
      </c>
      <c r="AD543" s="15">
        <v>0</v>
      </c>
      <c r="AE543" s="15">
        <v>0</v>
      </c>
      <c r="AF543" s="15" t="s">
        <v>972</v>
      </c>
      <c r="AG543" s="15">
        <v>6</v>
      </c>
      <c r="AH543" s="15" t="s">
        <v>465</v>
      </c>
      <c r="AI543" s="15">
        <v>0</v>
      </c>
      <c r="AJ543" s="19">
        <v>0</v>
      </c>
      <c r="AK543" s="19">
        <v>0</v>
      </c>
      <c r="AL543" s="15">
        <v>30.6</v>
      </c>
      <c r="AM543" s="16">
        <v>8.1740732212756164</v>
      </c>
      <c r="AN543" s="15">
        <v>5.7505011560332431</v>
      </c>
      <c r="AO543" s="15" t="s">
        <v>417</v>
      </c>
      <c r="AP543" s="27">
        <v>0.37562596862792258</v>
      </c>
      <c r="AQ543" s="27" t="s">
        <v>359</v>
      </c>
      <c r="AR543" s="29">
        <v>19227.160480999999</v>
      </c>
      <c r="AS543" s="29">
        <v>2121.375814</v>
      </c>
      <c r="AT543" s="29">
        <v>10525</v>
      </c>
      <c r="AU543" s="29">
        <v>1.8268085967695962</v>
      </c>
      <c r="AV543" s="29">
        <v>0.20155589681710215</v>
      </c>
      <c r="AW543" s="61">
        <v>64.28578154425611</v>
      </c>
      <c r="AX543" s="61">
        <v>87.42861902612826</v>
      </c>
      <c r="AY543" s="61">
        <v>45.575445445445453</v>
      </c>
      <c r="AZ543" s="61">
        <v>81.381165835527696</v>
      </c>
      <c r="BA543" s="61">
        <v>57.624699334472261</v>
      </c>
      <c r="BB543" s="61">
        <v>69.667752962839373</v>
      </c>
      <c r="BC543" s="61">
        <v>57.066349654788013</v>
      </c>
      <c r="BD543" s="15">
        <v>78</v>
      </c>
      <c r="BE543" s="15">
        <v>0</v>
      </c>
      <c r="BF543" s="15">
        <v>7</v>
      </c>
      <c r="BG543" s="29">
        <v>14750.558722</v>
      </c>
      <c r="BH543" s="32">
        <v>0.54347823296539788</v>
      </c>
      <c r="BI543" s="16" t="s">
        <v>386</v>
      </c>
      <c r="BJ543" s="29">
        <v>0</v>
      </c>
      <c r="BK543" s="32">
        <v>0</v>
      </c>
      <c r="BL543" s="15" t="s">
        <v>361</v>
      </c>
      <c r="BM543" s="16">
        <v>0.65484326957992722</v>
      </c>
      <c r="BN543" t="s">
        <v>377</v>
      </c>
      <c r="BO543" s="59">
        <v>1</v>
      </c>
      <c r="BP543" t="s">
        <v>2570</v>
      </c>
    </row>
    <row r="544" spans="1:68" x14ac:dyDescent="0.25">
      <c r="A544" s="15">
        <v>73124</v>
      </c>
      <c r="B544" s="15" t="s">
        <v>1485</v>
      </c>
      <c r="C544" s="15" t="s">
        <v>543</v>
      </c>
      <c r="D544" s="15" t="s">
        <v>350</v>
      </c>
      <c r="E544" s="15" t="s">
        <v>544</v>
      </c>
      <c r="F544" s="15" t="s">
        <v>1486</v>
      </c>
      <c r="G544" s="16">
        <v>47.88</v>
      </c>
      <c r="H544" s="16">
        <v>48.5523666666667</v>
      </c>
      <c r="I544" s="15">
        <v>43.65</v>
      </c>
      <c r="J544" s="15">
        <v>37.11</v>
      </c>
      <c r="K544" s="16">
        <v>37.74075287164861</v>
      </c>
      <c r="L544" s="16">
        <v>53.17359832028805</v>
      </c>
      <c r="M544" s="16">
        <v>46.812359321368419</v>
      </c>
      <c r="N544" s="21">
        <v>41.650430306490428</v>
      </c>
      <c r="O544" s="16" t="s">
        <v>476</v>
      </c>
      <c r="P544" s="16" t="s">
        <v>372</v>
      </c>
      <c r="Q544" s="16" t="s">
        <v>372</v>
      </c>
      <c r="R544" s="21" t="s">
        <v>372</v>
      </c>
      <c r="S544" s="16">
        <v>44.298091666666679</v>
      </c>
      <c r="T544" s="16">
        <v>44.844285204948875</v>
      </c>
      <c r="U544" s="16">
        <v>44.571188435807777</v>
      </c>
      <c r="V544" s="16">
        <v>54.201449749006244</v>
      </c>
      <c r="W544" s="19">
        <v>45.798550250993756</v>
      </c>
      <c r="X544" s="19">
        <v>3</v>
      </c>
      <c r="Y544" s="16">
        <v>0.81759069605862034</v>
      </c>
      <c r="Z544" s="16">
        <v>36.44098897739201</v>
      </c>
      <c r="AA544" s="16">
        <v>0.28521234784215416</v>
      </c>
      <c r="AB544" s="49">
        <v>4</v>
      </c>
      <c r="AC544" s="15">
        <v>0</v>
      </c>
      <c r="AD544" s="15">
        <v>0</v>
      </c>
      <c r="AE544" s="15">
        <v>0</v>
      </c>
      <c r="AF544" s="15" t="s">
        <v>972</v>
      </c>
      <c r="AG544" s="15">
        <v>6</v>
      </c>
      <c r="AH544" s="15" t="s">
        <v>465</v>
      </c>
      <c r="AI544" s="15">
        <v>1</v>
      </c>
      <c r="AJ544" s="19">
        <v>0</v>
      </c>
      <c r="AK544" s="19">
        <v>1</v>
      </c>
      <c r="AL544" s="15">
        <v>36.200000000000003</v>
      </c>
      <c r="AM544" s="16">
        <v>11.228273464658169</v>
      </c>
      <c r="AN544" s="15">
        <v>21.334197384066591</v>
      </c>
      <c r="AO544" s="15" t="s">
        <v>461</v>
      </c>
      <c r="AP544" s="27">
        <v>1.2270870372730864</v>
      </c>
      <c r="AQ544" s="27" t="s">
        <v>359</v>
      </c>
      <c r="AR544" s="29">
        <v>39560.545549000002</v>
      </c>
      <c r="AS544" s="29">
        <v>5940.4478740000004</v>
      </c>
      <c r="AT544" s="29">
        <v>19312</v>
      </c>
      <c r="AU544" s="29">
        <v>2.0484955234569182</v>
      </c>
      <c r="AV544" s="29">
        <v>0.30760397027754766</v>
      </c>
      <c r="AW544" s="61">
        <v>56.589542719614919</v>
      </c>
      <c r="AX544" s="61">
        <v>87.340114155394474</v>
      </c>
      <c r="AY544" s="61">
        <v>50.18333333333333</v>
      </c>
      <c r="AZ544" s="61">
        <v>92.877446172939429</v>
      </c>
      <c r="BA544" s="61">
        <v>59.195635845836243</v>
      </c>
      <c r="BB544" s="61">
        <v>71.747609095320541</v>
      </c>
      <c r="BC544" s="61">
        <v>58.677813906883898</v>
      </c>
      <c r="BD544" s="15">
        <v>18</v>
      </c>
      <c r="BE544" s="15">
        <v>0</v>
      </c>
      <c r="BF544" s="15">
        <v>7</v>
      </c>
      <c r="BG544" s="29">
        <v>46530.685954</v>
      </c>
      <c r="BH544" s="32">
        <v>0.91536084914330906</v>
      </c>
      <c r="BI544" s="16" t="s">
        <v>407</v>
      </c>
      <c r="BJ544" s="29">
        <v>0</v>
      </c>
      <c r="BK544" s="32">
        <v>0</v>
      </c>
      <c r="BL544" s="15" t="s">
        <v>361</v>
      </c>
      <c r="BM544" s="16">
        <v>0.49831403328635604</v>
      </c>
      <c r="BN544" t="s">
        <v>537</v>
      </c>
      <c r="BO544" s="59">
        <v>0</v>
      </c>
      <c r="BP544" t="s">
        <v>2570</v>
      </c>
    </row>
    <row r="545" spans="1:68" x14ac:dyDescent="0.25">
      <c r="A545" s="15">
        <v>68132</v>
      </c>
      <c r="B545" s="15" t="s">
        <v>1487</v>
      </c>
      <c r="C545" s="15" t="s">
        <v>398</v>
      </c>
      <c r="D545" s="15" t="s">
        <v>350</v>
      </c>
      <c r="E545" s="15" t="s">
        <v>399</v>
      </c>
      <c r="F545" s="15" t="s">
        <v>1488</v>
      </c>
      <c r="G545" s="16">
        <v>53.45</v>
      </c>
      <c r="H545" s="16">
        <v>59.553600000000003</v>
      </c>
      <c r="I545" s="15">
        <v>53.61</v>
      </c>
      <c r="J545" s="15">
        <v>29.33</v>
      </c>
      <c r="K545" s="16">
        <v>46.935289768175927</v>
      </c>
      <c r="L545" s="16">
        <v>48.273770796728904</v>
      </c>
      <c r="M545" s="16">
        <v>33.164075543717608</v>
      </c>
      <c r="N545" s="21">
        <v>48.844795099409453</v>
      </c>
      <c r="O545" s="16" t="s">
        <v>372</v>
      </c>
      <c r="P545" s="16" t="s">
        <v>372</v>
      </c>
      <c r="Q545" s="16" t="s">
        <v>476</v>
      </c>
      <c r="R545" s="21" t="s">
        <v>372</v>
      </c>
      <c r="S545" s="16">
        <v>48.985900000000001</v>
      </c>
      <c r="T545" s="16">
        <v>44.304482802007975</v>
      </c>
      <c r="U545" s="16">
        <v>46.645191401003984</v>
      </c>
      <c r="V545" s="16">
        <v>53.448820605418945</v>
      </c>
      <c r="W545" s="19">
        <v>46.551179394581055</v>
      </c>
      <c r="X545" s="19">
        <v>3</v>
      </c>
      <c r="Y545" s="16">
        <v>0.81759069605862034</v>
      </c>
      <c r="Z545" s="16">
        <v>38.136674505334419</v>
      </c>
      <c r="AA545" s="16">
        <v>0.30642358637568656</v>
      </c>
      <c r="AB545" s="49">
        <v>4</v>
      </c>
      <c r="AC545" s="15">
        <v>0</v>
      </c>
      <c r="AD545" s="15">
        <v>0</v>
      </c>
      <c r="AE545" s="15">
        <v>0</v>
      </c>
      <c r="AF545" s="15" t="s">
        <v>464</v>
      </c>
      <c r="AG545" s="15">
        <v>6</v>
      </c>
      <c r="AH545" s="15" t="s">
        <v>465</v>
      </c>
      <c r="AI545" s="15">
        <v>0</v>
      </c>
      <c r="AJ545" s="19">
        <v>0</v>
      </c>
      <c r="AK545" s="19">
        <v>0</v>
      </c>
      <c r="AL545" s="15">
        <v>21.2</v>
      </c>
      <c r="AM545" s="16">
        <v>6.8946188340807177</v>
      </c>
      <c r="AN545" s="15">
        <v>8.2112499999999997</v>
      </c>
      <c r="AO545" s="15" t="s">
        <v>417</v>
      </c>
      <c r="AP545" s="27">
        <v>0</v>
      </c>
      <c r="AQ545" s="27" t="s">
        <v>417</v>
      </c>
      <c r="AR545" s="29">
        <v>4443.6686369999998</v>
      </c>
      <c r="AS545" s="29">
        <v>1031.0505599999999</v>
      </c>
      <c r="AT545" s="29">
        <v>2246</v>
      </c>
      <c r="AU545" s="29">
        <v>1.9784811384683882</v>
      </c>
      <c r="AV545" s="29">
        <v>0.45906080142475508</v>
      </c>
      <c r="AW545" s="61">
        <v>62.202745098039223</v>
      </c>
      <c r="AX545" s="61">
        <v>74.519943775601064</v>
      </c>
      <c r="AY545" s="61">
        <v>41.404673539518903</v>
      </c>
      <c r="AZ545" s="61">
        <v>91.844354623113276</v>
      </c>
      <c r="BA545" s="61">
        <v>65.496893965420568</v>
      </c>
      <c r="BB545" s="61">
        <v>67.49292925906812</v>
      </c>
      <c r="BC545" s="61">
        <v>66.37440757868012</v>
      </c>
      <c r="BD545" s="15">
        <v>39</v>
      </c>
      <c r="BE545" s="15">
        <v>0</v>
      </c>
      <c r="BF545" s="15">
        <v>7</v>
      </c>
      <c r="BG545" s="29">
        <v>2762.333877</v>
      </c>
      <c r="BH545" s="32">
        <v>0.61489619909366311</v>
      </c>
      <c r="BI545" s="16" t="s">
        <v>386</v>
      </c>
      <c r="BJ545" s="29">
        <v>0</v>
      </c>
      <c r="BK545" s="32">
        <v>0</v>
      </c>
      <c r="BL545" s="15" t="s">
        <v>361</v>
      </c>
      <c r="BM545" s="16">
        <v>0.63591334729953752</v>
      </c>
      <c r="BN545" t="s">
        <v>377</v>
      </c>
      <c r="BO545" s="59">
        <v>1</v>
      </c>
      <c r="BP545" t="s">
        <v>2570</v>
      </c>
    </row>
    <row r="546" spans="1:68" x14ac:dyDescent="0.25">
      <c r="A546" s="15">
        <v>68673</v>
      </c>
      <c r="B546" s="15" t="s">
        <v>1489</v>
      </c>
      <c r="C546" s="15" t="s">
        <v>398</v>
      </c>
      <c r="D546" s="15" t="s">
        <v>350</v>
      </c>
      <c r="E546" s="15" t="s">
        <v>399</v>
      </c>
      <c r="F546" s="15" t="s">
        <v>1490</v>
      </c>
      <c r="G546" s="16">
        <v>68.91</v>
      </c>
      <c r="H546" s="16">
        <v>75.150933333333299</v>
      </c>
      <c r="I546" s="15">
        <v>60.98</v>
      </c>
      <c r="J546" s="15" t="s">
        <v>505</v>
      </c>
      <c r="K546" s="16">
        <v>45.584635278574389</v>
      </c>
      <c r="L546" s="16">
        <v>40.812047841514357</v>
      </c>
      <c r="M546" s="16">
        <v>41.426028741397261</v>
      </c>
      <c r="N546" s="21">
        <v>62.072941647169081</v>
      </c>
      <c r="O546" s="16" t="s">
        <v>372</v>
      </c>
      <c r="P546" s="16" t="s">
        <v>372</v>
      </c>
      <c r="Q546" s="16" t="s">
        <v>372</v>
      </c>
      <c r="R546" s="21" t="s">
        <v>354</v>
      </c>
      <c r="S546" s="16">
        <v>68.346977777777767</v>
      </c>
      <c r="T546" s="16">
        <v>47.473913377163768</v>
      </c>
      <c r="U546" s="16">
        <v>57.910445577470767</v>
      </c>
      <c r="V546" s="16">
        <v>53.890736152947227</v>
      </c>
      <c r="W546" s="19">
        <v>46.109263847052773</v>
      </c>
      <c r="X546" s="19">
        <v>3</v>
      </c>
      <c r="Y546" s="16">
        <v>0.81759069605862034</v>
      </c>
      <c r="Z546" s="16">
        <v>47.347041508749179</v>
      </c>
      <c r="AA546" s="16">
        <v>0.4216355689464561</v>
      </c>
      <c r="AB546" s="49">
        <v>3</v>
      </c>
      <c r="AC546" s="15">
        <v>0</v>
      </c>
      <c r="AD546" s="15">
        <v>0</v>
      </c>
      <c r="AE546" s="15">
        <v>0</v>
      </c>
      <c r="AF546" s="15" t="s">
        <v>972</v>
      </c>
      <c r="AG546" s="15">
        <v>6</v>
      </c>
      <c r="AH546" s="15" t="s">
        <v>465</v>
      </c>
      <c r="AI546" s="15">
        <v>1</v>
      </c>
      <c r="AJ546" s="19">
        <v>0</v>
      </c>
      <c r="AK546" s="19">
        <v>1</v>
      </c>
      <c r="AL546" s="15">
        <v>49.8</v>
      </c>
      <c r="AM546" s="16">
        <v>11.977818853974123</v>
      </c>
      <c r="AN546" s="15">
        <v>66.320000000000007</v>
      </c>
      <c r="AO546" s="15" t="s">
        <v>516</v>
      </c>
      <c r="AP546" s="27">
        <v>0</v>
      </c>
      <c r="AQ546" s="27" t="s">
        <v>417</v>
      </c>
      <c r="AR546" s="29">
        <v>10988.716971</v>
      </c>
      <c r="AS546" s="29">
        <v>690.54522799999995</v>
      </c>
      <c r="AT546" s="29">
        <v>3055</v>
      </c>
      <c r="AU546" s="29">
        <v>3.5969613653027821</v>
      </c>
      <c r="AV546" s="29">
        <v>0.22603771783960719</v>
      </c>
      <c r="AW546" s="61">
        <v>48.367586206896547</v>
      </c>
      <c r="AX546" s="61">
        <v>89.646072013093288</v>
      </c>
      <c r="AY546" s="61">
        <v>34.212344632768357</v>
      </c>
      <c r="AZ546" s="61">
        <v>93.730813323845936</v>
      </c>
      <c r="BA546" s="61">
        <v>57.428356641675343</v>
      </c>
      <c r="BB546" s="61">
        <v>66.489204044151037</v>
      </c>
      <c r="BC546" s="61">
        <v>57.84704286208629</v>
      </c>
      <c r="BD546" s="15">
        <v>20</v>
      </c>
      <c r="BE546" s="15">
        <v>0</v>
      </c>
      <c r="BF546" s="15">
        <v>7</v>
      </c>
      <c r="BG546" s="29">
        <v>29.134519000000001</v>
      </c>
      <c r="BH546" s="32">
        <v>4.9365442483292245E-3</v>
      </c>
      <c r="BI546" s="16" t="s">
        <v>360</v>
      </c>
      <c r="BJ546" s="29">
        <v>0</v>
      </c>
      <c r="BK546" s="32">
        <v>0</v>
      </c>
      <c r="BL546" s="15" t="s">
        <v>361</v>
      </c>
      <c r="BM546" s="16">
        <v>0.72716064982433892</v>
      </c>
      <c r="BN546" t="s">
        <v>377</v>
      </c>
      <c r="BO546" s="59">
        <v>2</v>
      </c>
      <c r="BP546" t="s">
        <v>2570</v>
      </c>
    </row>
    <row r="547" spans="1:68" x14ac:dyDescent="0.25">
      <c r="A547" s="15">
        <v>20295</v>
      </c>
      <c r="B547" s="15" t="s">
        <v>1491</v>
      </c>
      <c r="C547" s="15" t="s">
        <v>842</v>
      </c>
      <c r="D547" s="15" t="s">
        <v>350</v>
      </c>
      <c r="E547" s="15" t="s">
        <v>843</v>
      </c>
      <c r="F547" s="15" t="s">
        <v>1492</v>
      </c>
      <c r="G547" s="16">
        <v>51.79</v>
      </c>
      <c r="H547" s="16">
        <v>62.675066666666702</v>
      </c>
      <c r="I547" s="15">
        <v>59.03</v>
      </c>
      <c r="J547" s="15">
        <v>70.17</v>
      </c>
      <c r="K547" s="16">
        <v>50.205932971647144</v>
      </c>
      <c r="L547" s="16">
        <v>51.911420750081525</v>
      </c>
      <c r="M547" s="16">
        <v>56.740141844433055</v>
      </c>
      <c r="N547" s="21">
        <v>69.254707959974482</v>
      </c>
      <c r="O547" s="16" t="s">
        <v>372</v>
      </c>
      <c r="P547" s="16" t="s">
        <v>372</v>
      </c>
      <c r="Q547" s="16" t="s">
        <v>372</v>
      </c>
      <c r="R547" s="21" t="s">
        <v>354</v>
      </c>
      <c r="S547" s="16">
        <v>60.916266666666672</v>
      </c>
      <c r="T547" s="16">
        <v>57.028050881534057</v>
      </c>
      <c r="U547" s="16">
        <v>58.972158774100365</v>
      </c>
      <c r="V547" s="16">
        <v>53.608704930944754</v>
      </c>
      <c r="W547" s="19">
        <v>46.391295069055246</v>
      </c>
      <c r="X547" s="19">
        <v>3</v>
      </c>
      <c r="Y547" s="16">
        <v>0.81759069605862034</v>
      </c>
      <c r="Z547" s="16">
        <v>48.215088340196189</v>
      </c>
      <c r="AA547" s="16">
        <v>0.43249391980025009</v>
      </c>
      <c r="AB547" s="49">
        <v>3</v>
      </c>
      <c r="AC547" s="15">
        <v>0</v>
      </c>
      <c r="AD547" s="15">
        <v>0</v>
      </c>
      <c r="AE547" s="15">
        <v>0</v>
      </c>
      <c r="AF547" s="15" t="s">
        <v>464</v>
      </c>
      <c r="AG547" s="15">
        <v>6</v>
      </c>
      <c r="AH547" s="15" t="s">
        <v>465</v>
      </c>
      <c r="AI547" s="15">
        <v>0</v>
      </c>
      <c r="AJ547" s="19">
        <v>0</v>
      </c>
      <c r="AK547" s="19">
        <v>1</v>
      </c>
      <c r="AL547" s="15">
        <v>48.6</v>
      </c>
      <c r="AM547" s="16">
        <v>23.360655737704917</v>
      </c>
      <c r="AN547" s="15">
        <v>15.288627450980391</v>
      </c>
      <c r="AO547" s="15" t="s">
        <v>461</v>
      </c>
      <c r="AP547" s="27">
        <v>1.8574149960831061</v>
      </c>
      <c r="AQ547" s="27" t="s">
        <v>359</v>
      </c>
      <c r="AR547" s="29">
        <v>39884.988635000002</v>
      </c>
      <c r="AS547" s="29">
        <v>4632.3871680000002</v>
      </c>
      <c r="AT547" s="29">
        <v>17143</v>
      </c>
      <c r="AU547" s="29">
        <v>2.3266049486670943</v>
      </c>
      <c r="AV547" s="29">
        <v>0.27022033296389197</v>
      </c>
      <c r="AW547" s="61">
        <v>40.77847222222222</v>
      </c>
      <c r="AX547" s="61">
        <v>84.841313751579847</v>
      </c>
      <c r="AY547" s="61">
        <v>41.645563380281693</v>
      </c>
      <c r="AZ547" s="61">
        <v>95.102235012147688</v>
      </c>
      <c r="BA547" s="61">
        <v>44.367343591950593</v>
      </c>
      <c r="BB547" s="61">
        <v>65.591896091557857</v>
      </c>
      <c r="BC547" s="61">
        <v>44.504713936816472</v>
      </c>
      <c r="BD547" s="15">
        <v>8</v>
      </c>
      <c r="BE547" s="15">
        <v>0</v>
      </c>
      <c r="BF547" s="15">
        <v>7</v>
      </c>
      <c r="BG547" s="29">
        <v>2112.0659139999998</v>
      </c>
      <c r="BH547" s="32">
        <v>6.4709381086147377E-2</v>
      </c>
      <c r="BI547" s="16" t="s">
        <v>360</v>
      </c>
      <c r="BJ547" s="29">
        <v>0</v>
      </c>
      <c r="BK547" s="32">
        <v>0</v>
      </c>
      <c r="BL547" s="15" t="s">
        <v>361</v>
      </c>
      <c r="BM547" s="16">
        <v>0.65279070269344919</v>
      </c>
      <c r="BN547" t="s">
        <v>377</v>
      </c>
      <c r="BO547" s="59">
        <v>2</v>
      </c>
      <c r="BP547" t="s">
        <v>2570</v>
      </c>
    </row>
    <row r="548" spans="1:68" x14ac:dyDescent="0.25">
      <c r="A548" s="15">
        <v>41306</v>
      </c>
      <c r="B548" s="15" t="s">
        <v>1493</v>
      </c>
      <c r="C548" s="15" t="s">
        <v>624</v>
      </c>
      <c r="D548" s="15" t="s">
        <v>350</v>
      </c>
      <c r="E548" s="15" t="s">
        <v>625</v>
      </c>
      <c r="F548" s="15" t="s">
        <v>1494</v>
      </c>
      <c r="G548" s="16">
        <v>72.59</v>
      </c>
      <c r="H548" s="16">
        <v>77.569299999999998</v>
      </c>
      <c r="I548" s="15">
        <v>44.64</v>
      </c>
      <c r="J548" s="15">
        <v>41.03</v>
      </c>
      <c r="K548" s="16">
        <v>44.473471993987978</v>
      </c>
      <c r="L548" s="16">
        <v>53.205064239514783</v>
      </c>
      <c r="M548" s="16">
        <v>51.834104871156157</v>
      </c>
      <c r="N548" s="21">
        <v>67.978617781328282</v>
      </c>
      <c r="O548" s="16" t="s">
        <v>372</v>
      </c>
      <c r="P548" s="16" t="s">
        <v>372</v>
      </c>
      <c r="Q548" s="16" t="s">
        <v>372</v>
      </c>
      <c r="R548" s="21" t="s">
        <v>354</v>
      </c>
      <c r="S548" s="16">
        <v>58.957325000000004</v>
      </c>
      <c r="T548" s="16">
        <v>54.372814721496809</v>
      </c>
      <c r="U548" s="16">
        <v>56.665069860748403</v>
      </c>
      <c r="V548" s="16">
        <v>53.53857411352093</v>
      </c>
      <c r="W548" s="19">
        <v>46.46142588647907</v>
      </c>
      <c r="X548" s="19">
        <v>3</v>
      </c>
      <c r="Y548" s="16">
        <v>0.81759069605862034</v>
      </c>
      <c r="Z548" s="16">
        <v>46.328833909659636</v>
      </c>
      <c r="AA548" s="16">
        <v>0.40889886517382285</v>
      </c>
      <c r="AB548" s="49">
        <v>3</v>
      </c>
      <c r="AC548" s="15">
        <v>0</v>
      </c>
      <c r="AD548" s="15">
        <v>0</v>
      </c>
      <c r="AE548" s="15">
        <v>0</v>
      </c>
      <c r="AF548" s="15" t="s">
        <v>464</v>
      </c>
      <c r="AG548" s="15">
        <v>6</v>
      </c>
      <c r="AH548" s="15" t="s">
        <v>465</v>
      </c>
      <c r="AI548" s="15">
        <v>0</v>
      </c>
      <c r="AJ548" s="19">
        <v>0</v>
      </c>
      <c r="AK548" s="19">
        <v>1</v>
      </c>
      <c r="AL548" s="15">
        <v>36.9</v>
      </c>
      <c r="AM548" s="16">
        <v>13.327734064185305</v>
      </c>
      <c r="AN548" s="15">
        <v>9.4893655122764997</v>
      </c>
      <c r="AO548" s="15" t="s">
        <v>417</v>
      </c>
      <c r="AP548" s="27">
        <v>2.3774590274704512</v>
      </c>
      <c r="AQ548" s="27" t="s">
        <v>359</v>
      </c>
      <c r="AR548" s="29">
        <v>42026.144954000003</v>
      </c>
      <c r="AS548" s="29">
        <v>6685.6010470000001</v>
      </c>
      <c r="AT548" s="29">
        <v>26304</v>
      </c>
      <c r="AU548" s="29">
        <v>1.5977092820103407</v>
      </c>
      <c r="AV548" s="29">
        <v>0.25416670647049877</v>
      </c>
      <c r="AW548" s="61">
        <v>54.93484848484848</v>
      </c>
      <c r="AX548" s="61">
        <v>95.846005677210059</v>
      </c>
      <c r="AY548" s="61">
        <v>43.065106592325357</v>
      </c>
      <c r="AZ548" s="61">
        <v>91.016096834631824</v>
      </c>
      <c r="BA548" s="61">
        <v>57.974243449129617</v>
      </c>
      <c r="BB548" s="61">
        <v>71.215514397253926</v>
      </c>
      <c r="BC548" s="61">
        <v>58.455075139340238</v>
      </c>
      <c r="BD548" s="15">
        <v>30</v>
      </c>
      <c r="BE548" s="15">
        <v>0</v>
      </c>
      <c r="BF548" s="15">
        <v>7</v>
      </c>
      <c r="BG548" s="29">
        <v>16860.632722999999</v>
      </c>
      <c r="BH548" s="32">
        <v>0.33482583421046408</v>
      </c>
      <c r="BI548" s="16" t="s">
        <v>391</v>
      </c>
      <c r="BJ548" s="29">
        <v>0</v>
      </c>
      <c r="BK548" s="32">
        <v>0</v>
      </c>
      <c r="BL548" s="15" t="s">
        <v>361</v>
      </c>
      <c r="BM548" s="16">
        <v>0.70318540103920224</v>
      </c>
      <c r="BN548" t="s">
        <v>377</v>
      </c>
      <c r="BO548" s="59">
        <v>1</v>
      </c>
      <c r="BP548" t="s">
        <v>2570</v>
      </c>
    </row>
    <row r="549" spans="1:68" x14ac:dyDescent="0.25">
      <c r="A549" s="15">
        <v>5134</v>
      </c>
      <c r="B549" s="15" t="s">
        <v>1495</v>
      </c>
      <c r="C549" s="15" t="s">
        <v>349</v>
      </c>
      <c r="D549" s="15" t="s">
        <v>350</v>
      </c>
      <c r="E549" s="15" t="s">
        <v>351</v>
      </c>
      <c r="F549" s="15" t="s">
        <v>1496</v>
      </c>
      <c r="G549" s="16">
        <v>55.82</v>
      </c>
      <c r="H549" s="16">
        <v>56.497433333333298</v>
      </c>
      <c r="I549" s="15">
        <v>70.77</v>
      </c>
      <c r="J549" s="15">
        <v>77.19</v>
      </c>
      <c r="K549" s="16">
        <v>41.52387787319833</v>
      </c>
      <c r="L549" s="16">
        <v>53.850082556279624</v>
      </c>
      <c r="M549" s="16">
        <v>40.010617468736825</v>
      </c>
      <c r="N549" s="21">
        <v>53.748871377802352</v>
      </c>
      <c r="O549" s="16" t="s">
        <v>372</v>
      </c>
      <c r="P549" s="16" t="s">
        <v>372</v>
      </c>
      <c r="Q549" s="16" t="s">
        <v>372</v>
      </c>
      <c r="R549" s="21" t="s">
        <v>372</v>
      </c>
      <c r="S549" s="16">
        <v>65.069358333333327</v>
      </c>
      <c r="T549" s="16">
        <v>47.283362319004283</v>
      </c>
      <c r="U549" s="16">
        <v>56.176360326168805</v>
      </c>
      <c r="V549" s="16">
        <v>53.288538067355731</v>
      </c>
      <c r="W549" s="19">
        <v>46.711461932644269</v>
      </c>
      <c r="X549" s="19">
        <v>3</v>
      </c>
      <c r="Y549" s="16">
        <v>0.81759069605862034</v>
      </c>
      <c r="Z549" s="16">
        <v>45.92926954111222</v>
      </c>
      <c r="AA549" s="16">
        <v>0.4039007361038392</v>
      </c>
      <c r="AB549" s="49">
        <v>3</v>
      </c>
      <c r="AC549" s="15">
        <v>0</v>
      </c>
      <c r="AD549" s="15">
        <v>0</v>
      </c>
      <c r="AE549" s="15">
        <v>0</v>
      </c>
      <c r="AF549" s="15" t="s">
        <v>972</v>
      </c>
      <c r="AG549" s="15">
        <v>6</v>
      </c>
      <c r="AH549" s="15" t="s">
        <v>465</v>
      </c>
      <c r="AI549" s="15">
        <v>1</v>
      </c>
      <c r="AJ549" s="19">
        <v>0</v>
      </c>
      <c r="AK549" s="19">
        <v>1</v>
      </c>
      <c r="AL549" s="15">
        <v>59.3</v>
      </c>
      <c r="AM549" s="16">
        <v>24.641988651715753</v>
      </c>
      <c r="AN549" s="15">
        <v>36.810462764691891</v>
      </c>
      <c r="AO549" s="15" t="s">
        <v>516</v>
      </c>
      <c r="AP549" s="27">
        <v>29.808188651026985</v>
      </c>
      <c r="AQ549" s="27" t="s">
        <v>633</v>
      </c>
      <c r="AR549" s="29">
        <v>24465.377311</v>
      </c>
      <c r="AS549" s="29">
        <v>1569.815734</v>
      </c>
      <c r="AT549" s="29">
        <v>9671</v>
      </c>
      <c r="AU549" s="29">
        <v>2.5297670676248578</v>
      </c>
      <c r="AV549" s="29">
        <v>0.16232196608416916</v>
      </c>
      <c r="AW549" s="61">
        <v>39.968387096774187</v>
      </c>
      <c r="AX549" s="61">
        <v>77.699272930065831</v>
      </c>
      <c r="AY549" s="61">
        <v>45.475000000000001</v>
      </c>
      <c r="AZ549" s="61">
        <v>86.350373434225958</v>
      </c>
      <c r="BA549" s="61">
        <v>49.546098838441623</v>
      </c>
      <c r="BB549" s="61">
        <v>62.373258365266487</v>
      </c>
      <c r="BC549" s="61">
        <v>49.209077004279237</v>
      </c>
      <c r="BD549" s="15">
        <v>61</v>
      </c>
      <c r="BE549" s="15">
        <v>0</v>
      </c>
      <c r="BF549" s="15">
        <v>7</v>
      </c>
      <c r="BG549" s="29">
        <v>679.99391700000001</v>
      </c>
      <c r="BH549" s="32">
        <v>2.9299318173474559E-2</v>
      </c>
      <c r="BI549" s="16" t="s">
        <v>360</v>
      </c>
      <c r="BJ549" s="29">
        <v>0</v>
      </c>
      <c r="BK549" s="32">
        <v>0</v>
      </c>
      <c r="BL549" s="15" t="s">
        <v>361</v>
      </c>
      <c r="BM549" s="16">
        <v>0.75036077851655669</v>
      </c>
      <c r="BN549" t="s">
        <v>362</v>
      </c>
      <c r="BO549" s="59">
        <v>2</v>
      </c>
      <c r="BP549" t="s">
        <v>2570</v>
      </c>
    </row>
    <row r="550" spans="1:68" x14ac:dyDescent="0.25">
      <c r="A550" s="15">
        <v>41244</v>
      </c>
      <c r="B550" s="15" t="s">
        <v>1497</v>
      </c>
      <c r="C550" s="15" t="s">
        <v>624</v>
      </c>
      <c r="D550" s="15" t="s">
        <v>350</v>
      </c>
      <c r="E550" s="15" t="s">
        <v>625</v>
      </c>
      <c r="F550" s="15" t="s">
        <v>1498</v>
      </c>
      <c r="G550" s="16">
        <v>52.98</v>
      </c>
      <c r="H550" s="16">
        <v>58.710466666666697</v>
      </c>
      <c r="I550" s="15">
        <v>55.6</v>
      </c>
      <c r="J550" s="15">
        <v>52.39</v>
      </c>
      <c r="K550" s="16">
        <v>50.359914448812745</v>
      </c>
      <c r="L550" s="16">
        <v>51.494553108650905</v>
      </c>
      <c r="M550" s="16">
        <v>49.800979354885349</v>
      </c>
      <c r="N550" s="21">
        <v>48.90031771073685</v>
      </c>
      <c r="O550" s="16" t="s">
        <v>372</v>
      </c>
      <c r="P550" s="16" t="s">
        <v>372</v>
      </c>
      <c r="Q550" s="16" t="s">
        <v>372</v>
      </c>
      <c r="R550" s="21" t="s">
        <v>372</v>
      </c>
      <c r="S550" s="16">
        <v>54.920116666666672</v>
      </c>
      <c r="T550" s="16">
        <v>50.138941155771462</v>
      </c>
      <c r="U550" s="16">
        <v>52.529528911219067</v>
      </c>
      <c r="V550" s="16">
        <v>53.934865651753938</v>
      </c>
      <c r="W550" s="19">
        <v>46.065134348246062</v>
      </c>
      <c r="X550" s="19">
        <v>3</v>
      </c>
      <c r="Y550" s="16">
        <v>0.81759069605862034</v>
      </c>
      <c r="Z550" s="16">
        <v>42.947654106155021</v>
      </c>
      <c r="AA550" s="16">
        <v>0.36660386993144173</v>
      </c>
      <c r="AB550" s="49">
        <v>3</v>
      </c>
      <c r="AC550" s="15">
        <v>0</v>
      </c>
      <c r="AD550" s="15">
        <v>0</v>
      </c>
      <c r="AE550" s="15">
        <v>0</v>
      </c>
      <c r="AF550" s="15" t="s">
        <v>464</v>
      </c>
      <c r="AG550" s="15">
        <v>6</v>
      </c>
      <c r="AH550" s="15" t="s">
        <v>465</v>
      </c>
      <c r="AI550" s="15">
        <v>0</v>
      </c>
      <c r="AJ550" s="19">
        <v>0</v>
      </c>
      <c r="AK550" s="19">
        <v>1</v>
      </c>
      <c r="AL550" s="15">
        <v>32.299999999999997</v>
      </c>
      <c r="AM550" s="16">
        <v>9.6705062952049285</v>
      </c>
      <c r="AN550" s="15">
        <v>21.940068391317276</v>
      </c>
      <c r="AO550" s="15" t="s">
        <v>461</v>
      </c>
      <c r="AP550" s="27">
        <v>0.12673094990182163</v>
      </c>
      <c r="AQ550" s="27" t="s">
        <v>417</v>
      </c>
      <c r="AR550" s="29">
        <v>14128.299752999999</v>
      </c>
      <c r="AS550" s="29">
        <v>1049.397995</v>
      </c>
      <c r="AT550" s="29">
        <v>4532</v>
      </c>
      <c r="AU550" s="29">
        <v>3.1174536083406883</v>
      </c>
      <c r="AV550" s="29">
        <v>0.23155295564872022</v>
      </c>
      <c r="AW550" s="61">
        <v>52.261547619047619</v>
      </c>
      <c r="AX550" s="61">
        <v>86.664414819064433</v>
      </c>
      <c r="AY550" s="61">
        <v>53.790260213374957</v>
      </c>
      <c r="AZ550" s="61">
        <v>91.613468183907841</v>
      </c>
      <c r="BA550" s="61">
        <v>61.938589843952478</v>
      </c>
      <c r="BB550" s="61">
        <v>71.082422708848711</v>
      </c>
      <c r="BC550" s="61">
        <v>60.692580935840141</v>
      </c>
      <c r="BD550" s="15">
        <v>54</v>
      </c>
      <c r="BE550" s="15">
        <v>0</v>
      </c>
      <c r="BF550" s="15">
        <v>7</v>
      </c>
      <c r="BG550" s="29">
        <v>219.62590800000001</v>
      </c>
      <c r="BH550" s="32">
        <v>2.7302683343951965E-2</v>
      </c>
      <c r="BI550" s="16" t="s">
        <v>360</v>
      </c>
      <c r="BJ550" s="29">
        <v>0</v>
      </c>
      <c r="BK550" s="32">
        <v>0</v>
      </c>
      <c r="BL550" s="15" t="s">
        <v>361</v>
      </c>
      <c r="BM550" s="16">
        <v>0.69090983539707695</v>
      </c>
      <c r="BN550" t="s">
        <v>377</v>
      </c>
      <c r="BO550" s="59">
        <v>1</v>
      </c>
      <c r="BP550" t="s">
        <v>2570</v>
      </c>
    </row>
    <row r="551" spans="1:68" x14ac:dyDescent="0.25">
      <c r="A551" s="15">
        <v>5591</v>
      </c>
      <c r="B551" s="15" t="s">
        <v>1499</v>
      </c>
      <c r="C551" s="15" t="s">
        <v>349</v>
      </c>
      <c r="D551" s="15" t="s">
        <v>350</v>
      </c>
      <c r="E551" s="15" t="s">
        <v>351</v>
      </c>
      <c r="F551" s="15" t="s">
        <v>1500</v>
      </c>
      <c r="G551" s="16">
        <v>43.35</v>
      </c>
      <c r="H551" s="16">
        <v>45.6210666666667</v>
      </c>
      <c r="I551" s="15">
        <v>47.97</v>
      </c>
      <c r="J551" s="15">
        <v>43.68</v>
      </c>
      <c r="K551" s="16">
        <v>65.327442135335517</v>
      </c>
      <c r="L551" s="16">
        <v>66.607206049177535</v>
      </c>
      <c r="M551" s="16">
        <v>68.864645870855327</v>
      </c>
      <c r="N551" s="21">
        <v>69.007049470076467</v>
      </c>
      <c r="O551" s="16" t="s">
        <v>354</v>
      </c>
      <c r="P551" s="16" t="s">
        <v>354</v>
      </c>
      <c r="Q551" s="16" t="s">
        <v>354</v>
      </c>
      <c r="R551" s="21" t="s">
        <v>354</v>
      </c>
      <c r="S551" s="16">
        <v>45.155266666666677</v>
      </c>
      <c r="T551" s="16">
        <v>67.451585881361211</v>
      </c>
      <c r="U551" s="16">
        <v>56.303426274013944</v>
      </c>
      <c r="V551" s="16">
        <v>53.46149984778188</v>
      </c>
      <c r="W551" s="19">
        <v>46.53850015221812</v>
      </c>
      <c r="X551" s="19">
        <v>3</v>
      </c>
      <c r="Y551" s="16">
        <v>0.81759069605862034</v>
      </c>
      <c r="Z551" s="16">
        <v>46.033157477856271</v>
      </c>
      <c r="AA551" s="16">
        <v>0.40520026468429982</v>
      </c>
      <c r="AB551" s="49">
        <v>3</v>
      </c>
      <c r="AC551" s="15">
        <v>0</v>
      </c>
      <c r="AD551" s="15">
        <v>0</v>
      </c>
      <c r="AE551" s="15">
        <v>0</v>
      </c>
      <c r="AF551" s="15" t="s">
        <v>972</v>
      </c>
      <c r="AG551" s="15">
        <v>6</v>
      </c>
      <c r="AH551" s="15" t="s">
        <v>465</v>
      </c>
      <c r="AI551" s="15">
        <v>0</v>
      </c>
      <c r="AJ551" s="19">
        <v>0</v>
      </c>
      <c r="AK551" s="19">
        <v>1</v>
      </c>
      <c r="AL551" s="15">
        <v>29.3</v>
      </c>
      <c r="AM551" s="16">
        <v>13.150419625564881</v>
      </c>
      <c r="AN551" s="15">
        <v>48.095664172123485</v>
      </c>
      <c r="AO551" s="15" t="s">
        <v>516</v>
      </c>
      <c r="AP551" s="27">
        <v>3.9702366030320873</v>
      </c>
      <c r="AQ551" s="27" t="s">
        <v>359</v>
      </c>
      <c r="AR551" s="29">
        <v>44390.090616000001</v>
      </c>
      <c r="AS551" s="29">
        <v>12981.587192999999</v>
      </c>
      <c r="AT551" s="29">
        <v>19387</v>
      </c>
      <c r="AU551" s="29">
        <v>2.28968332470212</v>
      </c>
      <c r="AV551" s="29">
        <v>0.66960268184866145</v>
      </c>
      <c r="AW551" s="61">
        <v>56.193628117913832</v>
      </c>
      <c r="AX551" s="61">
        <v>88.632482557727684</v>
      </c>
      <c r="AY551" s="61">
        <v>66.536666666666662</v>
      </c>
      <c r="AZ551" s="61">
        <v>84.102324548199121</v>
      </c>
      <c r="BA551" s="61">
        <v>66.353358769443957</v>
      </c>
      <c r="BB551" s="61">
        <v>73.866275472626825</v>
      </c>
      <c r="BC551" s="61">
        <v>67.423185053459662</v>
      </c>
      <c r="BD551" s="15">
        <v>29</v>
      </c>
      <c r="BE551" s="15">
        <v>0</v>
      </c>
      <c r="BF551" s="15">
        <v>6</v>
      </c>
      <c r="BG551" s="29">
        <v>569.27570200000002</v>
      </c>
      <c r="BH551" s="32">
        <v>1.5417388969411016E-2</v>
      </c>
      <c r="BI551" s="16" t="s">
        <v>360</v>
      </c>
      <c r="BJ551" s="29">
        <v>0</v>
      </c>
      <c r="BK551" s="32">
        <v>0</v>
      </c>
      <c r="BL551" s="15" t="s">
        <v>361</v>
      </c>
      <c r="BM551" s="16">
        <v>0.71655723830753237</v>
      </c>
      <c r="BN551" t="s">
        <v>377</v>
      </c>
      <c r="BO551" s="59">
        <v>2</v>
      </c>
      <c r="BP551" t="s">
        <v>2570</v>
      </c>
    </row>
    <row r="552" spans="1:68" x14ac:dyDescent="0.25">
      <c r="A552" s="15">
        <v>5021</v>
      </c>
      <c r="B552" s="15" t="s">
        <v>1501</v>
      </c>
      <c r="C552" s="15" t="s">
        <v>349</v>
      </c>
      <c r="D552" s="15" t="s">
        <v>350</v>
      </c>
      <c r="E552" s="15" t="s">
        <v>351</v>
      </c>
      <c r="F552" s="15" t="s">
        <v>1502</v>
      </c>
      <c r="G552" s="16">
        <v>55.59</v>
      </c>
      <c r="H552" s="16">
        <v>58.135933333333298</v>
      </c>
      <c r="I552" s="15">
        <v>61.29</v>
      </c>
      <c r="J552" s="15">
        <v>29.31</v>
      </c>
      <c r="K552" s="16">
        <v>40.384966361654222</v>
      </c>
      <c r="L552" s="16">
        <v>59.404509482865294</v>
      </c>
      <c r="M552" s="16">
        <v>38.875220635386469</v>
      </c>
      <c r="N552" s="21">
        <v>51.87270155498809</v>
      </c>
      <c r="O552" s="16" t="s">
        <v>372</v>
      </c>
      <c r="P552" s="16" t="s">
        <v>372</v>
      </c>
      <c r="Q552" s="16" t="s">
        <v>476</v>
      </c>
      <c r="R552" s="21" t="s">
        <v>372</v>
      </c>
      <c r="S552" s="16">
        <v>51.081483333333324</v>
      </c>
      <c r="T552" s="16">
        <v>47.634349508723517</v>
      </c>
      <c r="U552" s="16">
        <v>49.35791642102842</v>
      </c>
      <c r="V552" s="16">
        <v>53.293410866388683</v>
      </c>
      <c r="W552" s="19">
        <v>46.706589133611317</v>
      </c>
      <c r="X552" s="19">
        <v>3</v>
      </c>
      <c r="Y552" s="16">
        <v>0.81759069605862034</v>
      </c>
      <c r="Z552" s="16">
        <v>40.354573242671833</v>
      </c>
      <c r="AA552" s="16">
        <v>0.33416716169414157</v>
      </c>
      <c r="AB552" s="49">
        <v>4</v>
      </c>
      <c r="AC552" s="15">
        <v>0</v>
      </c>
      <c r="AD552" s="15">
        <v>0</v>
      </c>
      <c r="AE552" s="15">
        <v>0</v>
      </c>
      <c r="AF552" s="15" t="s">
        <v>972</v>
      </c>
      <c r="AG552" s="15">
        <v>6</v>
      </c>
      <c r="AH552" s="15" t="s">
        <v>465</v>
      </c>
      <c r="AI552" s="15">
        <v>1</v>
      </c>
      <c r="AJ552" s="19">
        <v>0</v>
      </c>
      <c r="AK552" s="19">
        <v>1</v>
      </c>
      <c r="AL552" s="15">
        <v>31.9</v>
      </c>
      <c r="AM552" s="16">
        <v>12.676424464192367</v>
      </c>
      <c r="AN552" s="15">
        <v>5.6224617999490096</v>
      </c>
      <c r="AO552" s="15" t="s">
        <v>417</v>
      </c>
      <c r="AP552" s="27">
        <v>0.26677584273450655</v>
      </c>
      <c r="AQ552" s="27" t="s">
        <v>359</v>
      </c>
      <c r="AR552" s="29">
        <v>17629.552500000002</v>
      </c>
      <c r="AS552" s="29">
        <v>1703.439621</v>
      </c>
      <c r="AT552" s="29">
        <v>4912</v>
      </c>
      <c r="AU552" s="29">
        <v>3.5890782776872969</v>
      </c>
      <c r="AV552" s="29">
        <v>0.34679145378664494</v>
      </c>
      <c r="AW552" s="61">
        <v>60.866725146198831</v>
      </c>
      <c r="AX552" s="61">
        <v>84.509589913137887</v>
      </c>
      <c r="AY552" s="61">
        <v>44.171494387888281</v>
      </c>
      <c r="AZ552" s="61">
        <v>88.244233182623887</v>
      </c>
      <c r="BA552" s="61">
        <v>51.604159468865028</v>
      </c>
      <c r="BB552" s="61">
        <v>69.44801065746222</v>
      </c>
      <c r="BC552" s="61">
        <v>53.336145598239099</v>
      </c>
      <c r="BD552" s="15">
        <v>72</v>
      </c>
      <c r="BE552" s="15">
        <v>0</v>
      </c>
      <c r="BF552" s="15">
        <v>7</v>
      </c>
      <c r="BG552" s="29">
        <v>645.59019799999999</v>
      </c>
      <c r="BH552" s="32">
        <v>5.0101511588364012E-2</v>
      </c>
      <c r="BI552" s="16" t="s">
        <v>360</v>
      </c>
      <c r="BJ552" s="29">
        <v>0</v>
      </c>
      <c r="BK552" s="32">
        <v>0</v>
      </c>
      <c r="BL552" s="15" t="s">
        <v>361</v>
      </c>
      <c r="BM552" s="16">
        <v>0.69770913022515624</v>
      </c>
      <c r="BN552" t="s">
        <v>377</v>
      </c>
      <c r="BO552" s="59">
        <v>0</v>
      </c>
      <c r="BP552" t="s">
        <v>2570</v>
      </c>
    </row>
    <row r="553" spans="1:68" x14ac:dyDescent="0.25">
      <c r="A553" s="15">
        <v>25777</v>
      </c>
      <c r="B553" s="15" t="s">
        <v>1503</v>
      </c>
      <c r="C553" s="15" t="s">
        <v>394</v>
      </c>
      <c r="D553" s="15" t="s">
        <v>350</v>
      </c>
      <c r="E553" s="15" t="s">
        <v>395</v>
      </c>
      <c r="F553" s="15" t="s">
        <v>1504</v>
      </c>
      <c r="G553" s="16">
        <v>52.64</v>
      </c>
      <c r="H553" s="16">
        <v>58.124466666666699</v>
      </c>
      <c r="I553" s="15">
        <v>60.04</v>
      </c>
      <c r="J553" s="15">
        <v>61.11</v>
      </c>
      <c r="K553" s="16">
        <v>66.661441655338109</v>
      </c>
      <c r="L553" s="16">
        <v>50.912751570986373</v>
      </c>
      <c r="M553" s="16">
        <v>53.195734085429464</v>
      </c>
      <c r="N553" s="21">
        <v>73.131179435678646</v>
      </c>
      <c r="O553" s="16" t="s">
        <v>354</v>
      </c>
      <c r="P553" s="16" t="s">
        <v>372</v>
      </c>
      <c r="Q553" s="16" t="s">
        <v>372</v>
      </c>
      <c r="R553" s="21" t="s">
        <v>353</v>
      </c>
      <c r="S553" s="16">
        <v>57.978616666666667</v>
      </c>
      <c r="T553" s="16">
        <v>60.975276686858152</v>
      </c>
      <c r="U553" s="16">
        <v>59.47694667676241</v>
      </c>
      <c r="V553" s="16">
        <v>53.801924982440028</v>
      </c>
      <c r="W553" s="19">
        <v>46.198075017559972</v>
      </c>
      <c r="X553" s="19">
        <v>3</v>
      </c>
      <c r="Y553" s="16">
        <v>0.81759069605862034</v>
      </c>
      <c r="Z553" s="16">
        <v>48.627798232895621</v>
      </c>
      <c r="AA553" s="16">
        <v>0.43765648552068687</v>
      </c>
      <c r="AB553" s="49">
        <v>3</v>
      </c>
      <c r="AC553" s="15">
        <v>0</v>
      </c>
      <c r="AD553" s="15">
        <v>0</v>
      </c>
      <c r="AE553" s="15">
        <v>0</v>
      </c>
      <c r="AF553" s="15" t="s">
        <v>972</v>
      </c>
      <c r="AG553" s="15">
        <v>6</v>
      </c>
      <c r="AH553" s="15" t="s">
        <v>465</v>
      </c>
      <c r="AI553" s="15">
        <v>0</v>
      </c>
      <c r="AJ553" s="19">
        <v>0</v>
      </c>
      <c r="AK553" s="19">
        <v>0</v>
      </c>
      <c r="AL553" s="15">
        <v>28.2</v>
      </c>
      <c r="AM553" s="16">
        <v>10.410495133305121</v>
      </c>
      <c r="AN553" s="15">
        <v>0.22486219925543144</v>
      </c>
      <c r="AO553" s="15" t="s">
        <v>358</v>
      </c>
      <c r="AP553" s="27">
        <v>0</v>
      </c>
      <c r="AQ553" s="27" t="s">
        <v>417</v>
      </c>
      <c r="AR553" s="29">
        <v>16792.238146</v>
      </c>
      <c r="AS553" s="29">
        <v>2196.2029240000002</v>
      </c>
      <c r="AT553" s="29">
        <v>6040</v>
      </c>
      <c r="AU553" s="29">
        <v>2.7801718784768212</v>
      </c>
      <c r="AV553" s="29">
        <v>0.36360975562913911</v>
      </c>
      <c r="AW553" s="61">
        <v>49.885930735930742</v>
      </c>
      <c r="AX553" s="61">
        <v>78.431603686534217</v>
      </c>
      <c r="AY553" s="61">
        <v>38.02005902454178</v>
      </c>
      <c r="AZ553" s="61">
        <v>93.798072591353574</v>
      </c>
      <c r="BA553" s="61">
        <v>66.538493399133046</v>
      </c>
      <c r="BB553" s="61">
        <v>65.033916509590071</v>
      </c>
      <c r="BC553" s="61">
        <v>67.379338892574239</v>
      </c>
      <c r="BD553" s="15">
        <v>37</v>
      </c>
      <c r="BE553" s="15">
        <v>0</v>
      </c>
      <c r="BF553" s="15">
        <v>7</v>
      </c>
      <c r="BG553" s="29">
        <v>6792.3897139999999</v>
      </c>
      <c r="BH553" s="32">
        <v>0.52152759594142339</v>
      </c>
      <c r="BI553" s="16" t="s">
        <v>386</v>
      </c>
      <c r="BJ553" s="29">
        <v>0</v>
      </c>
      <c r="BK553" s="32">
        <v>0</v>
      </c>
      <c r="BL553" s="15" t="s">
        <v>361</v>
      </c>
      <c r="BM553" s="16">
        <v>0.6729915023588251</v>
      </c>
      <c r="BN553" t="s">
        <v>377</v>
      </c>
      <c r="BO553" s="59">
        <v>3</v>
      </c>
      <c r="BP553" t="s">
        <v>2569</v>
      </c>
    </row>
    <row r="554" spans="1:68" x14ac:dyDescent="0.25">
      <c r="A554" s="15">
        <v>13894</v>
      </c>
      <c r="B554" s="15" t="s">
        <v>1505</v>
      </c>
      <c r="C554" s="15" t="s">
        <v>419</v>
      </c>
      <c r="D554" s="15" t="s">
        <v>350</v>
      </c>
      <c r="E554" s="15" t="s">
        <v>420</v>
      </c>
      <c r="F554" s="15" t="s">
        <v>1506</v>
      </c>
      <c r="G554" s="16">
        <v>51.75</v>
      </c>
      <c r="H554" s="16">
        <v>57.899833333333298</v>
      </c>
      <c r="I554" s="15">
        <v>47.41</v>
      </c>
      <c r="J554" s="15">
        <v>52.19</v>
      </c>
      <c r="K554" s="16">
        <v>60.369268627957055</v>
      </c>
      <c r="L554" s="16">
        <v>58.289929245972147</v>
      </c>
      <c r="M554" s="16">
        <v>65.723617649524044</v>
      </c>
      <c r="N554" s="21">
        <v>62.98555336362476</v>
      </c>
      <c r="O554" s="16" t="s">
        <v>354</v>
      </c>
      <c r="P554" s="16" t="s">
        <v>372</v>
      </c>
      <c r="Q554" s="16" t="s">
        <v>354</v>
      </c>
      <c r="R554" s="21" t="s">
        <v>354</v>
      </c>
      <c r="S554" s="16">
        <v>52.312458333333325</v>
      </c>
      <c r="T554" s="16">
        <v>61.842092221769505</v>
      </c>
      <c r="U554" s="16">
        <v>57.077275277551415</v>
      </c>
      <c r="V554" s="16">
        <v>53.709652505227282</v>
      </c>
      <c r="W554" s="19">
        <v>46.290347494772718</v>
      </c>
      <c r="X554" s="19">
        <v>3</v>
      </c>
      <c r="Y554" s="16">
        <v>0.81759069605862034</v>
      </c>
      <c r="Z554" s="16">
        <v>46.665849223302743</v>
      </c>
      <c r="AA554" s="16">
        <v>0.41311457149987224</v>
      </c>
      <c r="AB554" s="49">
        <v>3</v>
      </c>
      <c r="AC554" s="15">
        <v>0</v>
      </c>
      <c r="AD554" s="15">
        <v>0</v>
      </c>
      <c r="AE554" s="15">
        <v>1</v>
      </c>
      <c r="AF554" s="15" t="s">
        <v>972</v>
      </c>
      <c r="AG554" s="15">
        <v>6</v>
      </c>
      <c r="AH554" s="15" t="s">
        <v>465</v>
      </c>
      <c r="AI554" s="15">
        <v>1</v>
      </c>
      <c r="AJ554" s="19">
        <v>0</v>
      </c>
      <c r="AK554" s="19">
        <v>1</v>
      </c>
      <c r="AL554" s="15">
        <v>62.4</v>
      </c>
      <c r="AM554" s="16">
        <v>41.910794404856162</v>
      </c>
      <c r="AN554" s="15">
        <v>27.083333333333336</v>
      </c>
      <c r="AO554" s="15" t="s">
        <v>461</v>
      </c>
      <c r="AP554" s="27">
        <v>1.0243413461284978</v>
      </c>
      <c r="AQ554" s="27" t="s">
        <v>359</v>
      </c>
      <c r="AR554" s="29">
        <v>28963.617638</v>
      </c>
      <c r="AS554" s="29">
        <v>2286.8189699999998</v>
      </c>
      <c r="AT554" s="29">
        <v>12795</v>
      </c>
      <c r="AU554" s="29">
        <v>2.2636668728409535</v>
      </c>
      <c r="AV554" s="29">
        <v>0.17872754747948416</v>
      </c>
      <c r="AW554" s="61">
        <v>50.651839080459773</v>
      </c>
      <c r="AX554" s="61">
        <v>91.595701903087146</v>
      </c>
      <c r="AY554" s="61">
        <v>15.178350168350169</v>
      </c>
      <c r="AZ554" s="61">
        <v>95.020503558091107</v>
      </c>
      <c r="BA554" s="61">
        <v>53.725146784371709</v>
      </c>
      <c r="BB554" s="61">
        <v>63.111598677497049</v>
      </c>
      <c r="BC554" s="61">
        <v>53.54544908402314</v>
      </c>
      <c r="BD554" s="15">
        <v>74</v>
      </c>
      <c r="BE554" s="15">
        <v>0</v>
      </c>
      <c r="BF554" s="15">
        <v>7</v>
      </c>
      <c r="BG554" s="29">
        <v>3887.671386</v>
      </c>
      <c r="BH554" s="32">
        <v>0.12584524724693458</v>
      </c>
      <c r="BI554" s="16" t="s">
        <v>360</v>
      </c>
      <c r="BJ554" s="29">
        <v>0</v>
      </c>
      <c r="BK554" s="32">
        <v>0</v>
      </c>
      <c r="BL554" s="15" t="s">
        <v>361</v>
      </c>
      <c r="BM554" s="16">
        <v>0.63471877781790087</v>
      </c>
      <c r="BN554" t="s">
        <v>377</v>
      </c>
      <c r="BO554" s="59">
        <v>1</v>
      </c>
      <c r="BP554" t="s">
        <v>2570</v>
      </c>
    </row>
    <row r="555" spans="1:68" x14ac:dyDescent="0.25">
      <c r="A555" s="15">
        <v>5501</v>
      </c>
      <c r="B555" s="15" t="s">
        <v>1507</v>
      </c>
      <c r="C555" s="15" t="s">
        <v>349</v>
      </c>
      <c r="D555" s="15" t="s">
        <v>350</v>
      </c>
      <c r="E555" s="15" t="s">
        <v>351</v>
      </c>
      <c r="F555" s="15" t="s">
        <v>1508</v>
      </c>
      <c r="G555" s="16">
        <v>75.73</v>
      </c>
      <c r="H555" s="16">
        <v>78.302633333333304</v>
      </c>
      <c r="I555" s="15">
        <v>58.78</v>
      </c>
      <c r="J555" s="15">
        <v>48.19</v>
      </c>
      <c r="K555" s="16">
        <v>57.25991279710631</v>
      </c>
      <c r="L555" s="16">
        <v>58.032794783181295</v>
      </c>
      <c r="M555" s="16">
        <v>72.660317834325909</v>
      </c>
      <c r="N555" s="21">
        <v>51.185293161794874</v>
      </c>
      <c r="O555" s="16" t="s">
        <v>372</v>
      </c>
      <c r="P555" s="16" t="s">
        <v>372</v>
      </c>
      <c r="Q555" s="16" t="s">
        <v>353</v>
      </c>
      <c r="R555" s="21" t="s">
        <v>372</v>
      </c>
      <c r="S555" s="16">
        <v>65.25065833333332</v>
      </c>
      <c r="T555" s="16">
        <v>59.784579644102102</v>
      </c>
      <c r="U555" s="16">
        <v>62.517618988717715</v>
      </c>
      <c r="V555" s="16">
        <v>53.935724542826932</v>
      </c>
      <c r="W555" s="19">
        <v>46.064275457173068</v>
      </c>
      <c r="X555" s="19">
        <v>3</v>
      </c>
      <c r="Y555" s="16">
        <v>0.81759069605862034</v>
      </c>
      <c r="Z555" s="16">
        <v>51.113823624913337</v>
      </c>
      <c r="AA555" s="16">
        <v>0.46875404265705778</v>
      </c>
      <c r="AB555" s="49">
        <v>3</v>
      </c>
      <c r="AC555" s="15">
        <v>0</v>
      </c>
      <c r="AD555" s="15">
        <v>0</v>
      </c>
      <c r="AE555" s="15">
        <v>0</v>
      </c>
      <c r="AF555" s="15" t="s">
        <v>1283</v>
      </c>
      <c r="AG555" s="15">
        <v>6</v>
      </c>
      <c r="AH555" s="15" t="s">
        <v>465</v>
      </c>
      <c r="AI555" s="15">
        <v>1</v>
      </c>
      <c r="AJ555" s="19">
        <v>0</v>
      </c>
      <c r="AK555" s="19">
        <v>1</v>
      </c>
      <c r="AL555" s="15">
        <v>33.4</v>
      </c>
      <c r="AM555" s="16">
        <v>12.0264803236484</v>
      </c>
      <c r="AN555" s="15">
        <v>0.81351351351351353</v>
      </c>
      <c r="AO555" s="15" t="s">
        <v>358</v>
      </c>
      <c r="AP555" s="27">
        <v>5.3677282845638103</v>
      </c>
      <c r="AQ555" s="27" t="s">
        <v>359</v>
      </c>
      <c r="AR555" s="29">
        <v>11876.713707999999</v>
      </c>
      <c r="AS555" s="29">
        <v>1079.4902099999999</v>
      </c>
      <c r="AT555" s="29">
        <v>3292</v>
      </c>
      <c r="AU555" s="29">
        <v>3.6077502150668286</v>
      </c>
      <c r="AV555" s="29">
        <v>0.32791318651275819</v>
      </c>
      <c r="AW555" s="61">
        <v>45.864791666666669</v>
      </c>
      <c r="AX555" s="61">
        <v>83.945929526123933</v>
      </c>
      <c r="AY555" s="61">
        <v>46.786666666666669</v>
      </c>
      <c r="AZ555" s="61">
        <v>88.081913476760292</v>
      </c>
      <c r="BA555" s="61">
        <v>47.923503707644947</v>
      </c>
      <c r="BB555" s="61">
        <v>66.169825334054394</v>
      </c>
      <c r="BC555" s="61">
        <v>48.328750911301952</v>
      </c>
      <c r="BD555" s="15">
        <v>90</v>
      </c>
      <c r="BE555" s="15">
        <v>0</v>
      </c>
      <c r="BF555" s="15">
        <v>7</v>
      </c>
      <c r="BG555" s="29">
        <v>1468.9158179999999</v>
      </c>
      <c r="BH555" s="32">
        <v>0.16889155737154371</v>
      </c>
      <c r="BI555" s="16" t="s">
        <v>360</v>
      </c>
      <c r="BJ555" s="29">
        <v>0</v>
      </c>
      <c r="BK555" s="32">
        <v>0</v>
      </c>
      <c r="BL555" s="15" t="s">
        <v>361</v>
      </c>
      <c r="BM555" s="16">
        <v>0.67504502990795245</v>
      </c>
      <c r="BN555" t="s">
        <v>377</v>
      </c>
      <c r="BO555" s="59">
        <v>0</v>
      </c>
      <c r="BP555" t="s">
        <v>2570</v>
      </c>
    </row>
    <row r="556" spans="1:68" x14ac:dyDescent="0.25">
      <c r="A556" s="15">
        <v>52260</v>
      </c>
      <c r="B556" s="15" t="s">
        <v>1509</v>
      </c>
      <c r="C556" s="15" t="s">
        <v>620</v>
      </c>
      <c r="D556" s="15" t="s">
        <v>350</v>
      </c>
      <c r="E556" s="15" t="s">
        <v>621</v>
      </c>
      <c r="F556" s="15" t="s">
        <v>1510</v>
      </c>
      <c r="G556" s="16">
        <v>51.66</v>
      </c>
      <c r="H556" s="16">
        <v>56.181699999999999</v>
      </c>
      <c r="I556" s="15">
        <v>46.91</v>
      </c>
      <c r="J556" s="15">
        <v>65.91</v>
      </c>
      <c r="K556" s="16">
        <v>46.025000914457294</v>
      </c>
      <c r="L556" s="16">
        <v>50.342778653131809</v>
      </c>
      <c r="M556" s="16">
        <v>58.346313485360753</v>
      </c>
      <c r="N556" s="21">
        <v>66.299334574068894</v>
      </c>
      <c r="O556" s="16" t="s">
        <v>372</v>
      </c>
      <c r="P556" s="16" t="s">
        <v>372</v>
      </c>
      <c r="Q556" s="16" t="s">
        <v>372</v>
      </c>
      <c r="R556" s="21" t="s">
        <v>354</v>
      </c>
      <c r="S556" s="16">
        <v>55.165424999999999</v>
      </c>
      <c r="T556" s="16">
        <v>55.253356906754689</v>
      </c>
      <c r="U556" s="16">
        <v>55.209390953377344</v>
      </c>
      <c r="V556" s="16">
        <v>53.769825000584284</v>
      </c>
      <c r="W556" s="19">
        <v>46.230174999415716</v>
      </c>
      <c r="X556" s="19">
        <v>3</v>
      </c>
      <c r="Y556" s="16">
        <v>0.81759069605862034</v>
      </c>
      <c r="Z556" s="16">
        <v>45.138684378544276</v>
      </c>
      <c r="AA556" s="16">
        <v>0.3940113490754269</v>
      </c>
      <c r="AB556" s="49">
        <v>3</v>
      </c>
      <c r="AC556" s="15">
        <v>0</v>
      </c>
      <c r="AD556" s="15">
        <v>0</v>
      </c>
      <c r="AE556" s="15">
        <v>0</v>
      </c>
      <c r="AF556" s="15" t="s">
        <v>464</v>
      </c>
      <c r="AG556" s="15">
        <v>6</v>
      </c>
      <c r="AH556" s="15" t="s">
        <v>465</v>
      </c>
      <c r="AI556" s="15">
        <v>1</v>
      </c>
      <c r="AJ556" s="19">
        <v>0</v>
      </c>
      <c r="AK556" s="19">
        <v>1</v>
      </c>
      <c r="AL556" s="15">
        <v>31.9</v>
      </c>
      <c r="AM556" s="16">
        <v>16.647928043687759</v>
      </c>
      <c r="AN556" s="15">
        <v>35.35856553338261</v>
      </c>
      <c r="AO556" s="15" t="s">
        <v>516</v>
      </c>
      <c r="AP556" s="27">
        <v>3.0058802377647202</v>
      </c>
      <c r="AQ556" s="27" t="s">
        <v>359</v>
      </c>
      <c r="AR556" s="29">
        <v>44787.873564000001</v>
      </c>
      <c r="AS556" s="29">
        <v>2272.2082620000001</v>
      </c>
      <c r="AT556" s="29">
        <v>14811</v>
      </c>
      <c r="AU556" s="29">
        <v>3.0239601353048409</v>
      </c>
      <c r="AV556" s="29">
        <v>0.15341356167713188</v>
      </c>
      <c r="AW556" s="61">
        <v>53.123071895424843</v>
      </c>
      <c r="AX556" s="61">
        <v>89.016874336191563</v>
      </c>
      <c r="AY556" s="61">
        <v>52.711666666666673</v>
      </c>
      <c r="AZ556" s="61">
        <v>92.649529041689789</v>
      </c>
      <c r="BA556" s="61">
        <v>49.333612787498133</v>
      </c>
      <c r="BB556" s="61">
        <v>71.875285484993213</v>
      </c>
      <c r="BC556" s="61">
        <v>48.06229149966039</v>
      </c>
      <c r="BD556" s="15">
        <v>80</v>
      </c>
      <c r="BE556" s="15">
        <v>0</v>
      </c>
      <c r="BF556" s="15">
        <v>7</v>
      </c>
      <c r="BG556" s="29">
        <v>1895.6182899999999</v>
      </c>
      <c r="BH556" s="32">
        <v>7.6886595538975283E-2</v>
      </c>
      <c r="BI556" s="16" t="s">
        <v>360</v>
      </c>
      <c r="BJ556" s="29">
        <v>0</v>
      </c>
      <c r="BK556" s="32">
        <v>0</v>
      </c>
      <c r="BL556" s="15" t="s">
        <v>361</v>
      </c>
      <c r="BM556" s="16">
        <v>0.6643985479991823</v>
      </c>
      <c r="BN556" t="s">
        <v>377</v>
      </c>
      <c r="BO556" s="59">
        <v>2</v>
      </c>
      <c r="BP556" t="s">
        <v>2570</v>
      </c>
    </row>
    <row r="557" spans="1:68" x14ac:dyDescent="0.25">
      <c r="A557" s="15">
        <v>25594</v>
      </c>
      <c r="B557" s="15" t="s">
        <v>1511</v>
      </c>
      <c r="C557" s="15" t="s">
        <v>394</v>
      </c>
      <c r="D557" s="15" t="s">
        <v>350</v>
      </c>
      <c r="E557" s="15" t="s">
        <v>395</v>
      </c>
      <c r="F557" s="15" t="s">
        <v>1512</v>
      </c>
      <c r="G557" s="16">
        <v>54.6</v>
      </c>
      <c r="H557" s="16">
        <v>55.906166666666699</v>
      </c>
      <c r="I557" s="15">
        <v>47.94</v>
      </c>
      <c r="J557" s="15">
        <v>34.39</v>
      </c>
      <c r="K557" s="16">
        <v>71.70956065590758</v>
      </c>
      <c r="L557" s="16">
        <v>69.091105614318849</v>
      </c>
      <c r="M557" s="16">
        <v>54.495114814559535</v>
      </c>
      <c r="N557" s="21">
        <v>47.56414020627615</v>
      </c>
      <c r="O557" s="16" t="s">
        <v>353</v>
      </c>
      <c r="P557" s="16" t="s">
        <v>354</v>
      </c>
      <c r="Q557" s="16" t="s">
        <v>372</v>
      </c>
      <c r="R557" s="21" t="s">
        <v>372</v>
      </c>
      <c r="S557" s="16">
        <v>48.209041666666678</v>
      </c>
      <c r="T557" s="16">
        <v>60.714980322765527</v>
      </c>
      <c r="U557" s="16">
        <v>54.462010994716103</v>
      </c>
      <c r="V557" s="16">
        <v>53.847569982549359</v>
      </c>
      <c r="W557" s="19">
        <v>46.152430017450641</v>
      </c>
      <c r="X557" s="19">
        <v>3</v>
      </c>
      <c r="Y557" s="16">
        <v>0.81759069605862034</v>
      </c>
      <c r="Z557" s="16">
        <v>44.527633477922173</v>
      </c>
      <c r="AA557" s="16">
        <v>0.38636774641700666</v>
      </c>
      <c r="AB557" s="49">
        <v>3</v>
      </c>
      <c r="AC557" s="15">
        <v>0</v>
      </c>
      <c r="AD557" s="15">
        <v>0</v>
      </c>
      <c r="AE557" s="15">
        <v>0</v>
      </c>
      <c r="AF557" s="15" t="s">
        <v>972</v>
      </c>
      <c r="AG557" s="15">
        <v>6</v>
      </c>
      <c r="AH557" s="15" t="s">
        <v>465</v>
      </c>
      <c r="AI557" s="15">
        <v>0</v>
      </c>
      <c r="AJ557" s="19">
        <v>0</v>
      </c>
      <c r="AK557" s="19">
        <v>0</v>
      </c>
      <c r="AL557" s="15">
        <v>37.700000000000003</v>
      </c>
      <c r="AM557" s="16">
        <v>9.7199675324675319</v>
      </c>
      <c r="AN557" s="15">
        <v>5.6284615384615373</v>
      </c>
      <c r="AO557" s="15" t="s">
        <v>417</v>
      </c>
      <c r="AP557" s="27">
        <v>1.4929825808457069</v>
      </c>
      <c r="AQ557" s="27" t="s">
        <v>359</v>
      </c>
      <c r="AR557" s="29">
        <v>22409.761536000002</v>
      </c>
      <c r="AS557" s="29">
        <v>1411.854773</v>
      </c>
      <c r="AT557" s="29">
        <v>5855</v>
      </c>
      <c r="AU557" s="29">
        <v>3.827457136806149</v>
      </c>
      <c r="AV557" s="29">
        <v>0.24113659658411615</v>
      </c>
      <c r="AW557" s="61">
        <v>58.08743961352657</v>
      </c>
      <c r="AX557" s="61">
        <v>91.241536777682896</v>
      </c>
      <c r="AY557" s="61">
        <v>50.86333333333333</v>
      </c>
      <c r="AZ557" s="61">
        <v>89.642854810257688</v>
      </c>
      <c r="BA557" s="61">
        <v>40.78726246481321</v>
      </c>
      <c r="BB557" s="61">
        <v>72.458791133700117</v>
      </c>
      <c r="BC557" s="61">
        <v>40.025627049063587</v>
      </c>
      <c r="BD557" s="15">
        <v>40</v>
      </c>
      <c r="BE557" s="15">
        <v>0</v>
      </c>
      <c r="BF557" s="15">
        <v>7</v>
      </c>
      <c r="BG557" s="29">
        <v>2616.2199930000002</v>
      </c>
      <c r="BH557" s="32">
        <v>0.19008186292830967</v>
      </c>
      <c r="BI557" s="16" t="s">
        <v>360</v>
      </c>
      <c r="BJ557" s="29">
        <v>0</v>
      </c>
      <c r="BK557" s="32">
        <v>0</v>
      </c>
      <c r="BL557" s="15" t="s">
        <v>361</v>
      </c>
      <c r="BM557" s="16">
        <v>0.68407885716864769</v>
      </c>
      <c r="BN557" t="s">
        <v>377</v>
      </c>
      <c r="BO557" s="59">
        <v>0</v>
      </c>
      <c r="BP557" t="s">
        <v>2570</v>
      </c>
    </row>
    <row r="558" spans="1:68" x14ac:dyDescent="0.25">
      <c r="A558" s="15">
        <v>41770</v>
      </c>
      <c r="B558" s="15" t="s">
        <v>1513</v>
      </c>
      <c r="C558" s="15" t="s">
        <v>624</v>
      </c>
      <c r="D558" s="15" t="s">
        <v>350</v>
      </c>
      <c r="E558" s="15" t="s">
        <v>625</v>
      </c>
      <c r="F558" s="15" t="s">
        <v>1514</v>
      </c>
      <c r="G558" s="16">
        <v>56.36</v>
      </c>
      <c r="H558" s="16">
        <v>55.161766666666701</v>
      </c>
      <c r="I558" s="15">
        <v>66.05</v>
      </c>
      <c r="J558" s="15">
        <v>74.7</v>
      </c>
      <c r="K558" s="16">
        <v>59.893678232679434</v>
      </c>
      <c r="L558" s="16">
        <v>60.201127163475824</v>
      </c>
      <c r="M558" s="16">
        <v>58.618454295805805</v>
      </c>
      <c r="N558" s="21">
        <v>61.51873553327156</v>
      </c>
      <c r="O558" s="16" t="s">
        <v>372</v>
      </c>
      <c r="P558" s="16" t="s">
        <v>354</v>
      </c>
      <c r="Q558" s="16" t="s">
        <v>372</v>
      </c>
      <c r="R558" s="21" t="s">
        <v>354</v>
      </c>
      <c r="S558" s="16">
        <v>63.06794166666667</v>
      </c>
      <c r="T558" s="16">
        <v>60.057998806308156</v>
      </c>
      <c r="U558" s="16">
        <v>61.562970236487416</v>
      </c>
      <c r="V558" s="16">
        <v>53.797728357262187</v>
      </c>
      <c r="W558" s="19">
        <v>46.202271642737813</v>
      </c>
      <c r="X558" s="19">
        <v>3</v>
      </c>
      <c r="Y558" s="16">
        <v>0.81759069605862034</v>
      </c>
      <c r="Z558" s="16">
        <v>50.333311687085875</v>
      </c>
      <c r="AA558" s="16">
        <v>0.45899066105196912</v>
      </c>
      <c r="AB558" s="49">
        <v>3</v>
      </c>
      <c r="AC558" s="15">
        <v>0</v>
      </c>
      <c r="AD558" s="15">
        <v>0</v>
      </c>
      <c r="AE558" s="15">
        <v>0</v>
      </c>
      <c r="AF558" s="15" t="s">
        <v>972</v>
      </c>
      <c r="AG558" s="15">
        <v>6</v>
      </c>
      <c r="AH558" s="15" t="s">
        <v>465</v>
      </c>
      <c r="AI558" s="15">
        <v>0</v>
      </c>
      <c r="AJ558" s="19">
        <v>0</v>
      </c>
      <c r="AK558" s="19">
        <v>1</v>
      </c>
      <c r="AL558" s="15">
        <v>41.6</v>
      </c>
      <c r="AM558" s="16">
        <v>15.280497638520908</v>
      </c>
      <c r="AN558" s="15">
        <v>19.875476533474867</v>
      </c>
      <c r="AO558" s="15" t="s">
        <v>461</v>
      </c>
      <c r="AP558" s="27">
        <v>2.0176710857179305</v>
      </c>
      <c r="AQ558" s="27" t="s">
        <v>359</v>
      </c>
      <c r="AR558" s="29">
        <v>38825.620274000001</v>
      </c>
      <c r="AS558" s="29">
        <v>4163.4069579999996</v>
      </c>
      <c r="AT558" s="29">
        <v>23562</v>
      </c>
      <c r="AU558" s="29">
        <v>1.6478066494355319</v>
      </c>
      <c r="AV558" s="29">
        <v>0.17670006612341904</v>
      </c>
      <c r="AW558" s="61">
        <v>52.189326113116728</v>
      </c>
      <c r="AX558" s="61">
        <v>97.230355678069216</v>
      </c>
      <c r="AY558" s="61">
        <v>42.877591283863367</v>
      </c>
      <c r="AZ558" s="61">
        <v>87.330550984608124</v>
      </c>
      <c r="BA558" s="61">
        <v>58.350739692820653</v>
      </c>
      <c r="BB558" s="61">
        <v>69.906956014914357</v>
      </c>
      <c r="BC558" s="61">
        <v>58.520552716080182</v>
      </c>
      <c r="BD558" s="15">
        <v>30</v>
      </c>
      <c r="BE558" s="15">
        <v>0</v>
      </c>
      <c r="BF558" s="15">
        <v>7</v>
      </c>
      <c r="BG558" s="29">
        <v>32915.028277999998</v>
      </c>
      <c r="BH558" s="32">
        <v>0.76613663819367595</v>
      </c>
      <c r="BI558" s="16" t="s">
        <v>407</v>
      </c>
      <c r="BJ558" s="29">
        <v>0</v>
      </c>
      <c r="BK558" s="32">
        <v>0</v>
      </c>
      <c r="BL558" s="15" t="s">
        <v>361</v>
      </c>
      <c r="BM558" s="16">
        <v>0.77744595577983222</v>
      </c>
      <c r="BN558" t="s">
        <v>362</v>
      </c>
      <c r="BO558" s="59">
        <v>3</v>
      </c>
      <c r="BP558" t="s">
        <v>2569</v>
      </c>
    </row>
    <row r="559" spans="1:68" x14ac:dyDescent="0.25">
      <c r="A559" s="15">
        <v>54313</v>
      </c>
      <c r="B559" s="15" t="s">
        <v>1515</v>
      </c>
      <c r="C559" s="15" t="s">
        <v>458</v>
      </c>
      <c r="D559" s="15" t="s">
        <v>350</v>
      </c>
      <c r="E559" s="15" t="s">
        <v>459</v>
      </c>
      <c r="F559" s="15" t="s">
        <v>1516</v>
      </c>
      <c r="G559" s="16">
        <v>34.369999999999997</v>
      </c>
      <c r="H559" s="16">
        <v>45.931266666666701</v>
      </c>
      <c r="I559" s="15">
        <v>48.94</v>
      </c>
      <c r="J559" s="15">
        <v>27.23</v>
      </c>
      <c r="K559" s="16">
        <v>40.083989419174216</v>
      </c>
      <c r="L559" s="16">
        <v>39.896770923778206</v>
      </c>
      <c r="M559" s="16">
        <v>40.20378073709589</v>
      </c>
      <c r="N559" s="21">
        <v>47.978181926732439</v>
      </c>
      <c r="O559" s="16" t="s">
        <v>372</v>
      </c>
      <c r="P559" s="16" t="s">
        <v>476</v>
      </c>
      <c r="Q559" s="16" t="s">
        <v>372</v>
      </c>
      <c r="R559" s="21" t="s">
        <v>372</v>
      </c>
      <c r="S559" s="16">
        <v>39.11781666666667</v>
      </c>
      <c r="T559" s="16">
        <v>42.040680751695191</v>
      </c>
      <c r="U559" s="16">
        <v>40.579248709180931</v>
      </c>
      <c r="V559" s="16">
        <v>53.783227223098251</v>
      </c>
      <c r="W559" s="19">
        <v>46.216772776901749</v>
      </c>
      <c r="X559" s="19">
        <v>3</v>
      </c>
      <c r="Y559" s="16">
        <v>0.81759069605862034</v>
      </c>
      <c r="Z559" s="16">
        <v>33.177216197675108</v>
      </c>
      <c r="AA559" s="16">
        <v>0.24438599070868883</v>
      </c>
      <c r="AB559" s="49">
        <v>4</v>
      </c>
      <c r="AC559" s="15">
        <v>0</v>
      </c>
      <c r="AD559" s="15">
        <v>0</v>
      </c>
      <c r="AE559" s="15">
        <v>0</v>
      </c>
      <c r="AF559" s="15" t="s">
        <v>464</v>
      </c>
      <c r="AG559" s="15">
        <v>6</v>
      </c>
      <c r="AH559" s="15" t="s">
        <v>465</v>
      </c>
      <c r="AI559" s="15">
        <v>1</v>
      </c>
      <c r="AJ559" s="19">
        <v>0</v>
      </c>
      <c r="AK559" s="19">
        <v>0</v>
      </c>
      <c r="AL559" s="15">
        <v>42.3</v>
      </c>
      <c r="AM559" s="16">
        <v>14.251901944209637</v>
      </c>
      <c r="AN559" s="15">
        <v>0</v>
      </c>
      <c r="AO559" s="15" t="s">
        <v>358</v>
      </c>
      <c r="AP559" s="27">
        <v>12.323119537206173</v>
      </c>
      <c r="AQ559" s="27" t="s">
        <v>516</v>
      </c>
      <c r="AR559" s="29">
        <v>14351.582797999999</v>
      </c>
      <c r="AS559" s="29">
        <v>1018.331741</v>
      </c>
      <c r="AT559" s="29">
        <v>8291</v>
      </c>
      <c r="AU559" s="29">
        <v>1.7309833310818961</v>
      </c>
      <c r="AV559" s="29">
        <v>0.1228237535882282</v>
      </c>
      <c r="AW559" s="61">
        <v>49.284444444444453</v>
      </c>
      <c r="AX559" s="61">
        <v>88.095525268363289</v>
      </c>
      <c r="AY559" s="61">
        <v>35.153451776649753</v>
      </c>
      <c r="AZ559" s="61">
        <v>97.051366651616718</v>
      </c>
      <c r="BA559" s="61">
        <v>54.151540395757003</v>
      </c>
      <c r="BB559" s="61">
        <v>67.396197035268557</v>
      </c>
      <c r="BC559" s="61">
        <v>55.069876566025933</v>
      </c>
      <c r="BD559" s="15">
        <v>1</v>
      </c>
      <c r="BE559" s="15">
        <v>0</v>
      </c>
      <c r="BF559" s="15">
        <v>7</v>
      </c>
      <c r="BG559" s="29">
        <v>8764.6695010000003</v>
      </c>
      <c r="BH559" s="32">
        <v>0.58936015473062509</v>
      </c>
      <c r="BI559" s="16" t="s">
        <v>386</v>
      </c>
      <c r="BJ559" s="29">
        <v>0</v>
      </c>
      <c r="BK559" s="32">
        <v>0</v>
      </c>
      <c r="BL559" s="15" t="s">
        <v>361</v>
      </c>
      <c r="BM559" s="16">
        <v>0.70464492129198852</v>
      </c>
      <c r="BN559" t="s">
        <v>377</v>
      </c>
      <c r="BO559" s="59">
        <v>0</v>
      </c>
      <c r="BP559" t="s">
        <v>2570</v>
      </c>
    </row>
    <row r="560" spans="1:68" x14ac:dyDescent="0.25">
      <c r="A560" s="15">
        <v>76863</v>
      </c>
      <c r="B560" s="15" t="s">
        <v>1517</v>
      </c>
      <c r="C560" s="15" t="s">
        <v>388</v>
      </c>
      <c r="D560" s="15" t="s">
        <v>350</v>
      </c>
      <c r="E560" s="15" t="s">
        <v>389</v>
      </c>
      <c r="F560" s="15" t="s">
        <v>1518</v>
      </c>
      <c r="G560" s="16">
        <v>75.069999999999993</v>
      </c>
      <c r="H560" s="16">
        <v>78.145133333333305</v>
      </c>
      <c r="I560" s="15">
        <v>84.22</v>
      </c>
      <c r="J560" s="15">
        <v>80.38</v>
      </c>
      <c r="K560" s="16">
        <v>43.668852472688314</v>
      </c>
      <c r="L560" s="16">
        <v>46.206604802078495</v>
      </c>
      <c r="M560" s="16">
        <v>59.054718319344147</v>
      </c>
      <c r="N560" s="21">
        <v>56.767021907452467</v>
      </c>
      <c r="O560" s="16" t="s">
        <v>372</v>
      </c>
      <c r="P560" s="16" t="s">
        <v>372</v>
      </c>
      <c r="Q560" s="16" t="s">
        <v>372</v>
      </c>
      <c r="R560" s="21" t="s">
        <v>372</v>
      </c>
      <c r="S560" s="16">
        <v>79.45378333333332</v>
      </c>
      <c r="T560" s="16">
        <v>51.424299375390852</v>
      </c>
      <c r="U560" s="16">
        <v>65.439041354362089</v>
      </c>
      <c r="V560" s="16">
        <v>53.982380591611367</v>
      </c>
      <c r="W560" s="19">
        <v>46.017619408388633</v>
      </c>
      <c r="X560" s="19">
        <v>3</v>
      </c>
      <c r="Y560" s="16">
        <v>0.81759069605862034</v>
      </c>
      <c r="Z560" s="16">
        <v>53.50235137032174</v>
      </c>
      <c r="AA560" s="16">
        <v>0.49863200700655286</v>
      </c>
      <c r="AB560" s="49">
        <v>2</v>
      </c>
      <c r="AC560" s="15">
        <v>0</v>
      </c>
      <c r="AD560" s="15">
        <v>0</v>
      </c>
      <c r="AE560" s="15">
        <v>0</v>
      </c>
      <c r="AF560" s="15" t="s">
        <v>972</v>
      </c>
      <c r="AG560" s="15">
        <v>6</v>
      </c>
      <c r="AH560" s="15" t="s">
        <v>465</v>
      </c>
      <c r="AI560" s="15">
        <v>0</v>
      </c>
      <c r="AJ560" s="19">
        <v>0</v>
      </c>
      <c r="AK560" s="19">
        <v>0</v>
      </c>
      <c r="AL560" s="15">
        <v>30.6</v>
      </c>
      <c r="AM560" s="16">
        <v>10.460452430611262</v>
      </c>
      <c r="AN560" s="15">
        <v>14.681963864431054</v>
      </c>
      <c r="AO560" s="15" t="s">
        <v>461</v>
      </c>
      <c r="AP560" s="27">
        <v>2.7072784362253164</v>
      </c>
      <c r="AQ560" s="27" t="s">
        <v>359</v>
      </c>
      <c r="AR560" s="29">
        <v>16403.036655</v>
      </c>
      <c r="AS560" s="29">
        <v>1544.029931</v>
      </c>
      <c r="AT560" s="29">
        <v>7438</v>
      </c>
      <c r="AU560" s="29">
        <v>2.2053020509545576</v>
      </c>
      <c r="AV560" s="29">
        <v>0.20758670758268352</v>
      </c>
      <c r="AW560" s="61">
        <v>44.995641025641028</v>
      </c>
      <c r="AX560" s="61">
        <v>96.709323595052439</v>
      </c>
      <c r="AY560" s="61">
        <v>40.373590174427903</v>
      </c>
      <c r="AZ560" s="61">
        <v>88.754269174394793</v>
      </c>
      <c r="BA560" s="61">
        <v>59.308558598497847</v>
      </c>
      <c r="BB560" s="61">
        <v>67.708205992379035</v>
      </c>
      <c r="BC560" s="61">
        <v>59.098741243593587</v>
      </c>
      <c r="BD560" s="15">
        <v>91</v>
      </c>
      <c r="BE560" s="15">
        <v>0</v>
      </c>
      <c r="BF560" s="15">
        <v>7</v>
      </c>
      <c r="BG560" s="29">
        <v>18747.721184000002</v>
      </c>
      <c r="BH560" s="32">
        <v>0.93444582876379967</v>
      </c>
      <c r="BI560" s="16" t="s">
        <v>407</v>
      </c>
      <c r="BJ560" s="29">
        <v>0.12573999999999999</v>
      </c>
      <c r="BK560" s="32">
        <v>6.2672800259605226E-6</v>
      </c>
      <c r="BL560" s="15" t="s">
        <v>392</v>
      </c>
      <c r="BM560" s="16">
        <v>0.75838977279129016</v>
      </c>
      <c r="BN560" t="s">
        <v>362</v>
      </c>
      <c r="BO560" s="59">
        <v>2</v>
      </c>
      <c r="BP560" t="s">
        <v>2570</v>
      </c>
    </row>
    <row r="561" spans="1:68" x14ac:dyDescent="0.25">
      <c r="A561" s="15">
        <v>81736</v>
      </c>
      <c r="B561" s="15" t="s">
        <v>1519</v>
      </c>
      <c r="C561" s="15" t="s">
        <v>1520</v>
      </c>
      <c r="D561" s="15" t="s">
        <v>350</v>
      </c>
      <c r="E561" s="15" t="s">
        <v>1521</v>
      </c>
      <c r="F561" s="15" t="s">
        <v>1522</v>
      </c>
      <c r="G561" s="16">
        <v>70.459999999999994</v>
      </c>
      <c r="H561" s="16">
        <v>74.527166666666702</v>
      </c>
      <c r="I561" s="15">
        <v>60.65</v>
      </c>
      <c r="J561" s="15">
        <v>60.92</v>
      </c>
      <c r="K561" s="16">
        <v>68.906935023360575</v>
      </c>
      <c r="L561" s="16">
        <v>69.15198612949402</v>
      </c>
      <c r="M561" s="16">
        <v>65.432117080495061</v>
      </c>
      <c r="N561" s="21">
        <v>67.035198817901374</v>
      </c>
      <c r="O561" s="16" t="s">
        <v>354</v>
      </c>
      <c r="P561" s="16" t="s">
        <v>354</v>
      </c>
      <c r="Q561" s="16" t="s">
        <v>354</v>
      </c>
      <c r="R561" s="21" t="s">
        <v>354</v>
      </c>
      <c r="S561" s="16">
        <v>66.639291666666679</v>
      </c>
      <c r="T561" s="16">
        <v>67.631559262812758</v>
      </c>
      <c r="U561" s="16">
        <v>67.135425464739711</v>
      </c>
      <c r="V561" s="16">
        <v>53.948118881445929</v>
      </c>
      <c r="W561" s="19">
        <v>46.051881118554071</v>
      </c>
      <c r="X561" s="19">
        <v>3</v>
      </c>
      <c r="Y561" s="16">
        <v>0.81759069605862034</v>
      </c>
      <c r="Z561" s="16">
        <v>54.889299235908162</v>
      </c>
      <c r="AA561" s="16">
        <v>0.51598126282418377</v>
      </c>
      <c r="AB561" s="49">
        <v>2</v>
      </c>
      <c r="AC561" s="15">
        <v>0</v>
      </c>
      <c r="AD561" s="15">
        <v>0</v>
      </c>
      <c r="AE561" s="15">
        <v>1</v>
      </c>
      <c r="AF561" s="15" t="s">
        <v>464</v>
      </c>
      <c r="AG561" s="15">
        <v>6</v>
      </c>
      <c r="AH561" s="15" t="s">
        <v>465</v>
      </c>
      <c r="AI561" s="15">
        <v>0</v>
      </c>
      <c r="AJ561" s="19">
        <v>0</v>
      </c>
      <c r="AK561" s="19">
        <v>0</v>
      </c>
      <c r="AL561" s="15">
        <v>39.4</v>
      </c>
      <c r="AM561" s="16">
        <v>27.950571942308429</v>
      </c>
      <c r="AN561" s="15">
        <v>5.2904501675674043</v>
      </c>
      <c r="AO561" s="15" t="s">
        <v>417</v>
      </c>
      <c r="AP561" s="27">
        <v>52.826701247602294</v>
      </c>
      <c r="AQ561" s="27" t="s">
        <v>633</v>
      </c>
      <c r="AR561" s="29">
        <v>132908.784308</v>
      </c>
      <c r="AS561" s="29">
        <v>19379.488990999998</v>
      </c>
      <c r="AT561" s="29">
        <v>64236</v>
      </c>
      <c r="AU561" s="29">
        <v>2.0690700589700479</v>
      </c>
      <c r="AV561" s="29">
        <v>0.30169202613799112</v>
      </c>
      <c r="AW561" s="61">
        <v>55.266262505001997</v>
      </c>
      <c r="AX561" s="61">
        <v>81.736823498349835</v>
      </c>
      <c r="AY561" s="61">
        <v>16.650580110497241</v>
      </c>
      <c r="AZ561" s="61">
        <v>94.696383215479699</v>
      </c>
      <c r="BA561" s="61">
        <v>56.286592742659707</v>
      </c>
      <c r="BB561" s="61">
        <v>62.087512332332203</v>
      </c>
      <c r="BC561" s="61">
        <v>56.512442740298447</v>
      </c>
      <c r="BD561" s="15">
        <v>53</v>
      </c>
      <c r="BE561" s="15">
        <v>0</v>
      </c>
      <c r="BF561" s="15">
        <v>6</v>
      </c>
      <c r="BG561" s="29">
        <v>13476.648557</v>
      </c>
      <c r="BH561" s="32">
        <v>0.14297506094563703</v>
      </c>
      <c r="BI561" s="16" t="s">
        <v>360</v>
      </c>
      <c r="BJ561" s="29">
        <v>10597.753130999999</v>
      </c>
      <c r="BK561" s="32">
        <v>0.11243258243196617</v>
      </c>
      <c r="BL561" s="15" t="s">
        <v>392</v>
      </c>
      <c r="BM561" s="16">
        <v>0.65055960717483363</v>
      </c>
      <c r="BN561" t="s">
        <v>377</v>
      </c>
      <c r="BO561" s="59">
        <v>2</v>
      </c>
      <c r="BP561" t="s">
        <v>2570</v>
      </c>
    </row>
    <row r="562" spans="1:68" x14ac:dyDescent="0.25">
      <c r="A562" s="15">
        <v>19392</v>
      </c>
      <c r="B562" s="15" t="s">
        <v>1523</v>
      </c>
      <c r="C562" s="15" t="s">
        <v>502</v>
      </c>
      <c r="D562" s="15" t="s">
        <v>350</v>
      </c>
      <c r="E562" s="15" t="s">
        <v>503</v>
      </c>
      <c r="F562" s="15" t="s">
        <v>1524</v>
      </c>
      <c r="G562" s="16">
        <v>65.38</v>
      </c>
      <c r="H562" s="16">
        <v>66.533500000000004</v>
      </c>
      <c r="I562" s="15">
        <v>48.17</v>
      </c>
      <c r="J562" s="15">
        <v>53.42</v>
      </c>
      <c r="K562" s="16">
        <v>52.322983497258754</v>
      </c>
      <c r="L562" s="16">
        <v>47.657760798135683</v>
      </c>
      <c r="M562" s="16">
        <v>48.895073575078264</v>
      </c>
      <c r="N562" s="21">
        <v>51.509751172574362</v>
      </c>
      <c r="O562" s="16" t="s">
        <v>372</v>
      </c>
      <c r="P562" s="16" t="s">
        <v>372</v>
      </c>
      <c r="Q562" s="16" t="s">
        <v>372</v>
      </c>
      <c r="R562" s="21" t="s">
        <v>372</v>
      </c>
      <c r="S562" s="16">
        <v>58.375875000000008</v>
      </c>
      <c r="T562" s="16">
        <v>50.096392260761768</v>
      </c>
      <c r="U562" s="16">
        <v>54.236133630380891</v>
      </c>
      <c r="V562" s="16">
        <v>53.668329663179193</v>
      </c>
      <c r="W562" s="19">
        <v>46.331670336820807</v>
      </c>
      <c r="X562" s="19">
        <v>3</v>
      </c>
      <c r="Y562" s="16">
        <v>0.81759069605862034</v>
      </c>
      <c r="Z562" s="16">
        <v>44.342958246391461</v>
      </c>
      <c r="AA562" s="16">
        <v>0.38405765393660057</v>
      </c>
      <c r="AB562" s="49">
        <v>3</v>
      </c>
      <c r="AC562" s="15">
        <v>0</v>
      </c>
      <c r="AD562" s="15">
        <v>0</v>
      </c>
      <c r="AE562" s="15">
        <v>0</v>
      </c>
      <c r="AF562" s="15" t="s">
        <v>972</v>
      </c>
      <c r="AG562" s="15">
        <v>6</v>
      </c>
      <c r="AH562" s="15" t="s">
        <v>465</v>
      </c>
      <c r="AI562" s="15">
        <v>0</v>
      </c>
      <c r="AJ562" s="19">
        <v>0</v>
      </c>
      <c r="AK562" s="19">
        <v>0</v>
      </c>
      <c r="AL562" s="15">
        <v>53.6</v>
      </c>
      <c r="AM562" s="16">
        <v>23.029693004529442</v>
      </c>
      <c r="AN562" s="15">
        <v>0</v>
      </c>
      <c r="AO562" s="15" t="s">
        <v>358</v>
      </c>
      <c r="AP562" s="27">
        <v>5.3961576029746006</v>
      </c>
      <c r="AQ562" s="27" t="s">
        <v>359</v>
      </c>
      <c r="AR562" s="29">
        <v>24159.824537</v>
      </c>
      <c r="AS562" s="29">
        <v>935.20141000000001</v>
      </c>
      <c r="AT562" s="29">
        <v>11286</v>
      </c>
      <c r="AU562" s="29">
        <v>2.1406897516391989</v>
      </c>
      <c r="AV562" s="29">
        <v>8.286384990253412E-2</v>
      </c>
      <c r="AW562" s="61">
        <v>48.093650793650802</v>
      </c>
      <c r="AX562" s="61">
        <v>92.958828416917711</v>
      </c>
      <c r="AY562" s="61">
        <v>43.228333333333332</v>
      </c>
      <c r="AZ562" s="61">
        <v>92.736103775918721</v>
      </c>
      <c r="BA562" s="61">
        <v>47.661047656180159</v>
      </c>
      <c r="BB562" s="61">
        <v>69.254229079955138</v>
      </c>
      <c r="BC562" s="61">
        <v>48.17401778269771</v>
      </c>
      <c r="BD562" s="15">
        <v>26</v>
      </c>
      <c r="BE562" s="15">
        <v>0</v>
      </c>
      <c r="BF562" s="15">
        <v>7</v>
      </c>
      <c r="BG562" s="29">
        <v>6390.9659430000002</v>
      </c>
      <c r="BH562" s="32">
        <v>0.30656905357551661</v>
      </c>
      <c r="BI562" s="16" t="s">
        <v>391</v>
      </c>
      <c r="BJ562" s="29">
        <v>192.32216399999999</v>
      </c>
      <c r="BK562" s="32">
        <v>9.2255262076077829E-3</v>
      </c>
      <c r="BL562" s="15" t="s">
        <v>392</v>
      </c>
      <c r="BM562" s="16">
        <v>0.71103102570647958</v>
      </c>
      <c r="BN562" t="s">
        <v>377</v>
      </c>
      <c r="BO562" s="59">
        <v>0</v>
      </c>
      <c r="BP562" t="s">
        <v>2570</v>
      </c>
    </row>
    <row r="563" spans="1:68" x14ac:dyDescent="0.25">
      <c r="A563" s="15">
        <v>15879</v>
      </c>
      <c r="B563" s="15" t="s">
        <v>1525</v>
      </c>
      <c r="C563" s="15" t="s">
        <v>439</v>
      </c>
      <c r="D563" s="15" t="s">
        <v>350</v>
      </c>
      <c r="E563" s="15" t="s">
        <v>440</v>
      </c>
      <c r="F563" s="15" t="s">
        <v>1526</v>
      </c>
      <c r="G563" s="16">
        <v>69.540000000000006</v>
      </c>
      <c r="H563" s="16">
        <v>75.4219333333333</v>
      </c>
      <c r="I563" s="15">
        <v>64.37</v>
      </c>
      <c r="J563" s="15">
        <v>72.959999999999994</v>
      </c>
      <c r="K563" s="16">
        <v>57.492394035675154</v>
      </c>
      <c r="L563" s="16">
        <v>54.368069138810483</v>
      </c>
      <c r="M563" s="16">
        <v>44.759978264450012</v>
      </c>
      <c r="N563" s="21">
        <v>56.629603301834663</v>
      </c>
      <c r="O563" s="16" t="s">
        <v>372</v>
      </c>
      <c r="P563" s="16" t="s">
        <v>372</v>
      </c>
      <c r="Q563" s="16" t="s">
        <v>372</v>
      </c>
      <c r="R563" s="21" t="s">
        <v>372</v>
      </c>
      <c r="S563" s="16">
        <v>70.572983333333326</v>
      </c>
      <c r="T563" s="16">
        <v>53.312511185192577</v>
      </c>
      <c r="U563" s="16">
        <v>61.942747259262951</v>
      </c>
      <c r="V563" s="16">
        <v>54.143824139167037</v>
      </c>
      <c r="W563" s="19">
        <v>45.856175860832963</v>
      </c>
      <c r="X563" s="19">
        <v>3</v>
      </c>
      <c r="Y563" s="16">
        <v>0.81759069605862034</v>
      </c>
      <c r="Z563" s="16">
        <v>50.64381384748399</v>
      </c>
      <c r="AA563" s="16">
        <v>0.46287471577842149</v>
      </c>
      <c r="AB563" s="49">
        <v>3</v>
      </c>
      <c r="AC563" s="15">
        <v>0</v>
      </c>
      <c r="AD563" s="15">
        <v>0</v>
      </c>
      <c r="AE563" s="15">
        <v>0</v>
      </c>
      <c r="AF563" s="15" t="s">
        <v>1283</v>
      </c>
      <c r="AG563" s="15">
        <v>6</v>
      </c>
      <c r="AH563" s="15" t="s">
        <v>465</v>
      </c>
      <c r="AI563" s="15">
        <v>0</v>
      </c>
      <c r="AJ563" s="19">
        <v>0</v>
      </c>
      <c r="AK563" s="19">
        <v>0</v>
      </c>
      <c r="AL563" s="15">
        <v>45.1</v>
      </c>
      <c r="AM563" s="16">
        <v>13.245546088303641</v>
      </c>
      <c r="AN563" s="15">
        <v>43.209969585779518</v>
      </c>
      <c r="AO563" s="15" t="s">
        <v>516</v>
      </c>
      <c r="AP563" s="27">
        <v>0</v>
      </c>
      <c r="AQ563" s="27" t="s">
        <v>417</v>
      </c>
      <c r="AR563" s="29">
        <v>8210.6175230000008</v>
      </c>
      <c r="AS563" s="29">
        <v>515.61245099999996</v>
      </c>
      <c r="AT563" s="29">
        <v>2985</v>
      </c>
      <c r="AU563" s="29">
        <v>2.7506256358458963</v>
      </c>
      <c r="AV563" s="29">
        <v>0.17273448944723616</v>
      </c>
      <c r="AW563" s="61">
        <v>49.896363636363638</v>
      </c>
      <c r="AX563" s="61">
        <v>84.450866133843817</v>
      </c>
      <c r="AY563" s="61">
        <v>36.707777777777778</v>
      </c>
      <c r="AZ563" s="61">
        <v>83.22871523722128</v>
      </c>
      <c r="BA563" s="61">
        <v>57.958972945526149</v>
      </c>
      <c r="BB563" s="61">
        <v>63.57093069630163</v>
      </c>
      <c r="BC563" s="61">
        <v>59.339994982852353</v>
      </c>
      <c r="BD563" s="15">
        <v>0</v>
      </c>
      <c r="BE563" s="15">
        <v>0</v>
      </c>
      <c r="BF563" s="15">
        <v>7</v>
      </c>
      <c r="BG563" s="29">
        <v>5277.6048460000002</v>
      </c>
      <c r="BH563" s="32">
        <v>0.84482356250118451</v>
      </c>
      <c r="BI563" s="16" t="s">
        <v>407</v>
      </c>
      <c r="BJ563" s="29">
        <v>0</v>
      </c>
      <c r="BK563" s="32">
        <v>0</v>
      </c>
      <c r="BL563" s="15" t="s">
        <v>361</v>
      </c>
      <c r="BM563" s="16">
        <v>0.67113057678714816</v>
      </c>
      <c r="BN563" t="s">
        <v>377</v>
      </c>
      <c r="BO563" s="59">
        <v>1</v>
      </c>
      <c r="BP563" t="s">
        <v>2570</v>
      </c>
    </row>
    <row r="564" spans="1:68" x14ac:dyDescent="0.25">
      <c r="A564" s="15">
        <v>5051</v>
      </c>
      <c r="B564" s="15" t="s">
        <v>1527</v>
      </c>
      <c r="C564" s="15" t="s">
        <v>349</v>
      </c>
      <c r="D564" s="15" t="s">
        <v>350</v>
      </c>
      <c r="E564" s="15" t="s">
        <v>351</v>
      </c>
      <c r="F564" s="15" t="s">
        <v>1528</v>
      </c>
      <c r="G564" s="16">
        <v>41.29</v>
      </c>
      <c r="H564" s="16">
        <v>43.874666666666698</v>
      </c>
      <c r="I564" s="15">
        <v>35</v>
      </c>
      <c r="J564" s="15">
        <v>36.229999999999997</v>
      </c>
      <c r="K564" s="16">
        <v>48.812408795590443</v>
      </c>
      <c r="L564" s="16">
        <v>52.398016476513824</v>
      </c>
      <c r="M564" s="16">
        <v>59.816224620017309</v>
      </c>
      <c r="N564" s="21">
        <v>47.234877297569099</v>
      </c>
      <c r="O564" s="16" t="s">
        <v>372</v>
      </c>
      <c r="P564" s="16" t="s">
        <v>372</v>
      </c>
      <c r="Q564" s="16" t="s">
        <v>372</v>
      </c>
      <c r="R564" s="21" t="s">
        <v>372</v>
      </c>
      <c r="S564" s="16">
        <v>39.098666666666674</v>
      </c>
      <c r="T564" s="16">
        <v>52.06538179742266</v>
      </c>
      <c r="U564" s="16">
        <v>45.582024232044667</v>
      </c>
      <c r="V564" s="16">
        <v>54.059860796580764</v>
      </c>
      <c r="W564" s="19">
        <v>45.940139203419236</v>
      </c>
      <c r="X564" s="19">
        <v>3</v>
      </c>
      <c r="Y564" s="16">
        <v>0.81759069605862034</v>
      </c>
      <c r="Z564" s="16">
        <v>37.267438919638295</v>
      </c>
      <c r="AA564" s="16">
        <v>0.2955503654593013</v>
      </c>
      <c r="AB564" s="49">
        <v>4</v>
      </c>
      <c r="AC564" s="15">
        <v>0</v>
      </c>
      <c r="AD564" s="15">
        <v>0</v>
      </c>
      <c r="AE564" s="15">
        <v>0</v>
      </c>
      <c r="AF564" s="15" t="s">
        <v>972</v>
      </c>
      <c r="AG564" s="15">
        <v>6</v>
      </c>
      <c r="AH564" s="15" t="s">
        <v>465</v>
      </c>
      <c r="AI564" s="15">
        <v>1</v>
      </c>
      <c r="AJ564" s="19">
        <v>0</v>
      </c>
      <c r="AK564" s="19">
        <v>1</v>
      </c>
      <c r="AL564" s="15">
        <v>59.1</v>
      </c>
      <c r="AM564" s="16">
        <v>62.487157045549679</v>
      </c>
      <c r="AN564" s="15">
        <v>21.190649864812666</v>
      </c>
      <c r="AO564" s="15" t="s">
        <v>461</v>
      </c>
      <c r="AP564" s="27">
        <v>4.1287689498718096</v>
      </c>
      <c r="AQ564" s="27" t="s">
        <v>359</v>
      </c>
      <c r="AR564" s="29">
        <v>76115.785862999997</v>
      </c>
      <c r="AS564" s="29">
        <v>7353.052619</v>
      </c>
      <c r="AT564" s="29">
        <v>31853</v>
      </c>
      <c r="AU564" s="29">
        <v>2.3895955126047781</v>
      </c>
      <c r="AV564" s="29">
        <v>0.23084333089504913</v>
      </c>
      <c r="AW564" s="61">
        <v>50.71081267217631</v>
      </c>
      <c r="AX564" s="61">
        <v>93.501784693016887</v>
      </c>
      <c r="AY564" s="61">
        <v>34.486666666666657</v>
      </c>
      <c r="AZ564" s="61">
        <v>97.316130908416966</v>
      </c>
      <c r="BA564" s="61">
        <v>47.466594944027747</v>
      </c>
      <c r="BB564" s="61">
        <v>69.003848735069212</v>
      </c>
      <c r="BC564" s="61">
        <v>47.969971040837919</v>
      </c>
      <c r="BD564" s="15">
        <v>35</v>
      </c>
      <c r="BE564" s="15">
        <v>0</v>
      </c>
      <c r="BF564" s="15">
        <v>7</v>
      </c>
      <c r="BG564" s="29">
        <v>33169.025826999998</v>
      </c>
      <c r="BH564" s="32">
        <v>0.43965939928992687</v>
      </c>
      <c r="BI564" s="16" t="s">
        <v>391</v>
      </c>
      <c r="BJ564" s="29">
        <v>26.136289000000001</v>
      </c>
      <c r="BK564" s="32">
        <v>3.4643963260609401E-4</v>
      </c>
      <c r="BL564" s="15" t="s">
        <v>392</v>
      </c>
      <c r="BM564" s="16">
        <v>0.71829489989926132</v>
      </c>
      <c r="BN564" t="s">
        <v>377</v>
      </c>
      <c r="BO564" s="59">
        <v>0</v>
      </c>
      <c r="BP564" t="s">
        <v>2570</v>
      </c>
    </row>
    <row r="565" spans="1:68" x14ac:dyDescent="0.25">
      <c r="A565" s="15">
        <v>73270</v>
      </c>
      <c r="B565" s="15" t="s">
        <v>1529</v>
      </c>
      <c r="C565" s="15" t="s">
        <v>543</v>
      </c>
      <c r="D565" s="15" t="s">
        <v>350</v>
      </c>
      <c r="E565" s="15" t="s">
        <v>544</v>
      </c>
      <c r="F565" s="15" t="s">
        <v>1530</v>
      </c>
      <c r="G565" s="16">
        <v>62.74</v>
      </c>
      <c r="H565" s="16">
        <v>63.846933333333297</v>
      </c>
      <c r="I565" s="15">
        <v>36.94</v>
      </c>
      <c r="J565" s="15">
        <v>35.26</v>
      </c>
      <c r="K565" s="16">
        <v>54.486921694270173</v>
      </c>
      <c r="L565" s="16">
        <v>48.288359637907945</v>
      </c>
      <c r="M565" s="16">
        <v>55.204929406778241</v>
      </c>
      <c r="N565" s="21">
        <v>54.367972480145724</v>
      </c>
      <c r="O565" s="16" t="s">
        <v>372</v>
      </c>
      <c r="P565" s="16" t="s">
        <v>372</v>
      </c>
      <c r="Q565" s="16" t="s">
        <v>372</v>
      </c>
      <c r="R565" s="21" t="s">
        <v>372</v>
      </c>
      <c r="S565" s="16">
        <v>49.69673333333332</v>
      </c>
      <c r="T565" s="16">
        <v>53.087045804775514</v>
      </c>
      <c r="U565" s="16">
        <v>51.391889569054413</v>
      </c>
      <c r="V565" s="16">
        <v>54.245700855067071</v>
      </c>
      <c r="W565" s="19">
        <v>45.754299144932929</v>
      </c>
      <c r="X565" s="19">
        <v>3</v>
      </c>
      <c r="Y565" s="16">
        <v>0.81759069605862034</v>
      </c>
      <c r="Z565" s="16">
        <v>42.017530764530946</v>
      </c>
      <c r="AA565" s="16">
        <v>0.3549690073701422</v>
      </c>
      <c r="AB565" s="49">
        <v>3</v>
      </c>
      <c r="AC565" s="15">
        <v>0</v>
      </c>
      <c r="AD565" s="15">
        <v>0</v>
      </c>
      <c r="AE565" s="15">
        <v>0</v>
      </c>
      <c r="AF565" s="15" t="s">
        <v>1283</v>
      </c>
      <c r="AG565" s="15">
        <v>6</v>
      </c>
      <c r="AH565" s="15" t="s">
        <v>465</v>
      </c>
      <c r="AI565" s="15">
        <v>0</v>
      </c>
      <c r="AJ565" s="19">
        <v>0</v>
      </c>
      <c r="AK565" s="19">
        <v>1</v>
      </c>
      <c r="AL565" s="15">
        <v>39.299999999999997</v>
      </c>
      <c r="AM565" s="16">
        <v>18.784029038112521</v>
      </c>
      <c r="AN565" s="15">
        <v>8.0853846153846192</v>
      </c>
      <c r="AO565" s="15" t="s">
        <v>417</v>
      </c>
      <c r="AP565" s="27">
        <v>1.1464368463991019</v>
      </c>
      <c r="AQ565" s="27" t="s">
        <v>359</v>
      </c>
      <c r="AR565" s="29">
        <v>14236.954685999999</v>
      </c>
      <c r="AS565" s="29">
        <v>1084.5314519999999</v>
      </c>
      <c r="AT565" s="29">
        <v>7933</v>
      </c>
      <c r="AU565" s="29">
        <v>1.7946495255262824</v>
      </c>
      <c r="AV565" s="29">
        <v>0.13671138938610866</v>
      </c>
      <c r="AW565" s="61">
        <v>66.420340136054421</v>
      </c>
      <c r="AX565" s="61">
        <v>91.074516749863434</v>
      </c>
      <c r="AY565" s="61">
        <v>45.751666666666672</v>
      </c>
      <c r="AZ565" s="61">
        <v>91.716502951639839</v>
      </c>
      <c r="BA565" s="61">
        <v>47.633613405535563</v>
      </c>
      <c r="BB565" s="61">
        <v>73.740756626056083</v>
      </c>
      <c r="BC565" s="61">
        <v>48.392148757113837</v>
      </c>
      <c r="BD565" s="15">
        <v>89</v>
      </c>
      <c r="BE565" s="15">
        <v>0</v>
      </c>
      <c r="BF565" s="15">
        <v>7</v>
      </c>
      <c r="BG565" s="29">
        <v>10204.580324</v>
      </c>
      <c r="BH565" s="32">
        <v>0.56316458200419572</v>
      </c>
      <c r="BI565" s="16" t="s">
        <v>386</v>
      </c>
      <c r="BJ565" s="29">
        <v>0</v>
      </c>
      <c r="BK565" s="32">
        <v>0</v>
      </c>
      <c r="BL565" s="15" t="s">
        <v>361</v>
      </c>
      <c r="BM565" s="16">
        <v>0.76007163716757242</v>
      </c>
      <c r="BN565" t="s">
        <v>362</v>
      </c>
      <c r="BO565" s="59">
        <v>1</v>
      </c>
      <c r="BP565" t="s">
        <v>2570</v>
      </c>
    </row>
    <row r="566" spans="1:68" x14ac:dyDescent="0.25">
      <c r="A566" s="15">
        <v>47030</v>
      </c>
      <c r="B566" s="15" t="s">
        <v>1531</v>
      </c>
      <c r="C566" s="15" t="s">
        <v>586</v>
      </c>
      <c r="D566" s="15" t="s">
        <v>350</v>
      </c>
      <c r="E566" s="15" t="s">
        <v>587</v>
      </c>
      <c r="F566" s="15" t="s">
        <v>1532</v>
      </c>
      <c r="G566" s="16">
        <v>90.01</v>
      </c>
      <c r="H566" s="16">
        <v>89.073333333333295</v>
      </c>
      <c r="I566" s="15">
        <v>76.87</v>
      </c>
      <c r="J566" s="15">
        <v>77.09</v>
      </c>
      <c r="K566" s="16">
        <v>51.560558272198236</v>
      </c>
      <c r="L566" s="16">
        <v>42.075033940852897</v>
      </c>
      <c r="M566" s="16">
        <v>46.891133155761636</v>
      </c>
      <c r="N566" s="21">
        <v>50.774123955098801</v>
      </c>
      <c r="O566" s="16" t="s">
        <v>372</v>
      </c>
      <c r="P566" s="16" t="s">
        <v>372</v>
      </c>
      <c r="Q566" s="16" t="s">
        <v>372</v>
      </c>
      <c r="R566" s="21" t="s">
        <v>372</v>
      </c>
      <c r="S566" s="16">
        <v>83.260833333333323</v>
      </c>
      <c r="T566" s="16">
        <v>47.825212330977891</v>
      </c>
      <c r="U566" s="16">
        <v>65.5430228321556</v>
      </c>
      <c r="V566" s="16">
        <v>54.058393745857899</v>
      </c>
      <c r="W566" s="19">
        <v>45.941606254142101</v>
      </c>
      <c r="X566" s="19">
        <v>3</v>
      </c>
      <c r="Y566" s="16">
        <v>0.81759069605862034</v>
      </c>
      <c r="Z566" s="16">
        <v>53.587365659128139</v>
      </c>
      <c r="AA566" s="16">
        <v>0.49969544614601363</v>
      </c>
      <c r="AB566" s="49">
        <v>2</v>
      </c>
      <c r="AC566" s="15">
        <v>0</v>
      </c>
      <c r="AD566" s="15">
        <v>0</v>
      </c>
      <c r="AE566" s="15">
        <v>0</v>
      </c>
      <c r="AF566" s="15" t="s">
        <v>972</v>
      </c>
      <c r="AG566" s="15">
        <v>6</v>
      </c>
      <c r="AH566" s="15" t="s">
        <v>465</v>
      </c>
      <c r="AI566" s="15">
        <v>0</v>
      </c>
      <c r="AJ566" s="19">
        <v>0</v>
      </c>
      <c r="AK566" s="19">
        <v>0</v>
      </c>
      <c r="AL566" s="15">
        <v>57.3</v>
      </c>
      <c r="AM566" s="16">
        <v>29.480901077375123</v>
      </c>
      <c r="AN566" s="15">
        <v>5</v>
      </c>
      <c r="AO566" s="15" t="s">
        <v>358</v>
      </c>
      <c r="AP566" s="27">
        <v>3.7394461961150518</v>
      </c>
      <c r="AQ566" s="27" t="s">
        <v>359</v>
      </c>
      <c r="AR566" s="29">
        <v>26920.697040999999</v>
      </c>
      <c r="AS566" s="29">
        <v>2128.247065</v>
      </c>
      <c r="AT566" s="29">
        <v>17549</v>
      </c>
      <c r="AU566" s="29">
        <v>1.5340302604706821</v>
      </c>
      <c r="AV566" s="29">
        <v>0.12127454926206621</v>
      </c>
      <c r="AW566" s="61">
        <v>48.590305810397552</v>
      </c>
      <c r="AX566" s="61">
        <v>92.385048850276874</v>
      </c>
      <c r="AY566" s="61">
        <v>46.008443526170801</v>
      </c>
      <c r="AZ566" s="61">
        <v>94.839210468336688</v>
      </c>
      <c r="BA566" s="61">
        <v>53.07552118262894</v>
      </c>
      <c r="BB566" s="61">
        <v>70.455752163795481</v>
      </c>
      <c r="BC566" s="61">
        <v>53.193561157821911</v>
      </c>
      <c r="BD566" s="15">
        <v>42</v>
      </c>
      <c r="BE566" s="15">
        <v>0</v>
      </c>
      <c r="BF566" s="15">
        <v>7</v>
      </c>
      <c r="BG566" s="29">
        <v>3929.58419</v>
      </c>
      <c r="BH566" s="32">
        <v>9.6815214457984897E-2</v>
      </c>
      <c r="BI566" s="16" t="s">
        <v>360</v>
      </c>
      <c r="BJ566" s="29">
        <v>0</v>
      </c>
      <c r="BK566" s="32">
        <v>0</v>
      </c>
      <c r="BL566" s="15" t="s">
        <v>361</v>
      </c>
      <c r="BM566" s="16">
        <v>0.74113004350287093</v>
      </c>
      <c r="BN566" t="s">
        <v>377</v>
      </c>
      <c r="BO566" s="59">
        <v>1</v>
      </c>
      <c r="BP566" t="s">
        <v>2570</v>
      </c>
    </row>
    <row r="567" spans="1:68" x14ac:dyDescent="0.25">
      <c r="A567" s="15">
        <v>47258</v>
      </c>
      <c r="B567" s="15" t="s">
        <v>1533</v>
      </c>
      <c r="C567" s="15" t="s">
        <v>586</v>
      </c>
      <c r="D567" s="15" t="s">
        <v>350</v>
      </c>
      <c r="E567" s="15" t="s">
        <v>587</v>
      </c>
      <c r="F567" s="15" t="s">
        <v>1534</v>
      </c>
      <c r="G567" s="16">
        <v>63.54</v>
      </c>
      <c r="H567" s="16">
        <v>64.5065666666667</v>
      </c>
      <c r="I567" s="15">
        <v>79.16</v>
      </c>
      <c r="J567" s="15">
        <v>64.31</v>
      </c>
      <c r="K567" s="16">
        <v>51.827396466805048</v>
      </c>
      <c r="L567" s="16">
        <v>50.816774010365855</v>
      </c>
      <c r="M567" s="16">
        <v>43.234807412612689</v>
      </c>
      <c r="N567" s="21">
        <v>10.57977479513676</v>
      </c>
      <c r="O567" s="16" t="s">
        <v>372</v>
      </c>
      <c r="P567" s="16" t="s">
        <v>372</v>
      </c>
      <c r="Q567" s="16" t="s">
        <v>372</v>
      </c>
      <c r="R567" s="21" t="s">
        <v>476</v>
      </c>
      <c r="S567" s="16">
        <v>67.879141666666669</v>
      </c>
      <c r="T567" s="16">
        <v>39.114688171230085</v>
      </c>
      <c r="U567" s="16">
        <v>53.496914918948377</v>
      </c>
      <c r="V567" s="16">
        <v>54.106568047676618</v>
      </c>
      <c r="W567" s="19">
        <v>45.893431952323382</v>
      </c>
      <c r="X567" s="19">
        <v>3</v>
      </c>
      <c r="Y567" s="16">
        <v>0.81759069605862034</v>
      </c>
      <c r="Z567" s="16">
        <v>43.738579905571797</v>
      </c>
      <c r="AA567" s="16">
        <v>0.37649751796776787</v>
      </c>
      <c r="AB567" s="49">
        <v>3</v>
      </c>
      <c r="AC567" s="15">
        <v>0</v>
      </c>
      <c r="AD567" s="15">
        <v>0</v>
      </c>
      <c r="AE567" s="15">
        <v>0</v>
      </c>
      <c r="AF567" s="15" t="s">
        <v>972</v>
      </c>
      <c r="AG567" s="15">
        <v>6</v>
      </c>
      <c r="AH567" s="15" t="s">
        <v>465</v>
      </c>
      <c r="AI567" s="15">
        <v>1</v>
      </c>
      <c r="AJ567" s="19">
        <v>0</v>
      </c>
      <c r="AK567" s="19">
        <v>1</v>
      </c>
      <c r="AL567" s="15">
        <v>50.4</v>
      </c>
      <c r="AM567" s="16">
        <v>25.710654032817196</v>
      </c>
      <c r="AN567" s="15">
        <v>2.0833333333333335</v>
      </c>
      <c r="AO567" s="15" t="s">
        <v>358</v>
      </c>
      <c r="AP567" s="27">
        <v>2.4041627586829852</v>
      </c>
      <c r="AQ567" s="27" t="s">
        <v>359</v>
      </c>
      <c r="AR567" s="29">
        <v>0</v>
      </c>
      <c r="AS567" s="29">
        <v>0</v>
      </c>
      <c r="AT567" s="29">
        <v>25382</v>
      </c>
      <c r="AU567" s="29">
        <v>0</v>
      </c>
      <c r="AV567" s="29">
        <v>0</v>
      </c>
      <c r="AW567" s="61">
        <v>43.13570093457944</v>
      </c>
      <c r="AX567" s="61">
        <v>77.181800472775976</v>
      </c>
      <c r="AY567" s="61">
        <v>22.429869863918611</v>
      </c>
      <c r="AZ567" s="61">
        <v>96.890114937269374</v>
      </c>
      <c r="BA567" s="61">
        <v>30.658333333333331</v>
      </c>
      <c r="BB567" s="61">
        <v>59.909371552135852</v>
      </c>
      <c r="BC567" s="61">
        <v>30.622033893201159</v>
      </c>
      <c r="BD567" s="15">
        <v>74</v>
      </c>
      <c r="BE567" s="15">
        <v>0</v>
      </c>
      <c r="BF567" s="15">
        <v>7</v>
      </c>
      <c r="BG567" s="29">
        <v>47031.899738</v>
      </c>
      <c r="BH567" s="32">
        <v>0.8448994270740634</v>
      </c>
      <c r="BI567" s="16" t="s">
        <v>407</v>
      </c>
      <c r="BJ567" s="29">
        <v>0</v>
      </c>
      <c r="BK567" s="32">
        <v>0</v>
      </c>
      <c r="BL567" s="15" t="s">
        <v>361</v>
      </c>
      <c r="BM567" s="16">
        <v>0.23491746857598381</v>
      </c>
      <c r="BN567" t="s">
        <v>537</v>
      </c>
      <c r="BO567" s="59">
        <v>1</v>
      </c>
      <c r="BP567" t="s">
        <v>2570</v>
      </c>
    </row>
    <row r="568" spans="1:68" x14ac:dyDescent="0.25">
      <c r="A568" s="15">
        <v>68209</v>
      </c>
      <c r="B568" s="15" t="s">
        <v>1535</v>
      </c>
      <c r="C568" s="15" t="s">
        <v>398</v>
      </c>
      <c r="D568" s="15" t="s">
        <v>350</v>
      </c>
      <c r="E568" s="15" t="s">
        <v>399</v>
      </c>
      <c r="F568" s="15" t="s">
        <v>1536</v>
      </c>
      <c r="G568" s="16">
        <v>63.42</v>
      </c>
      <c r="H568" s="16">
        <v>66.797566666666697</v>
      </c>
      <c r="I568" s="15">
        <v>70.3</v>
      </c>
      <c r="J568" s="15">
        <v>62.92</v>
      </c>
      <c r="K568" s="16">
        <v>63.331690717436871</v>
      </c>
      <c r="L568" s="16">
        <v>69.493284638495609</v>
      </c>
      <c r="M568" s="16">
        <v>66.058270904290964</v>
      </c>
      <c r="N568" s="21">
        <v>14.153185492793268</v>
      </c>
      <c r="O568" s="16" t="s">
        <v>354</v>
      </c>
      <c r="P568" s="16" t="s">
        <v>354</v>
      </c>
      <c r="Q568" s="16" t="s">
        <v>354</v>
      </c>
      <c r="R568" s="21" t="s">
        <v>476</v>
      </c>
      <c r="S568" s="16">
        <v>65.859391666666681</v>
      </c>
      <c r="T568" s="16">
        <v>53.259107938254175</v>
      </c>
      <c r="U568" s="16">
        <v>59.559249802460428</v>
      </c>
      <c r="V568" s="16">
        <v>53.794364510239511</v>
      </c>
      <c r="W568" s="19">
        <v>46.205635489760489</v>
      </c>
      <c r="X568" s="19">
        <v>3</v>
      </c>
      <c r="Y568" s="16">
        <v>0.81759069605862034</v>
      </c>
      <c r="Z568" s="16">
        <v>48.695088502722868</v>
      </c>
      <c r="AA568" s="16">
        <v>0.43849821586559545</v>
      </c>
      <c r="AB568" s="49">
        <v>3</v>
      </c>
      <c r="AC568" s="15">
        <v>0</v>
      </c>
      <c r="AD568" s="15">
        <v>0</v>
      </c>
      <c r="AE568" s="15">
        <v>0</v>
      </c>
      <c r="AF568" s="15" t="s">
        <v>1283</v>
      </c>
      <c r="AG568" s="15">
        <v>6</v>
      </c>
      <c r="AH568" s="15" t="s">
        <v>465</v>
      </c>
      <c r="AI568" s="15">
        <v>0</v>
      </c>
      <c r="AJ568" s="19">
        <v>0</v>
      </c>
      <c r="AK568" s="19">
        <v>1</v>
      </c>
      <c r="AL568" s="15">
        <v>32.6</v>
      </c>
      <c r="AM568" s="16">
        <v>10.854583046175051</v>
      </c>
      <c r="AN568" s="15">
        <v>4.1662499999999998</v>
      </c>
      <c r="AO568" s="15" t="s">
        <v>358</v>
      </c>
      <c r="AP568" s="27">
        <v>0</v>
      </c>
      <c r="AQ568" s="27" t="s">
        <v>417</v>
      </c>
      <c r="AR568" s="29">
        <v>0</v>
      </c>
      <c r="AS568" s="29">
        <v>0</v>
      </c>
      <c r="AT568" s="29">
        <v>3235</v>
      </c>
      <c r="AU568" s="29">
        <v>0</v>
      </c>
      <c r="AV568" s="29">
        <v>0</v>
      </c>
      <c r="AW568" s="61">
        <v>59.665757575757567</v>
      </c>
      <c r="AX568" s="61">
        <v>91.014275765069556</v>
      </c>
      <c r="AY568" s="61">
        <v>43.16</v>
      </c>
      <c r="AZ568" s="61">
        <v>94.685863366396021</v>
      </c>
      <c r="BA568" s="61">
        <v>34.444444444444443</v>
      </c>
      <c r="BB568" s="61">
        <v>72.131474176805781</v>
      </c>
      <c r="BC568" s="61">
        <v>35.632646360580509</v>
      </c>
      <c r="BD568" s="15">
        <v>45</v>
      </c>
      <c r="BE568" s="15">
        <v>0</v>
      </c>
      <c r="BF568" s="15">
        <v>7</v>
      </c>
      <c r="BG568" s="29">
        <v>24.044979999999999</v>
      </c>
      <c r="BH568" s="32">
        <v>3.3726720818352419E-3</v>
      </c>
      <c r="BI568" s="16" t="s">
        <v>360</v>
      </c>
      <c r="BJ568" s="29">
        <v>0</v>
      </c>
      <c r="BK568" s="32">
        <v>0</v>
      </c>
      <c r="BL568" s="15" t="s">
        <v>361</v>
      </c>
      <c r="BM568" s="16">
        <v>0.28603288159695778</v>
      </c>
      <c r="BN568" t="s">
        <v>537</v>
      </c>
      <c r="BO568" s="59">
        <v>1</v>
      </c>
      <c r="BP568" t="s">
        <v>2570</v>
      </c>
    </row>
    <row r="569" spans="1:68" x14ac:dyDescent="0.25">
      <c r="A569" s="15">
        <v>15757</v>
      </c>
      <c r="B569" s="15" t="s">
        <v>1537</v>
      </c>
      <c r="C569" s="15" t="s">
        <v>439</v>
      </c>
      <c r="D569" s="15" t="s">
        <v>350</v>
      </c>
      <c r="E569" s="15" t="s">
        <v>440</v>
      </c>
      <c r="F569" s="15" t="s">
        <v>1538</v>
      </c>
      <c r="G569" s="16">
        <v>51.81</v>
      </c>
      <c r="H569" s="16">
        <v>54.605400000000003</v>
      </c>
      <c r="I569" s="15">
        <v>44.2</v>
      </c>
      <c r="J569" s="15">
        <v>48.42</v>
      </c>
      <c r="K569" s="16">
        <v>61.831972145228598</v>
      </c>
      <c r="L569" s="16">
        <v>51.983259409847847</v>
      </c>
      <c r="M569" s="16">
        <v>74.139905915427647</v>
      </c>
      <c r="N569" s="21">
        <v>72.045244307860827</v>
      </c>
      <c r="O569" s="16" t="s">
        <v>354</v>
      </c>
      <c r="P569" s="16" t="s">
        <v>372</v>
      </c>
      <c r="Q569" s="16" t="s">
        <v>353</v>
      </c>
      <c r="R569" s="21" t="s">
        <v>353</v>
      </c>
      <c r="S569" s="16">
        <v>49.75885000000001</v>
      </c>
      <c r="T569" s="16">
        <v>65.000095444591238</v>
      </c>
      <c r="U569" s="16">
        <v>57.379472722295624</v>
      </c>
      <c r="V569" s="16">
        <v>54.018915908855426</v>
      </c>
      <c r="W569" s="19">
        <v>45.981084091144574</v>
      </c>
      <c r="X569" s="19">
        <v>3</v>
      </c>
      <c r="Y569" s="16">
        <v>0.81759069605862034</v>
      </c>
      <c r="Z569" s="16">
        <v>46.912923042498299</v>
      </c>
      <c r="AA569" s="16">
        <v>0.41620520453765436</v>
      </c>
      <c r="AB569" s="49">
        <v>3</v>
      </c>
      <c r="AC569" s="15">
        <v>0</v>
      </c>
      <c r="AD569" s="15">
        <v>0</v>
      </c>
      <c r="AE569" s="15">
        <v>0</v>
      </c>
      <c r="AF569" s="15" t="s">
        <v>464</v>
      </c>
      <c r="AG569" s="15">
        <v>6</v>
      </c>
      <c r="AH569" s="15" t="s">
        <v>465</v>
      </c>
      <c r="AI569" s="15">
        <v>0</v>
      </c>
      <c r="AJ569" s="19">
        <v>0</v>
      </c>
      <c r="AK569" s="19">
        <v>0</v>
      </c>
      <c r="AL569" s="15">
        <v>20.8</v>
      </c>
      <c r="AM569" s="16">
        <v>9.0169401093770833</v>
      </c>
      <c r="AN569" s="15">
        <v>19.661104206138692</v>
      </c>
      <c r="AO569" s="15" t="s">
        <v>461</v>
      </c>
      <c r="AP569" s="27">
        <v>2.0994079823853586</v>
      </c>
      <c r="AQ569" s="27" t="s">
        <v>359</v>
      </c>
      <c r="AR569" s="29">
        <v>21370.021608999999</v>
      </c>
      <c r="AS569" s="29">
        <v>4320.0677839999998</v>
      </c>
      <c r="AT569" s="29">
        <v>8432</v>
      </c>
      <c r="AU569" s="29">
        <v>2.5343953521110056</v>
      </c>
      <c r="AV569" s="29">
        <v>0.51234200474383296</v>
      </c>
      <c r="AW569" s="61">
        <v>67.037352024922114</v>
      </c>
      <c r="AX569" s="61">
        <v>99.676375404530745</v>
      </c>
      <c r="AY569" s="61">
        <v>46.488590947907767</v>
      </c>
      <c r="AZ569" s="61">
        <v>87.243763893475943</v>
      </c>
      <c r="BA569" s="61">
        <v>53.599674949833677</v>
      </c>
      <c r="BB569" s="61">
        <v>75.11152056770915</v>
      </c>
      <c r="BC569" s="61">
        <v>53.508659735124589</v>
      </c>
      <c r="BD569" s="15">
        <v>82</v>
      </c>
      <c r="BE569" s="15">
        <v>1</v>
      </c>
      <c r="BF569" s="15">
        <v>6</v>
      </c>
      <c r="BG569" s="29">
        <v>10140.830959000001</v>
      </c>
      <c r="BH569" s="32">
        <v>0.6768317237953253</v>
      </c>
      <c r="BI569" s="16" t="s">
        <v>386</v>
      </c>
      <c r="BJ569" s="29">
        <v>0</v>
      </c>
      <c r="BK569" s="32">
        <v>0</v>
      </c>
      <c r="BL569" s="15" t="s">
        <v>361</v>
      </c>
      <c r="BM569" s="16">
        <v>0.70758542742109554</v>
      </c>
      <c r="BN569" t="s">
        <v>377</v>
      </c>
      <c r="BO569" s="59">
        <v>1</v>
      </c>
      <c r="BP569" t="s">
        <v>2570</v>
      </c>
    </row>
    <row r="570" spans="1:68" x14ac:dyDescent="0.25">
      <c r="A570" s="15">
        <v>73861</v>
      </c>
      <c r="B570" s="15" t="s">
        <v>1539</v>
      </c>
      <c r="C570" s="15" t="s">
        <v>543</v>
      </c>
      <c r="D570" s="15" t="s">
        <v>350</v>
      </c>
      <c r="E570" s="15" t="s">
        <v>544</v>
      </c>
      <c r="F570" s="15" t="s">
        <v>1540</v>
      </c>
      <c r="G570" s="16">
        <v>49.34</v>
      </c>
      <c r="H570" s="16">
        <v>47.413266666666701</v>
      </c>
      <c r="I570" s="15">
        <v>64.63</v>
      </c>
      <c r="J570" s="15">
        <v>67.14</v>
      </c>
      <c r="K570" s="16">
        <v>55.105353254092748</v>
      </c>
      <c r="L570" s="16">
        <v>56.949028336298973</v>
      </c>
      <c r="M570" s="16">
        <v>51.433246553513008</v>
      </c>
      <c r="N570" s="21">
        <v>62.171605441205131</v>
      </c>
      <c r="O570" s="16" t="s">
        <v>372</v>
      </c>
      <c r="P570" s="16" t="s">
        <v>372</v>
      </c>
      <c r="Q570" s="16" t="s">
        <v>372</v>
      </c>
      <c r="R570" s="21" t="s">
        <v>354</v>
      </c>
      <c r="S570" s="16">
        <v>57.130816666666675</v>
      </c>
      <c r="T570" s="16">
        <v>56.414808396277465</v>
      </c>
      <c r="U570" s="16">
        <v>56.77281253147207</v>
      </c>
      <c r="V570" s="16">
        <v>54.334774911484153</v>
      </c>
      <c r="W570" s="19">
        <v>45.665225088515847</v>
      </c>
      <c r="X570" s="19">
        <v>3</v>
      </c>
      <c r="Y570" s="16">
        <v>0.81759069605862034</v>
      </c>
      <c r="Z570" s="16">
        <v>46.416923314811811</v>
      </c>
      <c r="AA570" s="16">
        <v>0.41000077077729113</v>
      </c>
      <c r="AB570" s="49">
        <v>3</v>
      </c>
      <c r="AC570" s="15">
        <v>0</v>
      </c>
      <c r="AD570" s="15">
        <v>0</v>
      </c>
      <c r="AE570" s="15">
        <v>0</v>
      </c>
      <c r="AF570" s="15" t="s">
        <v>972</v>
      </c>
      <c r="AG570" s="15">
        <v>6</v>
      </c>
      <c r="AH570" s="15" t="s">
        <v>465</v>
      </c>
      <c r="AI570" s="15">
        <v>1</v>
      </c>
      <c r="AJ570" s="19">
        <v>0</v>
      </c>
      <c r="AK570" s="19">
        <v>1</v>
      </c>
      <c r="AL570" s="15">
        <v>36.299999999999997</v>
      </c>
      <c r="AM570" s="16">
        <v>17.979197622585438</v>
      </c>
      <c r="AN570" s="15">
        <v>4.8710012899064825</v>
      </c>
      <c r="AO570" s="15" t="s">
        <v>358</v>
      </c>
      <c r="AP570" s="27">
        <v>3.601962652712503</v>
      </c>
      <c r="AQ570" s="27" t="s">
        <v>359</v>
      </c>
      <c r="AR570" s="29">
        <v>27481.547286000001</v>
      </c>
      <c r="AS570" s="29">
        <v>5086.7391509999998</v>
      </c>
      <c r="AT570" s="29">
        <v>13217</v>
      </c>
      <c r="AU570" s="29">
        <v>2.0792575687372326</v>
      </c>
      <c r="AV570" s="29">
        <v>0.3848633692214572</v>
      </c>
      <c r="AW570" s="61">
        <v>57.858288288288293</v>
      </c>
      <c r="AX570" s="61">
        <v>90.35835451665784</v>
      </c>
      <c r="AY570" s="61">
        <v>61.96</v>
      </c>
      <c r="AZ570" s="61">
        <v>92.585633493549778</v>
      </c>
      <c r="BA570" s="61">
        <v>55.874811335882711</v>
      </c>
      <c r="BB570" s="61">
        <v>75.69056907462398</v>
      </c>
      <c r="BC570" s="61">
        <v>56.90431566590636</v>
      </c>
      <c r="BD570" s="15">
        <v>18</v>
      </c>
      <c r="BE570" s="15">
        <v>0</v>
      </c>
      <c r="BF570" s="15">
        <v>7</v>
      </c>
      <c r="BG570" s="29">
        <v>18680.234732000001</v>
      </c>
      <c r="BH570" s="32">
        <v>0.55861798093832871</v>
      </c>
      <c r="BI570" s="16" t="s">
        <v>386</v>
      </c>
      <c r="BJ570" s="29">
        <v>0</v>
      </c>
      <c r="BK570" s="32">
        <v>0</v>
      </c>
      <c r="BL570" s="15" t="s">
        <v>361</v>
      </c>
      <c r="BM570" s="16">
        <v>0.65956761783675644</v>
      </c>
      <c r="BN570" t="s">
        <v>377</v>
      </c>
      <c r="BO570" s="59">
        <v>2</v>
      </c>
      <c r="BP570" t="s">
        <v>2570</v>
      </c>
    </row>
    <row r="571" spans="1:68" x14ac:dyDescent="0.25">
      <c r="A571" s="15">
        <v>47170</v>
      </c>
      <c r="B571" s="15" t="s">
        <v>1541</v>
      </c>
      <c r="C571" s="15" t="s">
        <v>586</v>
      </c>
      <c r="D571" s="15" t="s">
        <v>350</v>
      </c>
      <c r="E571" s="15" t="s">
        <v>587</v>
      </c>
      <c r="F571" s="15" t="s">
        <v>1542</v>
      </c>
      <c r="G571" s="16">
        <v>48.68</v>
      </c>
      <c r="H571" s="16">
        <v>49.848399999999998</v>
      </c>
      <c r="I571" s="15">
        <v>36.28</v>
      </c>
      <c r="J571" s="15">
        <v>42</v>
      </c>
      <c r="K571" s="16">
        <v>58.199746281577141</v>
      </c>
      <c r="L571" s="16">
        <v>46.94931018359906</v>
      </c>
      <c r="M571" s="16">
        <v>48.231612575596138</v>
      </c>
      <c r="N571" s="21">
        <v>59.005711990671287</v>
      </c>
      <c r="O571" s="16" t="s">
        <v>372</v>
      </c>
      <c r="P571" s="16" t="s">
        <v>372</v>
      </c>
      <c r="Q571" s="16" t="s">
        <v>372</v>
      </c>
      <c r="R571" s="21" t="s">
        <v>372</v>
      </c>
      <c r="S571" s="16">
        <v>44.202100000000002</v>
      </c>
      <c r="T571" s="16">
        <v>53.096595257860912</v>
      </c>
      <c r="U571" s="16">
        <v>48.649347628930457</v>
      </c>
      <c r="V571" s="16">
        <v>54.122479293210212</v>
      </c>
      <c r="W571" s="19">
        <v>45.877520706789788</v>
      </c>
      <c r="X571" s="19">
        <v>3</v>
      </c>
      <c r="Y571" s="16">
        <v>0.81759069605862034</v>
      </c>
      <c r="Z571" s="16">
        <v>39.775253990735045</v>
      </c>
      <c r="AA571" s="16">
        <v>0.32692048851246414</v>
      </c>
      <c r="AB571" s="49">
        <v>4</v>
      </c>
      <c r="AC571" s="15">
        <v>0</v>
      </c>
      <c r="AD571" s="15">
        <v>0</v>
      </c>
      <c r="AE571" s="15">
        <v>0</v>
      </c>
      <c r="AF571" s="15" t="s">
        <v>972</v>
      </c>
      <c r="AG571" s="15">
        <v>6</v>
      </c>
      <c r="AH571" s="15" t="s">
        <v>465</v>
      </c>
      <c r="AI571" s="15">
        <v>0</v>
      </c>
      <c r="AJ571" s="19">
        <v>0</v>
      </c>
      <c r="AK571" s="19">
        <v>1</v>
      </c>
      <c r="AL571" s="15">
        <v>53.3</v>
      </c>
      <c r="AM571" s="16">
        <v>44.908831282952548</v>
      </c>
      <c r="AN571" s="15">
        <v>38.333333333333336</v>
      </c>
      <c r="AO571" s="15" t="s">
        <v>516</v>
      </c>
      <c r="AP571" s="27">
        <v>2.30512157677739</v>
      </c>
      <c r="AQ571" s="27" t="s">
        <v>359</v>
      </c>
      <c r="AR571" s="29">
        <v>36511.360860000001</v>
      </c>
      <c r="AS571" s="29">
        <v>1374.5750379999999</v>
      </c>
      <c r="AT571" s="29">
        <v>24624</v>
      </c>
      <c r="AU571" s="29">
        <v>1.4827550706627681</v>
      </c>
      <c r="AV571" s="29">
        <v>5.5822573018193627E-2</v>
      </c>
      <c r="AW571" s="61">
        <v>43.063513513513513</v>
      </c>
      <c r="AX571" s="61">
        <v>93.545798000235777</v>
      </c>
      <c r="AY571" s="61">
        <v>24.47</v>
      </c>
      <c r="AZ571" s="61">
        <v>97.40547436423735</v>
      </c>
      <c r="BA571" s="61">
        <v>34.195620176619457</v>
      </c>
      <c r="BB571" s="61">
        <v>64.621196469496667</v>
      </c>
      <c r="BC571" s="61">
        <v>34.776628455386238</v>
      </c>
      <c r="BD571" s="15">
        <v>74</v>
      </c>
      <c r="BE571" s="15">
        <v>0</v>
      </c>
      <c r="BF571" s="15">
        <v>7</v>
      </c>
      <c r="BG571" s="29">
        <v>0</v>
      </c>
      <c r="BH571" s="32">
        <v>0</v>
      </c>
      <c r="BI571" s="16" t="s">
        <v>360</v>
      </c>
      <c r="BJ571" s="29">
        <v>0</v>
      </c>
      <c r="BK571" s="32">
        <v>0</v>
      </c>
      <c r="BL571" s="15" t="s">
        <v>361</v>
      </c>
      <c r="BM571" s="16">
        <v>0.650715019557909</v>
      </c>
      <c r="BN571" t="s">
        <v>377</v>
      </c>
      <c r="BO571" s="59">
        <v>0</v>
      </c>
      <c r="BP571" t="s">
        <v>2570</v>
      </c>
    </row>
    <row r="572" spans="1:68" x14ac:dyDescent="0.25">
      <c r="A572" s="15">
        <v>25845</v>
      </c>
      <c r="B572" s="15" t="s">
        <v>1543</v>
      </c>
      <c r="C572" s="15" t="s">
        <v>394</v>
      </c>
      <c r="D572" s="15" t="s">
        <v>350</v>
      </c>
      <c r="E572" s="15" t="s">
        <v>395</v>
      </c>
      <c r="F572" s="15" t="s">
        <v>1544</v>
      </c>
      <c r="G572" s="16">
        <v>56.73</v>
      </c>
      <c r="H572" s="16">
        <v>60.361699999999999</v>
      </c>
      <c r="I572" s="15">
        <v>51</v>
      </c>
      <c r="J572" s="15">
        <v>50.45</v>
      </c>
      <c r="K572" s="16">
        <v>56.527394783357124</v>
      </c>
      <c r="L572" s="16">
        <v>68.512527832422833</v>
      </c>
      <c r="M572" s="16">
        <v>53.909326226770901</v>
      </c>
      <c r="N572" s="21">
        <v>62.593006712495203</v>
      </c>
      <c r="O572" s="16" t="s">
        <v>372</v>
      </c>
      <c r="P572" s="16" t="s">
        <v>354</v>
      </c>
      <c r="Q572" s="16" t="s">
        <v>372</v>
      </c>
      <c r="R572" s="21" t="s">
        <v>354</v>
      </c>
      <c r="S572" s="16">
        <v>54.635424999999998</v>
      </c>
      <c r="T572" s="16">
        <v>60.38556388876151</v>
      </c>
      <c r="U572" s="16">
        <v>57.510494444380754</v>
      </c>
      <c r="V572" s="16">
        <v>54.321190096746022</v>
      </c>
      <c r="W572" s="19">
        <v>45.678809903253978</v>
      </c>
      <c r="X572" s="19">
        <v>3</v>
      </c>
      <c r="Y572" s="16">
        <v>0.81759069605862034</v>
      </c>
      <c r="Z572" s="16">
        <v>47.020045183456681</v>
      </c>
      <c r="AA572" s="16">
        <v>0.41754518960366366</v>
      </c>
      <c r="AB572" s="49">
        <v>3</v>
      </c>
      <c r="AC572" s="15">
        <v>0</v>
      </c>
      <c r="AD572" s="15">
        <v>0</v>
      </c>
      <c r="AE572" s="15">
        <v>0</v>
      </c>
      <c r="AF572" s="15" t="s">
        <v>972</v>
      </c>
      <c r="AG572" s="15">
        <v>6</v>
      </c>
      <c r="AH572" s="15" t="s">
        <v>465</v>
      </c>
      <c r="AI572" s="15">
        <v>0</v>
      </c>
      <c r="AJ572" s="19">
        <v>0</v>
      </c>
      <c r="AK572" s="19">
        <v>1</v>
      </c>
      <c r="AL572" s="15">
        <v>29.6</v>
      </c>
      <c r="AM572" s="16">
        <v>11.925807853934213</v>
      </c>
      <c r="AN572" s="15">
        <v>2.9055944896449701</v>
      </c>
      <c r="AO572" s="15" t="s">
        <v>358</v>
      </c>
      <c r="AP572" s="27">
        <v>3.2296017877876766</v>
      </c>
      <c r="AQ572" s="27" t="s">
        <v>359</v>
      </c>
      <c r="AR572" s="29">
        <v>21144.24524</v>
      </c>
      <c r="AS572" s="29">
        <v>2615.802275</v>
      </c>
      <c r="AT572" s="29">
        <v>8073</v>
      </c>
      <c r="AU572" s="29">
        <v>2.6191310838597794</v>
      </c>
      <c r="AV572" s="29">
        <v>0.32401861451752756</v>
      </c>
      <c r="AW572" s="61">
        <v>53.134600938967139</v>
      </c>
      <c r="AX572" s="61">
        <v>82.417112014534041</v>
      </c>
      <c r="AY572" s="61">
        <v>35.334453520031111</v>
      </c>
      <c r="AZ572" s="61">
        <v>90.700058749367344</v>
      </c>
      <c r="BA572" s="61">
        <v>56.449001919571117</v>
      </c>
      <c r="BB572" s="61">
        <v>65.396556305724914</v>
      </c>
      <c r="BC572" s="61">
        <v>55.729821848608047</v>
      </c>
      <c r="BD572" s="15">
        <v>40</v>
      </c>
      <c r="BE572" s="15">
        <v>0</v>
      </c>
      <c r="BF572" s="15">
        <v>7</v>
      </c>
      <c r="BG572" s="29">
        <v>11319.460059999999</v>
      </c>
      <c r="BH572" s="32">
        <v>0.54194728209169996</v>
      </c>
      <c r="BI572" s="16" t="s">
        <v>386</v>
      </c>
      <c r="BJ572" s="29">
        <v>0</v>
      </c>
      <c r="BK572" s="32">
        <v>0</v>
      </c>
      <c r="BL572" s="15" t="s">
        <v>361</v>
      </c>
      <c r="BM572" s="16">
        <v>0.63313465698809579</v>
      </c>
      <c r="BN572" t="s">
        <v>377</v>
      </c>
      <c r="BO572" s="59">
        <v>1</v>
      </c>
      <c r="BP572" t="s">
        <v>2570</v>
      </c>
    </row>
    <row r="573" spans="1:68" x14ac:dyDescent="0.25">
      <c r="A573" s="15">
        <v>41791</v>
      </c>
      <c r="B573" s="15" t="s">
        <v>1545</v>
      </c>
      <c r="C573" s="15" t="s">
        <v>624</v>
      </c>
      <c r="D573" s="15" t="s">
        <v>350</v>
      </c>
      <c r="E573" s="15" t="s">
        <v>625</v>
      </c>
      <c r="F573" s="15" t="s">
        <v>1546</v>
      </c>
      <c r="G573" s="16">
        <v>60.99</v>
      </c>
      <c r="H573" s="16">
        <v>66.532866666666706</v>
      </c>
      <c r="I573" s="15">
        <v>63.67</v>
      </c>
      <c r="J573" s="15">
        <v>45.9</v>
      </c>
      <c r="K573" s="16">
        <v>52.592067602203855</v>
      </c>
      <c r="L573" s="16">
        <v>54.17061055085918</v>
      </c>
      <c r="M573" s="16">
        <v>55.691063595231881</v>
      </c>
      <c r="N573" s="21">
        <v>59.503032521996957</v>
      </c>
      <c r="O573" s="16" t="s">
        <v>372</v>
      </c>
      <c r="P573" s="16" t="s">
        <v>372</v>
      </c>
      <c r="Q573" s="16" t="s">
        <v>372</v>
      </c>
      <c r="R573" s="21" t="s">
        <v>372</v>
      </c>
      <c r="S573" s="16">
        <v>59.273216666666677</v>
      </c>
      <c r="T573" s="16">
        <v>55.489193567572968</v>
      </c>
      <c r="U573" s="16">
        <v>57.381205117119819</v>
      </c>
      <c r="V573" s="16">
        <v>54.169596051403502</v>
      </c>
      <c r="W573" s="19">
        <v>45.830403948596498</v>
      </c>
      <c r="X573" s="19">
        <v>3</v>
      </c>
      <c r="Y573" s="16">
        <v>0.81759069605862034</v>
      </c>
      <c r="Z573" s="16">
        <v>46.914339432388459</v>
      </c>
      <c r="AA573" s="16">
        <v>0.4162229220821646</v>
      </c>
      <c r="AB573" s="49">
        <v>3</v>
      </c>
      <c r="AC573" s="15">
        <v>0</v>
      </c>
      <c r="AD573" s="15">
        <v>0</v>
      </c>
      <c r="AE573" s="15">
        <v>0</v>
      </c>
      <c r="AF573" s="15" t="s">
        <v>464</v>
      </c>
      <c r="AG573" s="15">
        <v>6</v>
      </c>
      <c r="AH573" s="15" t="s">
        <v>465</v>
      </c>
      <c r="AI573" s="15">
        <v>0</v>
      </c>
      <c r="AJ573" s="19">
        <v>0</v>
      </c>
      <c r="AK573" s="19">
        <v>1</v>
      </c>
      <c r="AL573" s="15">
        <v>47.1</v>
      </c>
      <c r="AM573" s="16">
        <v>13.601936925751179</v>
      </c>
      <c r="AN573" s="15">
        <v>19.327066624565834</v>
      </c>
      <c r="AO573" s="15" t="s">
        <v>461</v>
      </c>
      <c r="AP573" s="27">
        <v>2.0329185590241718</v>
      </c>
      <c r="AQ573" s="27" t="s">
        <v>359</v>
      </c>
      <c r="AR573" s="29">
        <v>33032.655701999996</v>
      </c>
      <c r="AS573" s="29">
        <v>1924.0114020000001</v>
      </c>
      <c r="AT573" s="29">
        <v>18783</v>
      </c>
      <c r="AU573" s="29">
        <v>1.7586464197412552</v>
      </c>
      <c r="AV573" s="29">
        <v>0.10243365820156525</v>
      </c>
      <c r="AW573" s="61">
        <v>56.441128608923883</v>
      </c>
      <c r="AX573" s="61">
        <v>91.265870836572077</v>
      </c>
      <c r="AY573" s="61">
        <v>36.485218800648298</v>
      </c>
      <c r="AZ573" s="61">
        <v>95.354121335333602</v>
      </c>
      <c r="BA573" s="61">
        <v>55.672822648066031</v>
      </c>
      <c r="BB573" s="61">
        <v>69.886584895369467</v>
      </c>
      <c r="BC573" s="61">
        <v>55.283635464402373</v>
      </c>
      <c r="BD573" s="15">
        <v>54</v>
      </c>
      <c r="BE573" s="15">
        <v>0</v>
      </c>
      <c r="BF573" s="15">
        <v>7</v>
      </c>
      <c r="BG573" s="29">
        <v>1832.6897120000001</v>
      </c>
      <c r="BH573" s="32">
        <v>5.0516416661118647E-2</v>
      </c>
      <c r="BI573" s="16" t="s">
        <v>360</v>
      </c>
      <c r="BJ573" s="29">
        <v>0</v>
      </c>
      <c r="BK573" s="32">
        <v>0</v>
      </c>
      <c r="BL573" s="15" t="s">
        <v>361</v>
      </c>
      <c r="BM573" s="16">
        <v>0.69347802689803906</v>
      </c>
      <c r="BN573" t="s">
        <v>377</v>
      </c>
      <c r="BO573" s="59">
        <v>0</v>
      </c>
      <c r="BP573" t="s">
        <v>2570</v>
      </c>
    </row>
    <row r="574" spans="1:68" x14ac:dyDescent="0.25">
      <c r="A574" s="15">
        <v>20228</v>
      </c>
      <c r="B574" s="15" t="s">
        <v>1547</v>
      </c>
      <c r="C574" s="15" t="s">
        <v>842</v>
      </c>
      <c r="D574" s="15" t="s">
        <v>350</v>
      </c>
      <c r="E574" s="15" t="s">
        <v>843</v>
      </c>
      <c r="F574" s="15" t="s">
        <v>1548</v>
      </c>
      <c r="G574" s="16">
        <v>70.349999999999994</v>
      </c>
      <c r="H574" s="16">
        <v>72.869066666666697</v>
      </c>
      <c r="I574" s="15">
        <v>49.82</v>
      </c>
      <c r="J574" s="15">
        <v>38.799999999999997</v>
      </c>
      <c r="K574" s="16">
        <v>51.90768662005587</v>
      </c>
      <c r="L574" s="16">
        <v>53.334895573751503</v>
      </c>
      <c r="M574" s="16">
        <v>55.681744759105129</v>
      </c>
      <c r="N574" s="21">
        <v>50.042779935597295</v>
      </c>
      <c r="O574" s="16" t="s">
        <v>372</v>
      </c>
      <c r="P574" s="16" t="s">
        <v>372</v>
      </c>
      <c r="Q574" s="16" t="s">
        <v>372</v>
      </c>
      <c r="R574" s="21" t="s">
        <v>372</v>
      </c>
      <c r="S574" s="16">
        <v>57.959766666666667</v>
      </c>
      <c r="T574" s="16">
        <v>52.741776722127454</v>
      </c>
      <c r="U574" s="16">
        <v>55.350771694397061</v>
      </c>
      <c r="V574" s="16">
        <v>54.201737754015525</v>
      </c>
      <c r="W574" s="19">
        <v>45.798262245984475</v>
      </c>
      <c r="X574" s="19">
        <v>3</v>
      </c>
      <c r="Y574" s="16">
        <v>0.81759069605862034</v>
      </c>
      <c r="Z574" s="16">
        <v>45.25427595700387</v>
      </c>
      <c r="AA574" s="16">
        <v>0.39545727787694773</v>
      </c>
      <c r="AB574" s="49">
        <v>3</v>
      </c>
      <c r="AC574" s="15">
        <v>0</v>
      </c>
      <c r="AD574" s="15">
        <v>0</v>
      </c>
      <c r="AE574" s="15">
        <v>0</v>
      </c>
      <c r="AF574" s="15" t="s">
        <v>464</v>
      </c>
      <c r="AG574" s="15">
        <v>6</v>
      </c>
      <c r="AH574" s="15" t="s">
        <v>465</v>
      </c>
      <c r="AI574" s="15">
        <v>0</v>
      </c>
      <c r="AJ574" s="19">
        <v>0</v>
      </c>
      <c r="AK574" s="19">
        <v>0</v>
      </c>
      <c r="AL574" s="15">
        <v>45.8</v>
      </c>
      <c r="AM574" s="16">
        <v>28.662475238997501</v>
      </c>
      <c r="AN574" s="15">
        <v>0</v>
      </c>
      <c r="AO574" s="15" t="s">
        <v>358</v>
      </c>
      <c r="AP574" s="27">
        <v>7.6011218079781351</v>
      </c>
      <c r="AQ574" s="27" t="s">
        <v>461</v>
      </c>
      <c r="AR574" s="29">
        <v>81897.054380999994</v>
      </c>
      <c r="AS574" s="29">
        <v>6546.4067999999997</v>
      </c>
      <c r="AT574" s="29">
        <v>42836</v>
      </c>
      <c r="AU574" s="29">
        <v>1.9118744602904099</v>
      </c>
      <c r="AV574" s="29">
        <v>0.15282488561023438</v>
      </c>
      <c r="AW574" s="61">
        <v>51.817401633259102</v>
      </c>
      <c r="AX574" s="61">
        <v>97.697498524919638</v>
      </c>
      <c r="AY574" s="61">
        <v>34.071084203861979</v>
      </c>
      <c r="AZ574" s="61">
        <v>92.434281581326815</v>
      </c>
      <c r="BA574" s="61">
        <v>59.054617117745707</v>
      </c>
      <c r="BB574" s="61">
        <v>69.00506648584188</v>
      </c>
      <c r="BC574" s="61">
        <v>59.200600409080657</v>
      </c>
      <c r="BD574" s="15">
        <v>92</v>
      </c>
      <c r="BE574" s="15">
        <v>0</v>
      </c>
      <c r="BF574" s="15">
        <v>7</v>
      </c>
      <c r="BG574" s="29">
        <v>37150.013501000001</v>
      </c>
      <c r="BH574" s="32">
        <v>0.4065986165893391</v>
      </c>
      <c r="BI574" s="16" t="s">
        <v>391</v>
      </c>
      <c r="BJ574" s="29">
        <v>0</v>
      </c>
      <c r="BK574" s="32">
        <v>0</v>
      </c>
      <c r="BL574" s="15" t="s">
        <v>361</v>
      </c>
      <c r="BM574" s="16">
        <v>0.77937482299938499</v>
      </c>
      <c r="BN574" t="s">
        <v>362</v>
      </c>
      <c r="BO574" s="59">
        <v>1</v>
      </c>
      <c r="BP574" t="s">
        <v>2570</v>
      </c>
    </row>
    <row r="575" spans="1:68" x14ac:dyDescent="0.25">
      <c r="A575" s="15">
        <v>5837</v>
      </c>
      <c r="B575" s="15" t="s">
        <v>1549</v>
      </c>
      <c r="C575" s="15" t="s">
        <v>349</v>
      </c>
      <c r="D575" s="15" t="s">
        <v>350</v>
      </c>
      <c r="E575" s="15" t="s">
        <v>351</v>
      </c>
      <c r="F575" s="15" t="s">
        <v>1550</v>
      </c>
      <c r="G575" s="16">
        <v>56.76</v>
      </c>
      <c r="H575" s="16">
        <v>57.947299999999998</v>
      </c>
      <c r="I575" s="15">
        <v>51.83</v>
      </c>
      <c r="J575" s="15">
        <v>45.25</v>
      </c>
      <c r="K575" s="16">
        <v>45.590183032174522</v>
      </c>
      <c r="L575" s="16">
        <v>41.333431907415346</v>
      </c>
      <c r="M575" s="16">
        <v>40.770034955865739</v>
      </c>
      <c r="N575" s="21">
        <v>41.192011313069528</v>
      </c>
      <c r="O575" s="16" t="s">
        <v>372</v>
      </c>
      <c r="P575" s="16" t="s">
        <v>372</v>
      </c>
      <c r="Q575" s="16" t="s">
        <v>372</v>
      </c>
      <c r="R575" s="21" t="s">
        <v>372</v>
      </c>
      <c r="S575" s="16">
        <v>52.946825000000004</v>
      </c>
      <c r="T575" s="16">
        <v>42.221415302131284</v>
      </c>
      <c r="U575" s="16">
        <v>47.584120151065648</v>
      </c>
      <c r="V575" s="16">
        <v>54.223906518433871</v>
      </c>
      <c r="W575" s="19">
        <v>45.776093481566129</v>
      </c>
      <c r="X575" s="19">
        <v>3</v>
      </c>
      <c r="Y575" s="16">
        <v>0.81759069605862034</v>
      </c>
      <c r="Z575" s="16">
        <v>38.904333915646788</v>
      </c>
      <c r="AA575" s="16">
        <v>0.31602619640940244</v>
      </c>
      <c r="AB575" s="49">
        <v>4</v>
      </c>
      <c r="AC575" s="15">
        <v>0</v>
      </c>
      <c r="AD575" s="15">
        <v>1</v>
      </c>
      <c r="AE575" s="15">
        <v>1</v>
      </c>
      <c r="AF575" s="15" t="s">
        <v>356</v>
      </c>
      <c r="AG575" s="15">
        <v>5</v>
      </c>
      <c r="AH575" s="15" t="s">
        <v>437</v>
      </c>
      <c r="AI575" s="15">
        <v>1</v>
      </c>
      <c r="AJ575" s="19">
        <v>1</v>
      </c>
      <c r="AK575" s="19">
        <v>1</v>
      </c>
      <c r="AL575" s="15">
        <v>49.9</v>
      </c>
      <c r="AM575" s="16">
        <v>39.15000175112948</v>
      </c>
      <c r="AN575" s="15">
        <v>11.217541868754376</v>
      </c>
      <c r="AO575" s="15" t="s">
        <v>417</v>
      </c>
      <c r="AP575" s="27">
        <v>9.4953731931640597</v>
      </c>
      <c r="AQ575" s="27" t="s">
        <v>461</v>
      </c>
      <c r="AR575" s="29">
        <v>349566.42547800002</v>
      </c>
      <c r="AS575" s="29">
        <v>28794.766210000002</v>
      </c>
      <c r="AT575" s="29">
        <v>133430</v>
      </c>
      <c r="AU575" s="29">
        <v>2.6198488007044896</v>
      </c>
      <c r="AV575" s="29">
        <v>0.21580428846586225</v>
      </c>
      <c r="AW575" s="61">
        <v>56.678544600938963</v>
      </c>
      <c r="AX575" s="61">
        <v>94.199313301155485</v>
      </c>
      <c r="AY575" s="61">
        <v>68.91</v>
      </c>
      <c r="AZ575" s="61">
        <v>90.792942628192336</v>
      </c>
      <c r="BA575" s="61">
        <v>62.449547782190542</v>
      </c>
      <c r="BB575" s="61">
        <v>77.645200132571688</v>
      </c>
      <c r="BC575" s="61">
        <v>62.661995525942267</v>
      </c>
      <c r="BD575" s="15">
        <v>35</v>
      </c>
      <c r="BE575" s="15">
        <v>1</v>
      </c>
      <c r="BF575" s="15">
        <v>5</v>
      </c>
      <c r="BG575" s="29">
        <v>46649.151620999997</v>
      </c>
      <c r="BH575" s="32">
        <v>0.15949477402475942</v>
      </c>
      <c r="BI575" s="16" t="s">
        <v>360</v>
      </c>
      <c r="BJ575" s="29">
        <v>49682.022309</v>
      </c>
      <c r="BK575" s="32">
        <v>0.16986424502733855</v>
      </c>
      <c r="BL575" s="15" t="s">
        <v>392</v>
      </c>
      <c r="BM575" s="16">
        <v>0.53925202190994104</v>
      </c>
      <c r="BN575" t="s">
        <v>377</v>
      </c>
      <c r="BO575" s="59">
        <v>1</v>
      </c>
      <c r="BP575" t="s">
        <v>2570</v>
      </c>
    </row>
    <row r="576" spans="1:68" x14ac:dyDescent="0.25">
      <c r="A576" s="15">
        <v>15761</v>
      </c>
      <c r="B576" s="15" t="s">
        <v>1551</v>
      </c>
      <c r="C576" s="15" t="s">
        <v>439</v>
      </c>
      <c r="D576" s="15" t="s">
        <v>350</v>
      </c>
      <c r="E576" s="15" t="s">
        <v>440</v>
      </c>
      <c r="F576" s="15" t="s">
        <v>1552</v>
      </c>
      <c r="G576" s="16">
        <v>61.43</v>
      </c>
      <c r="H576" s="16">
        <v>65.3975333333333</v>
      </c>
      <c r="I576" s="15">
        <v>62.85</v>
      </c>
      <c r="J576" s="15">
        <v>70.56</v>
      </c>
      <c r="K576" s="16">
        <v>52.771049098930646</v>
      </c>
      <c r="L576" s="16">
        <v>46.090792523351126</v>
      </c>
      <c r="M576" s="16">
        <v>39.493648219984095</v>
      </c>
      <c r="N576" s="21">
        <v>39.27256373350756</v>
      </c>
      <c r="O576" s="16" t="s">
        <v>372</v>
      </c>
      <c r="P576" s="16" t="s">
        <v>372</v>
      </c>
      <c r="Q576" s="16" t="s">
        <v>476</v>
      </c>
      <c r="R576" s="21" t="s">
        <v>476</v>
      </c>
      <c r="S576" s="16">
        <v>65.059383333333329</v>
      </c>
      <c r="T576" s="16">
        <v>44.407013393943352</v>
      </c>
      <c r="U576" s="16">
        <v>54.733198363638337</v>
      </c>
      <c r="V576" s="16">
        <v>54.085443955513682</v>
      </c>
      <c r="W576" s="19">
        <v>45.914556044486318</v>
      </c>
      <c r="X576" s="19">
        <v>3</v>
      </c>
      <c r="Y576" s="16">
        <v>0.81759069605862034</v>
      </c>
      <c r="Z576" s="16">
        <v>44.749353747641607</v>
      </c>
      <c r="AA576" s="16">
        <v>0.38914123327600275</v>
      </c>
      <c r="AB576" s="49">
        <v>3</v>
      </c>
      <c r="AC576" s="15">
        <v>0</v>
      </c>
      <c r="AD576" s="15">
        <v>0</v>
      </c>
      <c r="AE576" s="15">
        <v>0</v>
      </c>
      <c r="AF576" s="15" t="s">
        <v>972</v>
      </c>
      <c r="AG576" s="15">
        <v>6</v>
      </c>
      <c r="AH576" s="15" t="s">
        <v>465</v>
      </c>
      <c r="AI576" s="15">
        <v>0</v>
      </c>
      <c r="AJ576" s="19">
        <v>0</v>
      </c>
      <c r="AK576" s="19">
        <v>0</v>
      </c>
      <c r="AL576" s="15">
        <v>41</v>
      </c>
      <c r="AM576" s="16">
        <v>8.9255499153976317</v>
      </c>
      <c r="AN576" s="15">
        <v>46.435153886280652</v>
      </c>
      <c r="AO576" s="15" t="s">
        <v>516</v>
      </c>
      <c r="AP576" s="27">
        <v>0</v>
      </c>
      <c r="AQ576" s="27" t="s">
        <v>417</v>
      </c>
      <c r="AR576" s="29">
        <v>7134.8973459999997</v>
      </c>
      <c r="AS576" s="29">
        <v>807.70877299999995</v>
      </c>
      <c r="AT576" s="29">
        <v>3048</v>
      </c>
      <c r="AU576" s="29">
        <v>2.3408455859580051</v>
      </c>
      <c r="AV576" s="29">
        <v>0.26499631660104983</v>
      </c>
      <c r="AW576" s="61">
        <v>70.819215686274518</v>
      </c>
      <c r="AX576" s="61">
        <v>85.914260717410329</v>
      </c>
      <c r="AY576" s="61">
        <v>46.815116417201239</v>
      </c>
      <c r="AZ576" s="61">
        <v>96.571956693400182</v>
      </c>
      <c r="BA576" s="61">
        <v>52.947770229941568</v>
      </c>
      <c r="BB576" s="61">
        <v>75.030137378571567</v>
      </c>
      <c r="BC576" s="61">
        <v>54.029517432648149</v>
      </c>
      <c r="BD576" s="15">
        <v>98</v>
      </c>
      <c r="BE576" s="15">
        <v>0</v>
      </c>
      <c r="BF576" s="15">
        <v>7</v>
      </c>
      <c r="BG576" s="29">
        <v>1112.1501619999999</v>
      </c>
      <c r="BH576" s="32">
        <v>0.18947378817031876</v>
      </c>
      <c r="BI576" s="16" t="s">
        <v>360</v>
      </c>
      <c r="BJ576" s="29">
        <v>0</v>
      </c>
      <c r="BK576" s="32">
        <v>0</v>
      </c>
      <c r="BL576" s="15" t="s">
        <v>361</v>
      </c>
      <c r="BM576" s="16">
        <v>0.67294713584313048</v>
      </c>
      <c r="BN576" t="s">
        <v>377</v>
      </c>
      <c r="BO576" s="59">
        <v>1</v>
      </c>
      <c r="BP576" t="s">
        <v>2570</v>
      </c>
    </row>
    <row r="577" spans="1:68" x14ac:dyDescent="0.25">
      <c r="A577" s="15">
        <v>44650</v>
      </c>
      <c r="B577" s="15" t="s">
        <v>1553</v>
      </c>
      <c r="C577" s="15" t="s">
        <v>882</v>
      </c>
      <c r="D577" s="15" t="s">
        <v>350</v>
      </c>
      <c r="E577" s="15" t="s">
        <v>883</v>
      </c>
      <c r="F577" s="15" t="s">
        <v>1554</v>
      </c>
      <c r="G577" s="16">
        <v>91.22</v>
      </c>
      <c r="H577" s="16">
        <v>93.986833333333294</v>
      </c>
      <c r="I577" s="15">
        <v>89.52</v>
      </c>
      <c r="J577" s="15">
        <v>88.02</v>
      </c>
      <c r="K577" s="16">
        <v>63.001756575555405</v>
      </c>
      <c r="L577" s="16">
        <v>65.814363327406298</v>
      </c>
      <c r="M577" s="16">
        <v>70.450867192745136</v>
      </c>
      <c r="N577" s="21">
        <v>61.76589037099842</v>
      </c>
      <c r="O577" s="16" t="s">
        <v>354</v>
      </c>
      <c r="P577" s="16" t="s">
        <v>354</v>
      </c>
      <c r="Q577" s="16" t="s">
        <v>353</v>
      </c>
      <c r="R577" s="21" t="s">
        <v>354</v>
      </c>
      <c r="S577" s="16">
        <v>90.686708333333314</v>
      </c>
      <c r="T577" s="16">
        <v>65.258219366676315</v>
      </c>
      <c r="U577" s="16">
        <v>77.972463850004814</v>
      </c>
      <c r="V577" s="16">
        <v>54.234667320883126</v>
      </c>
      <c r="W577" s="19">
        <v>45.765332679116874</v>
      </c>
      <c r="X577" s="19">
        <v>3</v>
      </c>
      <c r="Y577" s="16">
        <v>0.81759069605862034</v>
      </c>
      <c r="Z577" s="16">
        <v>63.749560992531045</v>
      </c>
      <c r="AA577" s="16">
        <v>0.62681379780330282</v>
      </c>
      <c r="AB577" s="49">
        <v>2</v>
      </c>
      <c r="AC577" s="15">
        <v>0</v>
      </c>
      <c r="AD577" s="15">
        <v>0</v>
      </c>
      <c r="AE577" s="15">
        <v>1</v>
      </c>
      <c r="AF577" s="15" t="s">
        <v>464</v>
      </c>
      <c r="AG577" s="15">
        <v>6</v>
      </c>
      <c r="AH577" s="15" t="s">
        <v>465</v>
      </c>
      <c r="AI577" s="15">
        <v>0</v>
      </c>
      <c r="AJ577" s="19">
        <v>0</v>
      </c>
      <c r="AK577" s="19">
        <v>0</v>
      </c>
      <c r="AL577" s="15">
        <v>36.6</v>
      </c>
      <c r="AM577" s="16">
        <v>24.23778821986668</v>
      </c>
      <c r="AN577" s="15">
        <v>0</v>
      </c>
      <c r="AO577" s="15" t="s">
        <v>358</v>
      </c>
      <c r="AP577" s="27">
        <v>4.7161324641237954</v>
      </c>
      <c r="AQ577" s="27" t="s">
        <v>359</v>
      </c>
      <c r="AR577" s="29">
        <v>137721.045442</v>
      </c>
      <c r="AS577" s="29">
        <v>12977.323699</v>
      </c>
      <c r="AT577" s="29">
        <v>54858</v>
      </c>
      <c r="AU577" s="29">
        <v>2.5105006642969121</v>
      </c>
      <c r="AV577" s="29">
        <v>0.23656210031353678</v>
      </c>
      <c r="AW577" s="61">
        <v>54.609550827423163</v>
      </c>
      <c r="AX577" s="61">
        <v>94.42488005847666</v>
      </c>
      <c r="AY577" s="61">
        <v>28.728774401287989</v>
      </c>
      <c r="AZ577" s="61">
        <v>93.197335411827183</v>
      </c>
      <c r="BA577" s="61">
        <v>49.013506555478841</v>
      </c>
      <c r="BB577" s="61">
        <v>67.740135174753746</v>
      </c>
      <c r="BC577" s="61">
        <v>49.742537106578887</v>
      </c>
      <c r="BD577" s="15">
        <v>76</v>
      </c>
      <c r="BE577" s="15">
        <v>0</v>
      </c>
      <c r="BF577" s="15">
        <v>6</v>
      </c>
      <c r="BG577" s="29">
        <v>62016.227115000002</v>
      </c>
      <c r="BH577" s="32">
        <v>0.47392843217305969</v>
      </c>
      <c r="BI577" s="16" t="s">
        <v>391</v>
      </c>
      <c r="BJ577" s="29">
        <v>31666.708515999999</v>
      </c>
      <c r="BK577" s="32">
        <v>0.24199720326809754</v>
      </c>
      <c r="BL577" s="15" t="s">
        <v>392</v>
      </c>
      <c r="BM577" s="16">
        <v>0.52579709520469242</v>
      </c>
      <c r="BN577" t="s">
        <v>377</v>
      </c>
      <c r="BO577" s="59">
        <v>2</v>
      </c>
      <c r="BP577" t="s">
        <v>2570</v>
      </c>
    </row>
    <row r="578" spans="1:68" x14ac:dyDescent="0.25">
      <c r="A578" s="15">
        <v>68524</v>
      </c>
      <c r="B578" s="15" t="s">
        <v>1555</v>
      </c>
      <c r="C578" s="15" t="s">
        <v>398</v>
      </c>
      <c r="D578" s="15" t="s">
        <v>350</v>
      </c>
      <c r="E578" s="15" t="s">
        <v>399</v>
      </c>
      <c r="F578" s="15" t="s">
        <v>1556</v>
      </c>
      <c r="G578" s="16">
        <v>69.650000000000006</v>
      </c>
      <c r="H578" s="16">
        <v>71.787466666666703</v>
      </c>
      <c r="I578" s="15">
        <v>73.849999999999994</v>
      </c>
      <c r="J578" s="15">
        <v>60.79</v>
      </c>
      <c r="K578" s="16">
        <v>48.219911545851303</v>
      </c>
      <c r="L578" s="16">
        <v>58.987563332269701</v>
      </c>
      <c r="M578" s="16">
        <v>61.393605984942134</v>
      </c>
      <c r="N578" s="21">
        <v>51.811089091014878</v>
      </c>
      <c r="O578" s="16" t="s">
        <v>372</v>
      </c>
      <c r="P578" s="16" t="s">
        <v>372</v>
      </c>
      <c r="Q578" s="16" t="s">
        <v>354</v>
      </c>
      <c r="R578" s="21" t="s">
        <v>372</v>
      </c>
      <c r="S578" s="16">
        <v>69.01936666666667</v>
      </c>
      <c r="T578" s="16">
        <v>55.103042488519506</v>
      </c>
      <c r="U578" s="16">
        <v>62.061204577593088</v>
      </c>
      <c r="V578" s="16">
        <v>53.938761880663513</v>
      </c>
      <c r="W578" s="19">
        <v>46.061238119336487</v>
      </c>
      <c r="X578" s="19">
        <v>3</v>
      </c>
      <c r="Y578" s="16">
        <v>0.81759069605862034</v>
      </c>
      <c r="Z578" s="16">
        <v>50.740663448830766</v>
      </c>
      <c r="AA578" s="16">
        <v>0.46408620220216701</v>
      </c>
      <c r="AB578" s="49">
        <v>3</v>
      </c>
      <c r="AC578" s="15">
        <v>0</v>
      </c>
      <c r="AD578" s="15">
        <v>0</v>
      </c>
      <c r="AE578" s="15">
        <v>0</v>
      </c>
      <c r="AF578" s="15" t="s">
        <v>972</v>
      </c>
      <c r="AG578" s="15">
        <v>6</v>
      </c>
      <c r="AH578" s="15" t="s">
        <v>465</v>
      </c>
      <c r="AI578" s="15">
        <v>0</v>
      </c>
      <c r="AJ578" s="19">
        <v>0</v>
      </c>
      <c r="AK578" s="19">
        <v>0</v>
      </c>
      <c r="AL578" s="15">
        <v>27.3</v>
      </c>
      <c r="AM578" s="16">
        <v>12.088815789473685</v>
      </c>
      <c r="AN578" s="15">
        <v>27.526967640918578</v>
      </c>
      <c r="AO578" s="15" t="s">
        <v>461</v>
      </c>
      <c r="AP578" s="27">
        <v>0</v>
      </c>
      <c r="AQ578" s="27" t="s">
        <v>417</v>
      </c>
      <c r="AR578" s="29">
        <v>7423.7199449999998</v>
      </c>
      <c r="AS578" s="29">
        <v>845.35673999999995</v>
      </c>
      <c r="AT578" s="29">
        <v>2622</v>
      </c>
      <c r="AU578" s="29">
        <v>2.8313195823798627</v>
      </c>
      <c r="AV578" s="29">
        <v>0.32240913043478259</v>
      </c>
      <c r="AW578" s="61">
        <v>55.254637681159423</v>
      </c>
      <c r="AX578" s="61">
        <v>85.870472967200612</v>
      </c>
      <c r="AY578" s="61">
        <v>54.818333333333342</v>
      </c>
      <c r="AZ578" s="61">
        <v>73.227165846714499</v>
      </c>
      <c r="BA578" s="61">
        <v>66.045483435668302</v>
      </c>
      <c r="BB578" s="61">
        <v>67.292652457101966</v>
      </c>
      <c r="BC578" s="61">
        <v>63.989863050800203</v>
      </c>
      <c r="BD578" s="15">
        <v>45</v>
      </c>
      <c r="BE578" s="15">
        <v>0</v>
      </c>
      <c r="BF578" s="15">
        <v>7</v>
      </c>
      <c r="BG578" s="29">
        <v>658.60046799999998</v>
      </c>
      <c r="BH578" s="32">
        <v>0.11270124854368949</v>
      </c>
      <c r="BI578" s="16" t="s">
        <v>360</v>
      </c>
      <c r="BJ578" s="29">
        <v>0</v>
      </c>
      <c r="BK578" s="32">
        <v>0</v>
      </c>
      <c r="BL578" s="15" t="s">
        <v>361</v>
      </c>
      <c r="BM578" s="16">
        <v>0.73227337859461172</v>
      </c>
      <c r="BN578" t="s">
        <v>377</v>
      </c>
      <c r="BO578" s="59">
        <v>2</v>
      </c>
      <c r="BP578" t="s">
        <v>2570</v>
      </c>
    </row>
    <row r="579" spans="1:68" x14ac:dyDescent="0.25">
      <c r="A579" s="15">
        <v>41483</v>
      </c>
      <c r="B579" s="15" t="s">
        <v>1557</v>
      </c>
      <c r="C579" s="15" t="s">
        <v>624</v>
      </c>
      <c r="D579" s="15" t="s">
        <v>350</v>
      </c>
      <c r="E579" s="15" t="s">
        <v>625</v>
      </c>
      <c r="F579" s="15" t="s">
        <v>1558</v>
      </c>
      <c r="G579" s="16">
        <v>65.010000000000005</v>
      </c>
      <c r="H579" s="16">
        <v>66.862566666666694</v>
      </c>
      <c r="I579" s="15">
        <v>55.76</v>
      </c>
      <c r="J579" s="15">
        <v>37.5</v>
      </c>
      <c r="K579" s="16">
        <v>54.871967945442009</v>
      </c>
      <c r="L579" s="16">
        <v>48.233921946830883</v>
      </c>
      <c r="M579" s="16">
        <v>49.331467587276848</v>
      </c>
      <c r="N579" s="21">
        <v>55.3055087332759</v>
      </c>
      <c r="O579" s="16" t="s">
        <v>372</v>
      </c>
      <c r="P579" s="16" t="s">
        <v>372</v>
      </c>
      <c r="Q579" s="16" t="s">
        <v>372</v>
      </c>
      <c r="R579" s="21" t="s">
        <v>372</v>
      </c>
      <c r="S579" s="16">
        <v>56.283141666666673</v>
      </c>
      <c r="T579" s="16">
        <v>51.935716553206412</v>
      </c>
      <c r="U579" s="16">
        <v>54.109429109936542</v>
      </c>
      <c r="V579" s="16">
        <v>54.299960924228415</v>
      </c>
      <c r="W579" s="19">
        <v>45.700039075771585</v>
      </c>
      <c r="X579" s="19">
        <v>3</v>
      </c>
      <c r="Y579" s="16">
        <v>0.81759069605862034</v>
      </c>
      <c r="Z579" s="16">
        <v>44.239365809327587</v>
      </c>
      <c r="AA579" s="16">
        <v>0.38276182174565293</v>
      </c>
      <c r="AB579" s="49">
        <v>3</v>
      </c>
      <c r="AC579" s="15">
        <v>0</v>
      </c>
      <c r="AD579" s="15">
        <v>0</v>
      </c>
      <c r="AE579" s="15">
        <v>0</v>
      </c>
      <c r="AF579" s="15" t="s">
        <v>464</v>
      </c>
      <c r="AG579" s="15">
        <v>6</v>
      </c>
      <c r="AH579" s="15" t="s">
        <v>465</v>
      </c>
      <c r="AI579" s="15">
        <v>0</v>
      </c>
      <c r="AJ579" s="19">
        <v>0</v>
      </c>
      <c r="AK579" s="19">
        <v>1</v>
      </c>
      <c r="AL579" s="15">
        <v>46.9</v>
      </c>
      <c r="AM579" s="16">
        <v>18.921552704239076</v>
      </c>
      <c r="AN579" s="15">
        <v>12.986711671167118</v>
      </c>
      <c r="AO579" s="15" t="s">
        <v>417</v>
      </c>
      <c r="AP579" s="27">
        <v>0.88453649823690672</v>
      </c>
      <c r="AQ579" s="27" t="s">
        <v>359</v>
      </c>
      <c r="AR579" s="29">
        <v>15104.664138</v>
      </c>
      <c r="AS579" s="29">
        <v>961.37120900000002</v>
      </c>
      <c r="AT579" s="29">
        <v>6950</v>
      </c>
      <c r="AU579" s="29">
        <v>2.173332969496403</v>
      </c>
      <c r="AV579" s="29">
        <v>0.13832679266187051</v>
      </c>
      <c r="AW579" s="61">
        <v>48.648581560283688</v>
      </c>
      <c r="AX579" s="61">
        <v>94.153477218225419</v>
      </c>
      <c r="AY579" s="61">
        <v>55.578750540423691</v>
      </c>
      <c r="AZ579" s="61">
        <v>92.510064524826689</v>
      </c>
      <c r="BA579" s="61">
        <v>46.995001626889959</v>
      </c>
      <c r="BB579" s="61">
        <v>72.722718460939873</v>
      </c>
      <c r="BC579" s="61">
        <v>46.269965762361821</v>
      </c>
      <c r="BD579" s="15">
        <v>30</v>
      </c>
      <c r="BE579" s="15">
        <v>0</v>
      </c>
      <c r="BF579" s="15">
        <v>7</v>
      </c>
      <c r="BG579" s="29">
        <v>6.1354730000000002</v>
      </c>
      <c r="BH579" s="32">
        <v>4.6507426676568338E-4</v>
      </c>
      <c r="BI579" s="16" t="s">
        <v>360</v>
      </c>
      <c r="BJ579" s="29">
        <v>876.188714</v>
      </c>
      <c r="BK579" s="32">
        <v>6.6415877587908387E-2</v>
      </c>
      <c r="BL579" s="15" t="s">
        <v>392</v>
      </c>
      <c r="BM579" s="16">
        <v>0.72476302930220848</v>
      </c>
      <c r="BN579" t="s">
        <v>377</v>
      </c>
      <c r="BO579" s="59">
        <v>0</v>
      </c>
      <c r="BP579" t="s">
        <v>2570</v>
      </c>
    </row>
    <row r="580" spans="1:68" x14ac:dyDescent="0.25">
      <c r="A580" s="15">
        <v>15051</v>
      </c>
      <c r="B580" s="15" t="s">
        <v>1559</v>
      </c>
      <c r="C580" s="15" t="s">
        <v>439</v>
      </c>
      <c r="D580" s="15" t="s">
        <v>350</v>
      </c>
      <c r="E580" s="15" t="s">
        <v>440</v>
      </c>
      <c r="F580" s="15" t="s">
        <v>1560</v>
      </c>
      <c r="G580" s="16">
        <v>49.5</v>
      </c>
      <c r="H580" s="16">
        <v>63.246299999999998</v>
      </c>
      <c r="I580" s="15">
        <v>65.48</v>
      </c>
      <c r="J580" s="15">
        <v>65.58</v>
      </c>
      <c r="K580" s="16">
        <v>56.135650764423858</v>
      </c>
      <c r="L580" s="16">
        <v>54.826969603483988</v>
      </c>
      <c r="M580" s="16">
        <v>58.915158047580348</v>
      </c>
      <c r="N580" s="21">
        <v>71.081983327045918</v>
      </c>
      <c r="O580" s="16" t="s">
        <v>372</v>
      </c>
      <c r="P580" s="16" t="s">
        <v>372</v>
      </c>
      <c r="Q580" s="16" t="s">
        <v>372</v>
      </c>
      <c r="R580" s="21" t="s">
        <v>353</v>
      </c>
      <c r="S580" s="16">
        <v>60.951574999999991</v>
      </c>
      <c r="T580" s="16">
        <v>60.239940435633528</v>
      </c>
      <c r="U580" s="16">
        <v>60.59575771781676</v>
      </c>
      <c r="V580" s="16">
        <v>54.286120961088926</v>
      </c>
      <c r="W580" s="19">
        <v>45.713879038911074</v>
      </c>
      <c r="X580" s="19">
        <v>3</v>
      </c>
      <c r="Y580" s="16">
        <v>0.81759069605862034</v>
      </c>
      <c r="Z580" s="16">
        <v>49.542527730709317</v>
      </c>
      <c r="AA580" s="16">
        <v>0.44909878732255942</v>
      </c>
      <c r="AB580" s="49">
        <v>3</v>
      </c>
      <c r="AC580" s="15">
        <v>0</v>
      </c>
      <c r="AD580" s="15">
        <v>0</v>
      </c>
      <c r="AE580" s="15">
        <v>0</v>
      </c>
      <c r="AF580" s="15" t="s">
        <v>972</v>
      </c>
      <c r="AG580" s="15">
        <v>6</v>
      </c>
      <c r="AH580" s="15" t="s">
        <v>465</v>
      </c>
      <c r="AI580" s="15">
        <v>0</v>
      </c>
      <c r="AJ580" s="19">
        <v>0</v>
      </c>
      <c r="AK580" s="19">
        <v>0</v>
      </c>
      <c r="AL580" s="15">
        <v>24.8</v>
      </c>
      <c r="AM580" s="16">
        <v>8.9407013034697993</v>
      </c>
      <c r="AN580" s="15">
        <v>27.073197754256981</v>
      </c>
      <c r="AO580" s="15" t="s">
        <v>461</v>
      </c>
      <c r="AP580" s="27">
        <v>0</v>
      </c>
      <c r="AQ580" s="27" t="s">
        <v>417</v>
      </c>
      <c r="AR580" s="29">
        <v>13323.390261</v>
      </c>
      <c r="AS580" s="29">
        <v>2331.4084039999998</v>
      </c>
      <c r="AT580" s="29">
        <v>6265</v>
      </c>
      <c r="AU580" s="29">
        <v>2.1266385093375897</v>
      </c>
      <c r="AV580" s="29">
        <v>0.37213222729449319</v>
      </c>
      <c r="AW580" s="61">
        <v>56.485555555555557</v>
      </c>
      <c r="AX580" s="61">
        <v>88.616895512104279</v>
      </c>
      <c r="AY580" s="61">
        <v>41.732945643485209</v>
      </c>
      <c r="AZ580" s="61">
        <v>95.086804502294186</v>
      </c>
      <c r="BA580" s="61">
        <v>59.574093730151112</v>
      </c>
      <c r="BB580" s="61">
        <v>70.480550303359806</v>
      </c>
      <c r="BC580" s="61">
        <v>59.405729705628318</v>
      </c>
      <c r="BD580" s="15">
        <v>68</v>
      </c>
      <c r="BE580" s="15">
        <v>0</v>
      </c>
      <c r="BF580" s="15">
        <v>7</v>
      </c>
      <c r="BG580" s="29">
        <v>6927.0988170000001</v>
      </c>
      <c r="BH580" s="32">
        <v>0.50317040768583721</v>
      </c>
      <c r="BI580" s="16" t="s">
        <v>386</v>
      </c>
      <c r="BJ580" s="29">
        <v>0</v>
      </c>
      <c r="BK580" s="32">
        <v>0</v>
      </c>
      <c r="BL580" s="15" t="s">
        <v>361</v>
      </c>
      <c r="BM580" s="16">
        <v>0.65587514438081695</v>
      </c>
      <c r="BN580" t="s">
        <v>377</v>
      </c>
      <c r="BO580" s="59">
        <v>2</v>
      </c>
      <c r="BP580" t="s">
        <v>2570</v>
      </c>
    </row>
    <row r="581" spans="1:68" x14ac:dyDescent="0.25">
      <c r="A581" s="15">
        <v>13650</v>
      </c>
      <c r="B581" s="15" t="s">
        <v>1561</v>
      </c>
      <c r="C581" s="15" t="s">
        <v>419</v>
      </c>
      <c r="D581" s="15" t="s">
        <v>350</v>
      </c>
      <c r="E581" s="15" t="s">
        <v>420</v>
      </c>
      <c r="F581" s="15" t="s">
        <v>1562</v>
      </c>
      <c r="G581" s="16">
        <v>58.43</v>
      </c>
      <c r="H581" s="16">
        <v>65.5409333333333</v>
      </c>
      <c r="I581" s="15">
        <v>64.900000000000006</v>
      </c>
      <c r="J581" s="15">
        <v>66.28</v>
      </c>
      <c r="K581" s="16">
        <v>43.670952753740934</v>
      </c>
      <c r="L581" s="16">
        <v>58.564462871314504</v>
      </c>
      <c r="M581" s="16">
        <v>41.359005697534478</v>
      </c>
      <c r="N581" s="21">
        <v>50.290058156688609</v>
      </c>
      <c r="O581" s="16" t="s">
        <v>372</v>
      </c>
      <c r="P581" s="16" t="s">
        <v>372</v>
      </c>
      <c r="Q581" s="16" t="s">
        <v>372</v>
      </c>
      <c r="R581" s="21" t="s">
        <v>372</v>
      </c>
      <c r="S581" s="16">
        <v>63.787733333333328</v>
      </c>
      <c r="T581" s="16">
        <v>48.471119869819631</v>
      </c>
      <c r="U581" s="16">
        <v>56.129426601576483</v>
      </c>
      <c r="V581" s="16">
        <v>54.337250806400192</v>
      </c>
      <c r="W581" s="19">
        <v>45.662749193599808</v>
      </c>
      <c r="X581" s="19">
        <v>3</v>
      </c>
      <c r="Y581" s="16">
        <v>0.81759069605862034</v>
      </c>
      <c r="Z581" s="16">
        <v>45.890896964554159</v>
      </c>
      <c r="AA581" s="16">
        <v>0.40342073561960623</v>
      </c>
      <c r="AB581" s="49">
        <v>3</v>
      </c>
      <c r="AC581" s="15">
        <v>0</v>
      </c>
      <c r="AD581" s="15">
        <v>0</v>
      </c>
      <c r="AE581" s="15">
        <v>0</v>
      </c>
      <c r="AF581" s="15" t="s">
        <v>1283</v>
      </c>
      <c r="AG581" s="15">
        <v>6</v>
      </c>
      <c r="AH581" s="15" t="s">
        <v>465</v>
      </c>
      <c r="AI581" s="15">
        <v>0</v>
      </c>
      <c r="AJ581" s="19">
        <v>0</v>
      </c>
      <c r="AK581" s="19">
        <v>1</v>
      </c>
      <c r="AL581" s="15">
        <v>64.3</v>
      </c>
      <c r="AM581" s="16">
        <v>40.732405891980363</v>
      </c>
      <c r="AN581" s="15">
        <v>45.277878787878798</v>
      </c>
      <c r="AO581" s="15" t="s">
        <v>516</v>
      </c>
      <c r="AP581" s="27">
        <v>0.70634486565745536</v>
      </c>
      <c r="AQ581" s="27" t="s">
        <v>359</v>
      </c>
      <c r="AR581" s="29">
        <v>26281.875231999999</v>
      </c>
      <c r="AS581" s="29">
        <v>3126.548436</v>
      </c>
      <c r="AT581" s="29">
        <v>13725</v>
      </c>
      <c r="AU581" s="29">
        <v>1.9148907272859743</v>
      </c>
      <c r="AV581" s="29">
        <v>0.22779952174863388</v>
      </c>
      <c r="AW581" s="61">
        <v>36.794691358024693</v>
      </c>
      <c r="AX581" s="61">
        <v>90.252084177292048</v>
      </c>
      <c r="AY581" s="61">
        <v>37.409992694635783</v>
      </c>
      <c r="AZ581" s="61">
        <v>98.836936317297017</v>
      </c>
      <c r="BA581" s="61">
        <v>45.225770462247247</v>
      </c>
      <c r="BB581" s="61">
        <v>65.823426136812387</v>
      </c>
      <c r="BC581" s="61">
        <v>45.927847935811677</v>
      </c>
      <c r="BD581" s="15">
        <v>60</v>
      </c>
      <c r="BE581" s="15">
        <v>0</v>
      </c>
      <c r="BF581" s="15">
        <v>7</v>
      </c>
      <c r="BG581" s="29">
        <v>1872.651486</v>
      </c>
      <c r="BH581" s="32">
        <v>5.9074532301212894E-2</v>
      </c>
      <c r="BI581" s="16" t="s">
        <v>360</v>
      </c>
      <c r="BJ581" s="29">
        <v>0</v>
      </c>
      <c r="BK581" s="32">
        <v>0</v>
      </c>
      <c r="BL581" s="15" t="s">
        <v>361</v>
      </c>
      <c r="BM581" s="16">
        <v>0.5080485763249496</v>
      </c>
      <c r="BN581" t="s">
        <v>377</v>
      </c>
      <c r="BO581" s="59">
        <v>1</v>
      </c>
      <c r="BP581" t="s">
        <v>2570</v>
      </c>
    </row>
    <row r="582" spans="1:68" x14ac:dyDescent="0.25">
      <c r="A582" s="15">
        <v>70124</v>
      </c>
      <c r="B582" s="15" t="s">
        <v>1563</v>
      </c>
      <c r="C582" s="15" t="s">
        <v>434</v>
      </c>
      <c r="D582" s="15" t="s">
        <v>350</v>
      </c>
      <c r="E582" s="15" t="s">
        <v>435</v>
      </c>
      <c r="F582" s="15" t="s">
        <v>1564</v>
      </c>
      <c r="G582" s="16">
        <v>57.36</v>
      </c>
      <c r="H582" s="16">
        <v>57.100533333333303</v>
      </c>
      <c r="I582" s="15">
        <v>36.76</v>
      </c>
      <c r="J582" s="15">
        <v>36.96</v>
      </c>
      <c r="K582" s="16">
        <v>51.603673371223024</v>
      </c>
      <c r="L582" s="16">
        <v>46.379901972630812</v>
      </c>
      <c r="M582" s="16">
        <v>50.325112093040467</v>
      </c>
      <c r="N582" s="21">
        <v>47.786649543512198</v>
      </c>
      <c r="O582" s="16" t="s">
        <v>372</v>
      </c>
      <c r="P582" s="16" t="s">
        <v>372</v>
      </c>
      <c r="Q582" s="16" t="s">
        <v>372</v>
      </c>
      <c r="R582" s="21" t="s">
        <v>372</v>
      </c>
      <c r="S582" s="16">
        <v>47.045133333333325</v>
      </c>
      <c r="T582" s="16">
        <v>49.023834245101625</v>
      </c>
      <c r="U582" s="16">
        <v>48.034483789217475</v>
      </c>
      <c r="V582" s="16">
        <v>54.344048052201067</v>
      </c>
      <c r="W582" s="19">
        <v>45.655951947798933</v>
      </c>
      <c r="X582" s="19">
        <v>3</v>
      </c>
      <c r="Y582" s="16">
        <v>0.81759069605862034</v>
      </c>
      <c r="Z582" s="16">
        <v>39.27254703604283</v>
      </c>
      <c r="AA582" s="16">
        <v>0.32063215441234294</v>
      </c>
      <c r="AB582" s="49">
        <v>4</v>
      </c>
      <c r="AC582" s="15">
        <v>0</v>
      </c>
      <c r="AD582" s="15">
        <v>0</v>
      </c>
      <c r="AE582" s="15">
        <v>0</v>
      </c>
      <c r="AF582" s="15" t="s">
        <v>1283</v>
      </c>
      <c r="AG582" s="15">
        <v>6</v>
      </c>
      <c r="AH582" s="15" t="s">
        <v>465</v>
      </c>
      <c r="AI582" s="15">
        <v>0</v>
      </c>
      <c r="AJ582" s="19">
        <v>0</v>
      </c>
      <c r="AK582" s="19">
        <v>0</v>
      </c>
      <c r="AL582" s="15">
        <v>58.7</v>
      </c>
      <c r="AM582" s="16">
        <v>32.18813292326157</v>
      </c>
      <c r="AN582" s="15">
        <v>19.285714285714285</v>
      </c>
      <c r="AO582" s="15" t="s">
        <v>461</v>
      </c>
      <c r="AP582" s="27">
        <v>0.32613209246614755</v>
      </c>
      <c r="AQ582" s="27" t="s">
        <v>359</v>
      </c>
      <c r="AR582" s="29">
        <v>50769.573958000001</v>
      </c>
      <c r="AS582" s="29">
        <v>4735.267535</v>
      </c>
      <c r="AT582" s="29">
        <v>16966</v>
      </c>
      <c r="AU582" s="29">
        <v>2.9924303877166096</v>
      </c>
      <c r="AV582" s="29">
        <v>0.27910335582930568</v>
      </c>
      <c r="AW582" s="61">
        <v>42.171031746031737</v>
      </c>
      <c r="AX582" s="61">
        <v>89.879130810640888</v>
      </c>
      <c r="AY582" s="61">
        <v>33.416666666666657</v>
      </c>
      <c r="AZ582" s="61">
        <v>96.289765276244012</v>
      </c>
      <c r="BA582" s="61">
        <v>40.788328962184629</v>
      </c>
      <c r="BB582" s="61">
        <v>65.439148624895822</v>
      </c>
      <c r="BC582" s="61">
        <v>39.841662041438589</v>
      </c>
      <c r="BD582" s="15">
        <v>10</v>
      </c>
      <c r="BE582" s="15">
        <v>0</v>
      </c>
      <c r="BF582" s="15">
        <v>7</v>
      </c>
      <c r="BG582" s="29">
        <v>2182.0604779999999</v>
      </c>
      <c r="BH582" s="32">
        <v>5.2932589516695987E-2</v>
      </c>
      <c r="BI582" s="16" t="s">
        <v>360</v>
      </c>
      <c r="BJ582" s="29">
        <v>0</v>
      </c>
      <c r="BK582" s="32">
        <v>0</v>
      </c>
      <c r="BL582" s="15" t="s">
        <v>361</v>
      </c>
      <c r="BM582" s="16">
        <v>0.69796903844753921</v>
      </c>
      <c r="BN582" t="s">
        <v>377</v>
      </c>
      <c r="BO582" s="59">
        <v>0</v>
      </c>
      <c r="BP582" t="s">
        <v>2570</v>
      </c>
    </row>
    <row r="583" spans="1:68" x14ac:dyDescent="0.25">
      <c r="A583" s="15">
        <v>19532</v>
      </c>
      <c r="B583" s="15" t="s">
        <v>1565</v>
      </c>
      <c r="C583" s="15" t="s">
        <v>502</v>
      </c>
      <c r="D583" s="15" t="s">
        <v>350</v>
      </c>
      <c r="E583" s="15" t="s">
        <v>503</v>
      </c>
      <c r="F583" s="15" t="s">
        <v>1566</v>
      </c>
      <c r="G583" s="16">
        <v>56.79</v>
      </c>
      <c r="H583" s="16">
        <v>59.175533333333298</v>
      </c>
      <c r="I583" s="15">
        <v>79.400000000000006</v>
      </c>
      <c r="J583" s="15">
        <v>66.36</v>
      </c>
      <c r="K583" s="16">
        <v>55.200371127444029</v>
      </c>
      <c r="L583" s="16" t="s">
        <v>505</v>
      </c>
      <c r="M583" s="16">
        <v>44.943126679409765</v>
      </c>
      <c r="N583" s="21">
        <v>45.899634301552467</v>
      </c>
      <c r="O583" s="16" t="s">
        <v>372</v>
      </c>
      <c r="P583" s="16" t="s">
        <v>1567</v>
      </c>
      <c r="Q583" s="16" t="s">
        <v>372</v>
      </c>
      <c r="R583" s="21" t="s">
        <v>372</v>
      </c>
      <c r="S583" s="16">
        <v>65.431383333333329</v>
      </c>
      <c r="T583" s="16">
        <v>48.681044036135425</v>
      </c>
      <c r="U583" s="16">
        <v>57.056213684734374</v>
      </c>
      <c r="V583" s="16">
        <v>54.391054271063474</v>
      </c>
      <c r="W583" s="19">
        <v>45.608945728936526</v>
      </c>
      <c r="X583" s="19">
        <v>3</v>
      </c>
      <c r="Y583" s="16">
        <v>0.81759069605862034</v>
      </c>
      <c r="Z583" s="16">
        <v>46.648629460971357</v>
      </c>
      <c r="AA583" s="16">
        <v>0.41289917042444702</v>
      </c>
      <c r="AB583" s="49">
        <v>3</v>
      </c>
      <c r="AC583" s="15">
        <v>0</v>
      </c>
      <c r="AD583" s="15">
        <v>0</v>
      </c>
      <c r="AE583" s="15">
        <v>1</v>
      </c>
      <c r="AF583" s="15" t="s">
        <v>464</v>
      </c>
      <c r="AG583" s="15">
        <v>6</v>
      </c>
      <c r="AH583" s="15" t="s">
        <v>465</v>
      </c>
      <c r="AI583" s="15">
        <v>1</v>
      </c>
      <c r="AJ583" s="19">
        <v>0</v>
      </c>
      <c r="AK583" s="19">
        <v>1</v>
      </c>
      <c r="AL583" s="15">
        <v>44.1</v>
      </c>
      <c r="AM583" s="16">
        <v>20.67628080815204</v>
      </c>
      <c r="AN583" s="15">
        <v>0</v>
      </c>
      <c r="AO583" s="15" t="s">
        <v>358</v>
      </c>
      <c r="AP583" s="27">
        <v>16.471473219165521</v>
      </c>
      <c r="AQ583" s="27" t="s">
        <v>516</v>
      </c>
      <c r="AR583" s="29">
        <v>52381.967843999999</v>
      </c>
      <c r="AS583" s="29">
        <v>5603.2626749999999</v>
      </c>
      <c r="AT583" s="29">
        <v>38968</v>
      </c>
      <c r="AU583" s="29">
        <v>1.3442303388421268</v>
      </c>
      <c r="AV583" s="29">
        <v>0.14379138459761856</v>
      </c>
      <c r="AW583" s="61">
        <v>48.230263653483988</v>
      </c>
      <c r="AX583" s="61">
        <v>95.114795045507421</v>
      </c>
      <c r="AY583" s="61">
        <v>38.315105025844048</v>
      </c>
      <c r="AZ583" s="61">
        <v>79.13821446895642</v>
      </c>
      <c r="BA583" s="61">
        <v>55.380807844693038</v>
      </c>
      <c r="BB583" s="61">
        <v>65.199594548447976</v>
      </c>
      <c r="BC583" s="61">
        <v>55.137745419684293</v>
      </c>
      <c r="BD583" s="15">
        <v>26</v>
      </c>
      <c r="BE583" s="15">
        <v>0</v>
      </c>
      <c r="BF583" s="15">
        <v>6</v>
      </c>
      <c r="BG583" s="29">
        <v>5432.8613530000002</v>
      </c>
      <c r="BH583" s="32">
        <v>7.1878575160095437E-2</v>
      </c>
      <c r="BI583" s="16" t="s">
        <v>360</v>
      </c>
      <c r="BJ583" s="29">
        <v>1213.699631</v>
      </c>
      <c r="BK583" s="32">
        <v>1.6057652584938624E-2</v>
      </c>
      <c r="BL583" s="15" t="s">
        <v>392</v>
      </c>
      <c r="BM583" s="16">
        <v>0.66039551497519966</v>
      </c>
      <c r="BN583" t="s">
        <v>377</v>
      </c>
      <c r="BO583" s="59">
        <v>1</v>
      </c>
      <c r="BP583" t="s">
        <v>2570</v>
      </c>
    </row>
    <row r="584" spans="1:68" x14ac:dyDescent="0.25">
      <c r="A584" s="15">
        <v>15808</v>
      </c>
      <c r="B584" s="15" t="s">
        <v>1568</v>
      </c>
      <c r="C584" s="15" t="s">
        <v>439</v>
      </c>
      <c r="D584" s="15" t="s">
        <v>350</v>
      </c>
      <c r="E584" s="15" t="s">
        <v>440</v>
      </c>
      <c r="F584" s="15" t="s">
        <v>1569</v>
      </c>
      <c r="G584" s="16">
        <v>57.25</v>
      </c>
      <c r="H584" s="16">
        <v>59.3671333333333</v>
      </c>
      <c r="I584" s="15">
        <v>62.65</v>
      </c>
      <c r="J584" s="15">
        <v>61.68</v>
      </c>
      <c r="K584" s="16">
        <v>61.089382853619263</v>
      </c>
      <c r="L584" s="16">
        <v>64.515970653278146</v>
      </c>
      <c r="M584" s="16">
        <v>55.336844503489978</v>
      </c>
      <c r="N584" s="21">
        <v>47.640217392073652</v>
      </c>
      <c r="O584" s="16" t="s">
        <v>354</v>
      </c>
      <c r="P584" s="16" t="s">
        <v>354</v>
      </c>
      <c r="Q584" s="16" t="s">
        <v>372</v>
      </c>
      <c r="R584" s="21" t="s">
        <v>372</v>
      </c>
      <c r="S584" s="16">
        <v>60.236783333333328</v>
      </c>
      <c r="T584" s="16">
        <v>57.145603850615259</v>
      </c>
      <c r="U584" s="16">
        <v>58.691193591974297</v>
      </c>
      <c r="V584" s="16">
        <v>54.589140912418941</v>
      </c>
      <c r="W584" s="19">
        <v>45.410859087581059</v>
      </c>
      <c r="X584" s="19">
        <v>3</v>
      </c>
      <c r="Y584" s="16">
        <v>0.81759069605862034</v>
      </c>
      <c r="Z584" s="16">
        <v>47.9853738213735</v>
      </c>
      <c r="AA584" s="16">
        <v>0.42962043331170519</v>
      </c>
      <c r="AB584" s="49">
        <v>3</v>
      </c>
      <c r="AC584" s="15">
        <v>0</v>
      </c>
      <c r="AD584" s="15">
        <v>0</v>
      </c>
      <c r="AE584" s="15">
        <v>0</v>
      </c>
      <c r="AF584" s="15" t="s">
        <v>1283</v>
      </c>
      <c r="AG584" s="15">
        <v>6</v>
      </c>
      <c r="AH584" s="15" t="s">
        <v>465</v>
      </c>
      <c r="AI584" s="15">
        <v>0</v>
      </c>
      <c r="AJ584" s="19">
        <v>0</v>
      </c>
      <c r="AK584" s="19">
        <v>0</v>
      </c>
      <c r="AL584" s="15">
        <v>35.200000000000003</v>
      </c>
      <c r="AM584" s="16">
        <v>11.885674451028233</v>
      </c>
      <c r="AN584" s="15">
        <v>27.716227935533386</v>
      </c>
      <c r="AO584" s="15" t="s">
        <v>461</v>
      </c>
      <c r="AP584" s="27">
        <v>2.5051518136062789</v>
      </c>
      <c r="AQ584" s="27" t="s">
        <v>359</v>
      </c>
      <c r="AR584" s="29">
        <v>8790.8560319999997</v>
      </c>
      <c r="AS584" s="29">
        <v>1456.4105420000001</v>
      </c>
      <c r="AT584" s="29">
        <v>3496</v>
      </c>
      <c r="AU584" s="29">
        <v>2.5145469199084669</v>
      </c>
      <c r="AV584" s="29">
        <v>0.41659340446224258</v>
      </c>
      <c r="AW584" s="61">
        <v>61.980617283950608</v>
      </c>
      <c r="AX584" s="61">
        <v>88.834858886346296</v>
      </c>
      <c r="AY584" s="61">
        <v>33.666811594202898</v>
      </c>
      <c r="AZ584" s="61">
        <v>79.692646294660449</v>
      </c>
      <c r="BA584" s="61">
        <v>62.79973140828691</v>
      </c>
      <c r="BB584" s="61">
        <v>66.043733514790063</v>
      </c>
      <c r="BC584" s="61">
        <v>61.496130659239917</v>
      </c>
      <c r="BD584" s="15">
        <v>68</v>
      </c>
      <c r="BE584" s="15">
        <v>0</v>
      </c>
      <c r="BF584" s="15">
        <v>7</v>
      </c>
      <c r="BG584" s="29">
        <v>3303.096391</v>
      </c>
      <c r="BH584" s="32">
        <v>0.41480025193556447</v>
      </c>
      <c r="BI584" s="16" t="s">
        <v>391</v>
      </c>
      <c r="BJ584" s="29">
        <v>0</v>
      </c>
      <c r="BK584" s="32">
        <v>0</v>
      </c>
      <c r="BL584" s="15" t="s">
        <v>361</v>
      </c>
      <c r="BM584" s="16">
        <v>0.57674356216399603</v>
      </c>
      <c r="BN584" t="s">
        <v>377</v>
      </c>
      <c r="BO584" s="59">
        <v>2</v>
      </c>
      <c r="BP584" t="s">
        <v>2570</v>
      </c>
    </row>
    <row r="585" spans="1:68" x14ac:dyDescent="0.25">
      <c r="A585" s="15">
        <v>25649</v>
      </c>
      <c r="B585" s="15" t="s">
        <v>1570</v>
      </c>
      <c r="C585" s="15" t="s">
        <v>394</v>
      </c>
      <c r="D585" s="15" t="s">
        <v>350</v>
      </c>
      <c r="E585" s="15" t="s">
        <v>395</v>
      </c>
      <c r="F585" s="15" t="s">
        <v>960</v>
      </c>
      <c r="G585" s="16">
        <v>52.01</v>
      </c>
      <c r="H585" s="16">
        <v>58.662399999999998</v>
      </c>
      <c r="I585" s="15">
        <v>75.59</v>
      </c>
      <c r="J585" s="15">
        <v>55.58</v>
      </c>
      <c r="K585" s="16">
        <v>57.612578744552025</v>
      </c>
      <c r="L585" s="16">
        <v>65.828121237690709</v>
      </c>
      <c r="M585" s="16">
        <v>57.810263981774654</v>
      </c>
      <c r="N585" s="21">
        <v>63.466369619675227</v>
      </c>
      <c r="O585" s="16" t="s">
        <v>372</v>
      </c>
      <c r="P585" s="16" t="s">
        <v>354</v>
      </c>
      <c r="Q585" s="16" t="s">
        <v>372</v>
      </c>
      <c r="R585" s="21" t="s">
        <v>354</v>
      </c>
      <c r="S585" s="16">
        <v>60.460599999999999</v>
      </c>
      <c r="T585" s="16">
        <v>61.179333395923152</v>
      </c>
      <c r="U585" s="16">
        <v>60.819966697961576</v>
      </c>
      <c r="V585" s="16">
        <v>54.496625822409086</v>
      </c>
      <c r="W585" s="19">
        <v>45.503374177590914</v>
      </c>
      <c r="X585" s="19">
        <v>3</v>
      </c>
      <c r="Y585" s="16">
        <v>0.81759069605862034</v>
      </c>
      <c r="Z585" s="16">
        <v>49.725838906848516</v>
      </c>
      <c r="AA585" s="16">
        <v>0.45139181690786767</v>
      </c>
      <c r="AB585" s="49">
        <v>3</v>
      </c>
      <c r="AC585" s="15">
        <v>0</v>
      </c>
      <c r="AD585" s="15">
        <v>0</v>
      </c>
      <c r="AE585" s="15">
        <v>0</v>
      </c>
      <c r="AF585" s="15" t="s">
        <v>972</v>
      </c>
      <c r="AG585" s="15">
        <v>6</v>
      </c>
      <c r="AH585" s="15" t="s">
        <v>465</v>
      </c>
      <c r="AI585" s="15">
        <v>0</v>
      </c>
      <c r="AJ585" s="19">
        <v>0</v>
      </c>
      <c r="AK585" s="19">
        <v>0</v>
      </c>
      <c r="AL585" s="15">
        <v>34.799999999999997</v>
      </c>
      <c r="AM585" s="16">
        <v>8.6709886547811994</v>
      </c>
      <c r="AN585" s="15">
        <v>0</v>
      </c>
      <c r="AO585" s="15" t="s">
        <v>358</v>
      </c>
      <c r="AP585" s="27">
        <v>5.749257727253386E-2</v>
      </c>
      <c r="AQ585" s="27" t="s">
        <v>417</v>
      </c>
      <c r="AR585" s="29">
        <v>16261.664126</v>
      </c>
      <c r="AS585" s="29">
        <v>1882.894059</v>
      </c>
      <c r="AT585" s="29">
        <v>9723</v>
      </c>
      <c r="AU585" s="29">
        <v>1.6724945105420137</v>
      </c>
      <c r="AV585" s="29">
        <v>0.19365361092255476</v>
      </c>
      <c r="AW585" s="61">
        <v>49.571884057971012</v>
      </c>
      <c r="AX585" s="61">
        <v>85.942733801981561</v>
      </c>
      <c r="AY585" s="61">
        <v>35.991576650300047</v>
      </c>
      <c r="AZ585" s="61">
        <v>92.254551038360518</v>
      </c>
      <c r="BA585" s="61">
        <v>58.233553153897873</v>
      </c>
      <c r="BB585" s="61">
        <v>65.94018638715329</v>
      </c>
      <c r="BC585" s="61">
        <v>59.092045159809622</v>
      </c>
      <c r="BD585" s="15">
        <v>78</v>
      </c>
      <c r="BE585" s="15">
        <v>0</v>
      </c>
      <c r="BF585" s="15">
        <v>7</v>
      </c>
      <c r="BG585" s="29">
        <v>15461.801705</v>
      </c>
      <c r="BH585" s="32">
        <v>0.62661155923275091</v>
      </c>
      <c r="BI585" s="16" t="s">
        <v>386</v>
      </c>
      <c r="BJ585" s="29">
        <v>0</v>
      </c>
      <c r="BK585" s="32">
        <v>0</v>
      </c>
      <c r="BL585" s="15" t="s">
        <v>361</v>
      </c>
      <c r="BM585" s="16">
        <v>0.67960931425783888</v>
      </c>
      <c r="BN585" t="s">
        <v>377</v>
      </c>
      <c r="BO585" s="59">
        <v>1</v>
      </c>
      <c r="BP585" t="s">
        <v>2570</v>
      </c>
    </row>
    <row r="586" spans="1:68" x14ac:dyDescent="0.25">
      <c r="A586" s="15">
        <v>15816</v>
      </c>
      <c r="B586" s="15" t="s">
        <v>1571</v>
      </c>
      <c r="C586" s="15" t="s">
        <v>439</v>
      </c>
      <c r="D586" s="15" t="s">
        <v>350</v>
      </c>
      <c r="E586" s="15" t="s">
        <v>440</v>
      </c>
      <c r="F586" s="15" t="s">
        <v>1572</v>
      </c>
      <c r="G586" s="16">
        <v>86.98</v>
      </c>
      <c r="H586" s="16">
        <v>86.257599999999996</v>
      </c>
      <c r="I586" s="15">
        <v>67.58</v>
      </c>
      <c r="J586" s="15">
        <v>57.56</v>
      </c>
      <c r="K586" s="16">
        <v>49.162689425182194</v>
      </c>
      <c r="L586" s="16">
        <v>55.129864736066672</v>
      </c>
      <c r="M586" s="16">
        <v>50.373218276438706</v>
      </c>
      <c r="N586" s="21">
        <v>55.387343376149481</v>
      </c>
      <c r="O586" s="16" t="s">
        <v>372</v>
      </c>
      <c r="P586" s="16" t="s">
        <v>372</v>
      </c>
      <c r="Q586" s="16" t="s">
        <v>372</v>
      </c>
      <c r="R586" s="21" t="s">
        <v>372</v>
      </c>
      <c r="S586" s="16">
        <v>74.594399999999993</v>
      </c>
      <c r="T586" s="16">
        <v>52.513278953459263</v>
      </c>
      <c r="U586" s="16">
        <v>63.553839476729628</v>
      </c>
      <c r="V586" s="16">
        <v>54.822179076487622</v>
      </c>
      <c r="W586" s="19">
        <v>45.177820923512378</v>
      </c>
      <c r="X586" s="19">
        <v>3</v>
      </c>
      <c r="Y586" s="16">
        <v>0.81759069605862034</v>
      </c>
      <c r="Z586" s="16">
        <v>51.961027854977203</v>
      </c>
      <c r="AA586" s="16">
        <v>0.47935167453772137</v>
      </c>
      <c r="AB586" s="49">
        <v>2</v>
      </c>
      <c r="AC586" s="15">
        <v>0</v>
      </c>
      <c r="AD586" s="15">
        <v>0</v>
      </c>
      <c r="AE586" s="15">
        <v>0</v>
      </c>
      <c r="AF586" s="15" t="s">
        <v>1283</v>
      </c>
      <c r="AG586" s="15">
        <v>6</v>
      </c>
      <c r="AH586" s="15" t="s">
        <v>465</v>
      </c>
      <c r="AI586" s="15">
        <v>0</v>
      </c>
      <c r="AJ586" s="19">
        <v>0</v>
      </c>
      <c r="AK586" s="19">
        <v>0</v>
      </c>
      <c r="AL586" s="15">
        <v>50</v>
      </c>
      <c r="AM586" s="16">
        <v>25.355113636363637</v>
      </c>
      <c r="AN586" s="15">
        <v>61.13047882326007</v>
      </c>
      <c r="AO586" s="15" t="s">
        <v>516</v>
      </c>
      <c r="AP586" s="27">
        <v>0</v>
      </c>
      <c r="AQ586" s="27" t="s">
        <v>417</v>
      </c>
      <c r="AR586" s="29">
        <v>13748.220676999999</v>
      </c>
      <c r="AS586" s="29">
        <v>1174.0718260000001</v>
      </c>
      <c r="AT586" s="29">
        <v>4582</v>
      </c>
      <c r="AU586" s="29">
        <v>3.0004846523352247</v>
      </c>
      <c r="AV586" s="29">
        <v>0.25623566695766042</v>
      </c>
      <c r="AW586" s="61">
        <v>59.946666666666673</v>
      </c>
      <c r="AX586" s="61">
        <v>93.707778497017316</v>
      </c>
      <c r="AY586" s="61">
        <v>42.463626964433423</v>
      </c>
      <c r="AZ586" s="61">
        <v>87.917582184382894</v>
      </c>
      <c r="BA586" s="61">
        <v>58.657670777916593</v>
      </c>
      <c r="BB586" s="61">
        <v>71.008913578125075</v>
      </c>
      <c r="BC586" s="61">
        <v>60.965492167319702</v>
      </c>
      <c r="BD586" s="15">
        <v>20</v>
      </c>
      <c r="BE586" s="15">
        <v>0</v>
      </c>
      <c r="BF586" s="15">
        <v>7</v>
      </c>
      <c r="BG586" s="29">
        <v>9.9219939999999998</v>
      </c>
      <c r="BH586" s="32">
        <v>9.7968296775876999E-4</v>
      </c>
      <c r="BI586" s="16" t="s">
        <v>360</v>
      </c>
      <c r="BJ586" s="29">
        <v>0</v>
      </c>
      <c r="BK586" s="32">
        <v>0</v>
      </c>
      <c r="BL586" s="15" t="s">
        <v>361</v>
      </c>
      <c r="BM586" s="16">
        <v>0.8602287991640658</v>
      </c>
      <c r="BN586" t="s">
        <v>424</v>
      </c>
      <c r="BO586" s="59">
        <v>2</v>
      </c>
      <c r="BP586" t="s">
        <v>2570</v>
      </c>
    </row>
    <row r="587" spans="1:68" x14ac:dyDescent="0.25">
      <c r="A587" s="15">
        <v>15087</v>
      </c>
      <c r="B587" s="15" t="s">
        <v>1573</v>
      </c>
      <c r="C587" s="15" t="s">
        <v>439</v>
      </c>
      <c r="D587" s="15" t="s">
        <v>350</v>
      </c>
      <c r="E587" s="15" t="s">
        <v>440</v>
      </c>
      <c r="F587" s="15" t="s">
        <v>946</v>
      </c>
      <c r="G587" s="16">
        <v>52.61</v>
      </c>
      <c r="H587" s="16">
        <v>53.608899999999998</v>
      </c>
      <c r="I587" s="15">
        <v>38.78</v>
      </c>
      <c r="J587" s="15">
        <v>52.48</v>
      </c>
      <c r="K587" s="16">
        <v>57.412529694427079</v>
      </c>
      <c r="L587" s="16">
        <v>53.719137325401441</v>
      </c>
      <c r="M587" s="16">
        <v>63.536475808170664</v>
      </c>
      <c r="N587" s="21">
        <v>65.315960808272308</v>
      </c>
      <c r="O587" s="16" t="s">
        <v>372</v>
      </c>
      <c r="P587" s="16" t="s">
        <v>372</v>
      </c>
      <c r="Q587" s="16" t="s">
        <v>354</v>
      </c>
      <c r="R587" s="21" t="s">
        <v>354</v>
      </c>
      <c r="S587" s="16">
        <v>49.369724999999995</v>
      </c>
      <c r="T587" s="16">
        <v>59.996025909067875</v>
      </c>
      <c r="U587" s="16">
        <v>54.682875454533935</v>
      </c>
      <c r="V587" s="16">
        <v>54.365106883483641</v>
      </c>
      <c r="W587" s="19">
        <v>45.634893116516359</v>
      </c>
      <c r="X587" s="19">
        <v>3</v>
      </c>
      <c r="Y587" s="16">
        <v>0.81759069605862034</v>
      </c>
      <c r="Z587" s="16">
        <v>44.708210205359244</v>
      </c>
      <c r="AA587" s="16">
        <v>0.38862657093143188</v>
      </c>
      <c r="AB587" s="49">
        <v>3</v>
      </c>
      <c r="AC587" s="15">
        <v>0</v>
      </c>
      <c r="AD587" s="15">
        <v>0</v>
      </c>
      <c r="AE587" s="15">
        <v>0</v>
      </c>
      <c r="AF587" s="15" t="s">
        <v>972</v>
      </c>
      <c r="AG587" s="15">
        <v>6</v>
      </c>
      <c r="AH587" s="15" t="s">
        <v>465</v>
      </c>
      <c r="AI587" s="15">
        <v>0</v>
      </c>
      <c r="AJ587" s="19">
        <v>0</v>
      </c>
      <c r="AK587" s="19">
        <v>0</v>
      </c>
      <c r="AL587" s="15">
        <v>25.2</v>
      </c>
      <c r="AM587" s="16">
        <v>7.6345260857689157</v>
      </c>
      <c r="AN587" s="15">
        <v>27.642360700631762</v>
      </c>
      <c r="AO587" s="15" t="s">
        <v>461</v>
      </c>
      <c r="AP587" s="27">
        <v>0</v>
      </c>
      <c r="AQ587" s="27" t="s">
        <v>417</v>
      </c>
      <c r="AR587" s="29">
        <v>15640.249997000001</v>
      </c>
      <c r="AS587" s="29">
        <v>2674.7236160000002</v>
      </c>
      <c r="AT587" s="29">
        <v>7914</v>
      </c>
      <c r="AU587" s="29">
        <v>1.9762762189790246</v>
      </c>
      <c r="AV587" s="29">
        <v>0.33797366894111702</v>
      </c>
      <c r="AW587" s="61">
        <v>67.067955182072822</v>
      </c>
      <c r="AX587" s="61">
        <v>94.377053323224672</v>
      </c>
      <c r="AY587" s="61">
        <v>31.797947988622511</v>
      </c>
      <c r="AZ587" s="61">
        <v>92.740772965811644</v>
      </c>
      <c r="BA587" s="61">
        <v>50.12498325508551</v>
      </c>
      <c r="BB587" s="61">
        <v>71.495932364932912</v>
      </c>
      <c r="BC587" s="61">
        <v>49.15861012841318</v>
      </c>
      <c r="BD587" s="15">
        <v>21</v>
      </c>
      <c r="BE587" s="15">
        <v>0</v>
      </c>
      <c r="BF587" s="15">
        <v>7</v>
      </c>
      <c r="BG587" s="29">
        <v>9954.0292769999996</v>
      </c>
      <c r="BH587" s="32">
        <v>0.61158184685324091</v>
      </c>
      <c r="BI587" s="16" t="s">
        <v>386</v>
      </c>
      <c r="BJ587" s="29">
        <v>0</v>
      </c>
      <c r="BK587" s="32">
        <v>0</v>
      </c>
      <c r="BL587" s="15" t="s">
        <v>361</v>
      </c>
      <c r="BM587" s="16">
        <v>0.78074948721218707</v>
      </c>
      <c r="BN587" t="s">
        <v>362</v>
      </c>
      <c r="BO587" s="59">
        <v>2</v>
      </c>
      <c r="BP587" t="s">
        <v>2570</v>
      </c>
    </row>
    <row r="588" spans="1:68" x14ac:dyDescent="0.25">
      <c r="A588" s="15">
        <v>52215</v>
      </c>
      <c r="B588" s="15" t="s">
        <v>1574</v>
      </c>
      <c r="C588" s="15" t="s">
        <v>620</v>
      </c>
      <c r="D588" s="15" t="s">
        <v>350</v>
      </c>
      <c r="E588" s="15" t="s">
        <v>621</v>
      </c>
      <c r="F588" s="15" t="s">
        <v>514</v>
      </c>
      <c r="G588" s="16">
        <v>51.98</v>
      </c>
      <c r="H588" s="16">
        <v>55.182566666666702</v>
      </c>
      <c r="I588" s="15">
        <v>32.68</v>
      </c>
      <c r="J588" s="15">
        <v>30.47</v>
      </c>
      <c r="K588" s="16">
        <v>55.224512938726114</v>
      </c>
      <c r="L588" s="16">
        <v>52.495732582982512</v>
      </c>
      <c r="M588" s="16">
        <v>50.252717110198837</v>
      </c>
      <c r="N588" s="21">
        <v>62.565522043438882</v>
      </c>
      <c r="O588" s="16" t="s">
        <v>372</v>
      </c>
      <c r="P588" s="16" t="s">
        <v>372</v>
      </c>
      <c r="Q588" s="16" t="s">
        <v>372</v>
      </c>
      <c r="R588" s="21" t="s">
        <v>354</v>
      </c>
      <c r="S588" s="16">
        <v>42.578141666666674</v>
      </c>
      <c r="T588" s="16">
        <v>55.134621168836581</v>
      </c>
      <c r="U588" s="16">
        <v>48.856381417751628</v>
      </c>
      <c r="V588" s="16">
        <v>54.526235888018107</v>
      </c>
      <c r="W588" s="19">
        <v>45.473764111981893</v>
      </c>
      <c r="X588" s="19">
        <v>3</v>
      </c>
      <c r="Y588" s="16">
        <v>0.81759069605862034</v>
      </c>
      <c r="Z588" s="16">
        <v>39.944522890244997</v>
      </c>
      <c r="AA588" s="16">
        <v>0.32903786401909524</v>
      </c>
      <c r="AB588" s="49">
        <v>4</v>
      </c>
      <c r="AC588" s="15">
        <v>0</v>
      </c>
      <c r="AD588" s="15">
        <v>0</v>
      </c>
      <c r="AE588" s="15">
        <v>0</v>
      </c>
      <c r="AF588" s="15" t="s">
        <v>972</v>
      </c>
      <c r="AG588" s="15">
        <v>6</v>
      </c>
      <c r="AH588" s="15" t="s">
        <v>465</v>
      </c>
      <c r="AI588" s="15">
        <v>0</v>
      </c>
      <c r="AJ588" s="19">
        <v>0</v>
      </c>
      <c r="AK588" s="19">
        <v>0</v>
      </c>
      <c r="AL588" s="15">
        <v>41.8</v>
      </c>
      <c r="AM588" s="16">
        <v>19.666824037229379</v>
      </c>
      <c r="AN588" s="15">
        <v>39.41391085972851</v>
      </c>
      <c r="AO588" s="15" t="s">
        <v>516</v>
      </c>
      <c r="AP588" s="27">
        <v>9.0524186241683893</v>
      </c>
      <c r="AQ588" s="27" t="s">
        <v>461</v>
      </c>
      <c r="AR588" s="29">
        <v>40348.830339</v>
      </c>
      <c r="AS588" s="29">
        <v>4028.1220530000001</v>
      </c>
      <c r="AT588" s="29">
        <v>16223</v>
      </c>
      <c r="AU588" s="29">
        <v>2.4871374184182948</v>
      </c>
      <c r="AV588" s="29">
        <v>0.24829698902792333</v>
      </c>
      <c r="AW588" s="61">
        <v>50.944780701754382</v>
      </c>
      <c r="AX588" s="61">
        <v>89.715419997534369</v>
      </c>
      <c r="AY588" s="61">
        <v>55.26166666666667</v>
      </c>
      <c r="AZ588" s="61">
        <v>95.643718629127349</v>
      </c>
      <c r="BA588" s="61">
        <v>51.384078577509442</v>
      </c>
      <c r="BB588" s="61">
        <v>72.891396498770689</v>
      </c>
      <c r="BC588" s="61">
        <v>51.497774574920491</v>
      </c>
      <c r="BD588" s="15">
        <v>28</v>
      </c>
      <c r="BE588" s="15">
        <v>0</v>
      </c>
      <c r="BF588" s="15">
        <v>7</v>
      </c>
      <c r="BG588" s="29">
        <v>7194.714884</v>
      </c>
      <c r="BH588" s="32">
        <v>0.23595617461815221</v>
      </c>
      <c r="BI588" s="16" t="s">
        <v>360</v>
      </c>
      <c r="BJ588" s="29">
        <v>346.563762</v>
      </c>
      <c r="BK588" s="32">
        <v>1.136582350534125E-2</v>
      </c>
      <c r="BL588" s="15" t="s">
        <v>392</v>
      </c>
      <c r="BM588" s="16">
        <v>0.50024002254115962</v>
      </c>
      <c r="BN588" t="s">
        <v>377</v>
      </c>
      <c r="BO588" s="59">
        <v>1</v>
      </c>
      <c r="BP588" t="s">
        <v>2570</v>
      </c>
    </row>
    <row r="589" spans="1:68" x14ac:dyDescent="0.25">
      <c r="A589" s="15">
        <v>15131</v>
      </c>
      <c r="B589" s="15" t="s">
        <v>1575</v>
      </c>
      <c r="C589" s="15" t="s">
        <v>439</v>
      </c>
      <c r="D589" s="15" t="s">
        <v>350</v>
      </c>
      <c r="E589" s="15" t="s">
        <v>440</v>
      </c>
      <c r="F589" s="15" t="s">
        <v>448</v>
      </c>
      <c r="G589" s="16">
        <v>58.49</v>
      </c>
      <c r="H589" s="16">
        <v>61.680333333333301</v>
      </c>
      <c r="I589" s="15">
        <v>54.22</v>
      </c>
      <c r="J589" s="15">
        <v>44.14</v>
      </c>
      <c r="K589" s="16">
        <v>54.90044070360041</v>
      </c>
      <c r="L589" s="16">
        <v>45.114255984773408</v>
      </c>
      <c r="M589" s="16">
        <v>45.959897263906427</v>
      </c>
      <c r="N589" s="21">
        <v>51.541141550886316</v>
      </c>
      <c r="O589" s="16" t="s">
        <v>372</v>
      </c>
      <c r="P589" s="16" t="s">
        <v>372</v>
      </c>
      <c r="Q589" s="16" t="s">
        <v>372</v>
      </c>
      <c r="R589" s="21" t="s">
        <v>372</v>
      </c>
      <c r="S589" s="16">
        <v>54.632583333333329</v>
      </c>
      <c r="T589" s="16">
        <v>49.378933875791645</v>
      </c>
      <c r="U589" s="16">
        <v>52.005758604562487</v>
      </c>
      <c r="V589" s="16">
        <v>54.775329176899653</v>
      </c>
      <c r="W589" s="19">
        <v>45.224670823100347</v>
      </c>
      <c r="X589" s="19">
        <v>3</v>
      </c>
      <c r="Y589" s="16">
        <v>0.81759069605862034</v>
      </c>
      <c r="Z589" s="16">
        <v>42.519424376560828</v>
      </c>
      <c r="AA589" s="16">
        <v>0.36124716741090157</v>
      </c>
      <c r="AB589" s="49">
        <v>3</v>
      </c>
      <c r="AC589" s="15">
        <v>0</v>
      </c>
      <c r="AD589" s="15">
        <v>0</v>
      </c>
      <c r="AE589" s="15">
        <v>0</v>
      </c>
      <c r="AF589" s="15" t="s">
        <v>1283</v>
      </c>
      <c r="AG589" s="15">
        <v>6</v>
      </c>
      <c r="AH589" s="15" t="s">
        <v>465</v>
      </c>
      <c r="AI589" s="15">
        <v>0</v>
      </c>
      <c r="AJ589" s="19">
        <v>0</v>
      </c>
      <c r="AK589" s="19">
        <v>0</v>
      </c>
      <c r="AL589" s="15">
        <v>43.7</v>
      </c>
      <c r="AM589" s="16">
        <v>15.332252836304701</v>
      </c>
      <c r="AN589" s="15">
        <v>68.075416574176828</v>
      </c>
      <c r="AO589" s="15" t="s">
        <v>516</v>
      </c>
      <c r="AP589" s="27">
        <v>2.6862375981125406</v>
      </c>
      <c r="AQ589" s="27" t="s">
        <v>359</v>
      </c>
      <c r="AR589" s="29">
        <v>11291.694793999999</v>
      </c>
      <c r="AS589" s="29">
        <v>1402.318479</v>
      </c>
      <c r="AT589" s="29">
        <v>3296</v>
      </c>
      <c r="AU589" s="29">
        <v>3.4258782748786407</v>
      </c>
      <c r="AV589" s="29">
        <v>0.42546070358009708</v>
      </c>
      <c r="AW589" s="61">
        <v>49.643043478260871</v>
      </c>
      <c r="AX589" s="61">
        <v>78.192597637540445</v>
      </c>
      <c r="AY589" s="61">
        <v>41.871929824561413</v>
      </c>
      <c r="AZ589" s="61">
        <v>78.156742865240716</v>
      </c>
      <c r="BA589" s="61">
        <v>57.56438439200987</v>
      </c>
      <c r="BB589" s="61">
        <v>61.966078451400861</v>
      </c>
      <c r="BC589" s="61">
        <v>56.056229397249183</v>
      </c>
      <c r="BD589" s="15">
        <v>86</v>
      </c>
      <c r="BE589" s="15">
        <v>0</v>
      </c>
      <c r="BF589" s="15">
        <v>7</v>
      </c>
      <c r="BG589" s="29">
        <v>0</v>
      </c>
      <c r="BH589" s="32">
        <v>0</v>
      </c>
      <c r="BI589" s="16" t="s">
        <v>360</v>
      </c>
      <c r="BJ589" s="29">
        <v>0</v>
      </c>
      <c r="BK589" s="32">
        <v>0</v>
      </c>
      <c r="BL589" s="15" t="s">
        <v>361</v>
      </c>
      <c r="BM589" s="16">
        <v>0.77814201049591469</v>
      </c>
      <c r="BN589" t="s">
        <v>362</v>
      </c>
      <c r="BO589" s="59">
        <v>1</v>
      </c>
      <c r="BP589" t="s">
        <v>2570</v>
      </c>
    </row>
    <row r="590" spans="1:68" x14ac:dyDescent="0.25">
      <c r="A590" s="15">
        <v>15380</v>
      </c>
      <c r="B590" s="15" t="s">
        <v>1576</v>
      </c>
      <c r="C590" s="15" t="s">
        <v>439</v>
      </c>
      <c r="D590" s="15" t="s">
        <v>350</v>
      </c>
      <c r="E590" s="15" t="s">
        <v>440</v>
      </c>
      <c r="F590" s="15" t="s">
        <v>1577</v>
      </c>
      <c r="G590" s="16">
        <v>69.67</v>
      </c>
      <c r="H590" s="16">
        <v>75.666633333333294</v>
      </c>
      <c r="I590" s="15">
        <v>69.069999999999993</v>
      </c>
      <c r="J590" s="15">
        <v>46.35</v>
      </c>
      <c r="K590" s="16">
        <v>54.59772683910343</v>
      </c>
      <c r="L590" s="16">
        <v>61.555662480401459</v>
      </c>
      <c r="M590" s="16">
        <v>41.968396056447901</v>
      </c>
      <c r="N590" s="21">
        <v>55.216654749448175</v>
      </c>
      <c r="O590" s="16" t="s">
        <v>372</v>
      </c>
      <c r="P590" s="16" t="s">
        <v>354</v>
      </c>
      <c r="Q590" s="16" t="s">
        <v>372</v>
      </c>
      <c r="R590" s="21" t="s">
        <v>372</v>
      </c>
      <c r="S590" s="16">
        <v>65.189158333333324</v>
      </c>
      <c r="T590" s="16">
        <v>53.334610031350245</v>
      </c>
      <c r="U590" s="16">
        <v>59.261884182341788</v>
      </c>
      <c r="V590" s="16">
        <v>54.362826597204482</v>
      </c>
      <c r="W590" s="19">
        <v>45.637173402795518</v>
      </c>
      <c r="X590" s="19">
        <v>3</v>
      </c>
      <c r="Y590" s="16">
        <v>0.81759069605862034</v>
      </c>
      <c r="Z590" s="16">
        <v>48.451965138386164</v>
      </c>
      <c r="AA590" s="16">
        <v>0.43545699885392569</v>
      </c>
      <c r="AB590" s="49">
        <v>3</v>
      </c>
      <c r="AC590" s="15">
        <v>0</v>
      </c>
      <c r="AD590" s="15">
        <v>0</v>
      </c>
      <c r="AE590" s="15">
        <v>0</v>
      </c>
      <c r="AF590" s="15" t="s">
        <v>972</v>
      </c>
      <c r="AG590" s="15">
        <v>6</v>
      </c>
      <c r="AH590" s="15" t="s">
        <v>465</v>
      </c>
      <c r="AI590" s="15">
        <v>0</v>
      </c>
      <c r="AJ590" s="19">
        <v>0</v>
      </c>
      <c r="AK590" s="19">
        <v>0</v>
      </c>
      <c r="AL590" s="15">
        <v>31.6</v>
      </c>
      <c r="AM590" s="16">
        <v>7.1366024518388791</v>
      </c>
      <c r="AN590" s="15">
        <v>41.336017236072635</v>
      </c>
      <c r="AO590" s="15" t="s">
        <v>516</v>
      </c>
      <c r="AP590" s="27">
        <v>0</v>
      </c>
      <c r="AQ590" s="27" t="s">
        <v>417</v>
      </c>
      <c r="AR590" s="29">
        <v>10681.203444999999</v>
      </c>
      <c r="AS590" s="29">
        <v>780.46148200000005</v>
      </c>
      <c r="AT590" s="29">
        <v>2821</v>
      </c>
      <c r="AU590" s="29">
        <v>3.7863181300957103</v>
      </c>
      <c r="AV590" s="29">
        <v>0.27666128394186462</v>
      </c>
      <c r="AW590" s="61">
        <v>57.405591397849463</v>
      </c>
      <c r="AX590" s="61">
        <v>85.996691480562447</v>
      </c>
      <c r="AY590" s="61">
        <v>47.714569941842669</v>
      </c>
      <c r="AZ590" s="61">
        <v>94.329581487102473</v>
      </c>
      <c r="BA590" s="61">
        <v>56.53917946087914</v>
      </c>
      <c r="BB590" s="61">
        <v>71.361608576839259</v>
      </c>
      <c r="BC590" s="61">
        <v>57.680140150940467</v>
      </c>
      <c r="BD590" s="15">
        <v>98</v>
      </c>
      <c r="BE590" s="15">
        <v>0</v>
      </c>
      <c r="BF590" s="15">
        <v>7</v>
      </c>
      <c r="BG590" s="29">
        <v>4833.2141199999996</v>
      </c>
      <c r="BH590" s="32">
        <v>0.85036175994087049</v>
      </c>
      <c r="BI590" s="16" t="s">
        <v>407</v>
      </c>
      <c r="BJ590" s="29">
        <v>0</v>
      </c>
      <c r="BK590" s="32">
        <v>0</v>
      </c>
      <c r="BL590" s="15" t="s">
        <v>361</v>
      </c>
      <c r="BM590" s="16">
        <v>0.66939808272347312</v>
      </c>
      <c r="BN590" t="s">
        <v>377</v>
      </c>
      <c r="BO590" s="59">
        <v>0</v>
      </c>
      <c r="BP590" t="s">
        <v>2570</v>
      </c>
    </row>
    <row r="591" spans="1:68" x14ac:dyDescent="0.25">
      <c r="A591" s="15">
        <v>15810</v>
      </c>
      <c r="B591" s="15" t="s">
        <v>1578</v>
      </c>
      <c r="C591" s="15" t="s">
        <v>439</v>
      </c>
      <c r="D591" s="15" t="s">
        <v>350</v>
      </c>
      <c r="E591" s="15" t="s">
        <v>440</v>
      </c>
      <c r="F591" s="15" t="s">
        <v>1579</v>
      </c>
      <c r="G591" s="16">
        <v>64.239999999999995</v>
      </c>
      <c r="H591" s="16">
        <v>73.085666666666697</v>
      </c>
      <c r="I591" s="15">
        <v>46.82</v>
      </c>
      <c r="J591" s="15">
        <v>58.31</v>
      </c>
      <c r="K591" s="16">
        <v>50.954510357599311</v>
      </c>
      <c r="L591" s="16">
        <v>36.67821299545362</v>
      </c>
      <c r="M591" s="16">
        <v>39.261039081038263</v>
      </c>
      <c r="N591" s="21">
        <v>48.06423516222155</v>
      </c>
      <c r="O591" s="16" t="s">
        <v>372</v>
      </c>
      <c r="P591" s="16" t="s">
        <v>476</v>
      </c>
      <c r="Q591" s="16" t="s">
        <v>476</v>
      </c>
      <c r="R591" s="21" t="s">
        <v>372</v>
      </c>
      <c r="S591" s="16">
        <v>60.613916666666668</v>
      </c>
      <c r="T591" s="16">
        <v>43.739499399078184</v>
      </c>
      <c r="U591" s="16">
        <v>52.176708032872426</v>
      </c>
      <c r="V591" s="16">
        <v>54.523992868982127</v>
      </c>
      <c r="W591" s="19">
        <v>45.476007131017873</v>
      </c>
      <c r="X591" s="19">
        <v>3</v>
      </c>
      <c r="Y591" s="16">
        <v>0.81759069605862034</v>
      </c>
      <c r="Z591" s="16">
        <v>42.659191038643577</v>
      </c>
      <c r="AA591" s="16">
        <v>0.36299550102560796</v>
      </c>
      <c r="AB591" s="49">
        <v>3</v>
      </c>
      <c r="AC591" s="15">
        <v>0</v>
      </c>
      <c r="AD591" s="15">
        <v>0</v>
      </c>
      <c r="AE591" s="15">
        <v>0</v>
      </c>
      <c r="AF591" s="15" t="s">
        <v>972</v>
      </c>
      <c r="AG591" s="15">
        <v>6</v>
      </c>
      <c r="AH591" s="15" t="s">
        <v>465</v>
      </c>
      <c r="AI591" s="15">
        <v>0</v>
      </c>
      <c r="AJ591" s="19">
        <v>0</v>
      </c>
      <c r="AK591" s="19">
        <v>0</v>
      </c>
      <c r="AL591" s="15">
        <v>41.6</v>
      </c>
      <c r="AM591" s="16">
        <v>24.413443246670894</v>
      </c>
      <c r="AN591" s="15">
        <v>41.191015555555552</v>
      </c>
      <c r="AO591" s="15" t="s">
        <v>516</v>
      </c>
      <c r="AP591" s="27">
        <v>0</v>
      </c>
      <c r="AQ591" s="27" t="s">
        <v>417</v>
      </c>
      <c r="AR591" s="29">
        <v>14477.002752</v>
      </c>
      <c r="AS591" s="29">
        <v>748.647246</v>
      </c>
      <c r="AT591" s="29">
        <v>3495</v>
      </c>
      <c r="AU591" s="29">
        <v>4.1422039347639483</v>
      </c>
      <c r="AV591" s="29">
        <v>0.21420522060085836</v>
      </c>
      <c r="AW591" s="61">
        <v>49.485555555555557</v>
      </c>
      <c r="AX591" s="61">
        <v>86.194563662374819</v>
      </c>
      <c r="AY591" s="61">
        <v>42.133943661971827</v>
      </c>
      <c r="AZ591" s="61">
        <v>90.724415473053313</v>
      </c>
      <c r="BA591" s="61">
        <v>58.154836094439489</v>
      </c>
      <c r="BB591" s="61">
        <v>67.134619588238877</v>
      </c>
      <c r="BC591" s="61">
        <v>58.666805311676548</v>
      </c>
      <c r="BD591" s="15">
        <v>82</v>
      </c>
      <c r="BE591" s="15">
        <v>0</v>
      </c>
      <c r="BF591" s="15">
        <v>7</v>
      </c>
      <c r="BG591" s="29">
        <v>416.60873600000002</v>
      </c>
      <c r="BH591" s="32">
        <v>5.8029126088618654E-2</v>
      </c>
      <c r="BI591" s="16" t="s">
        <v>360</v>
      </c>
      <c r="BJ591" s="29">
        <v>0</v>
      </c>
      <c r="BK591" s="32">
        <v>0</v>
      </c>
      <c r="BL591" s="15" t="s">
        <v>361</v>
      </c>
      <c r="BM591" s="16">
        <v>0.76620961391094644</v>
      </c>
      <c r="BN591" t="s">
        <v>362</v>
      </c>
      <c r="BO591" s="59">
        <v>1</v>
      </c>
      <c r="BP591" t="s">
        <v>2570</v>
      </c>
    </row>
    <row r="592" spans="1:68" x14ac:dyDescent="0.25">
      <c r="A592" s="15">
        <v>25324</v>
      </c>
      <c r="B592" s="15" t="s">
        <v>1580</v>
      </c>
      <c r="C592" s="15" t="s">
        <v>394</v>
      </c>
      <c r="D592" s="15" t="s">
        <v>350</v>
      </c>
      <c r="E592" s="15" t="s">
        <v>395</v>
      </c>
      <c r="F592" s="15" t="s">
        <v>1581</v>
      </c>
      <c r="G592" s="16">
        <v>62.71</v>
      </c>
      <c r="H592" s="16">
        <v>66.689300000000003</v>
      </c>
      <c r="I592" s="15">
        <v>62.79</v>
      </c>
      <c r="J592" s="15">
        <v>59.52</v>
      </c>
      <c r="K592" s="16">
        <v>58.824452518558516</v>
      </c>
      <c r="L592" s="16">
        <v>53.481091300202074</v>
      </c>
      <c r="M592" s="16">
        <v>54.159385402806208</v>
      </c>
      <c r="N592" s="21">
        <v>64.096034739175593</v>
      </c>
      <c r="O592" s="16" t="s">
        <v>372</v>
      </c>
      <c r="P592" s="16" t="s">
        <v>372</v>
      </c>
      <c r="Q592" s="16" t="s">
        <v>372</v>
      </c>
      <c r="R592" s="21" t="s">
        <v>354</v>
      </c>
      <c r="S592" s="16">
        <v>62.927325000000003</v>
      </c>
      <c r="T592" s="16">
        <v>57.640240990185596</v>
      </c>
      <c r="U592" s="16">
        <v>60.2837829950928</v>
      </c>
      <c r="V592" s="16">
        <v>54.633132764654327</v>
      </c>
      <c r="W592" s="19">
        <v>45.366867235345673</v>
      </c>
      <c r="X592" s="19">
        <v>3</v>
      </c>
      <c r="Y592" s="16">
        <v>0.81759069605862034</v>
      </c>
      <c r="Z592" s="16">
        <v>49.287460100004743</v>
      </c>
      <c r="AA592" s="16">
        <v>0.44590816012907109</v>
      </c>
      <c r="AB592" s="49">
        <v>3</v>
      </c>
      <c r="AC592" s="15">
        <v>0</v>
      </c>
      <c r="AD592" s="15">
        <v>0</v>
      </c>
      <c r="AE592" s="15">
        <v>0</v>
      </c>
      <c r="AF592" s="15" t="s">
        <v>972</v>
      </c>
      <c r="AG592" s="15">
        <v>6</v>
      </c>
      <c r="AH592" s="15" t="s">
        <v>465</v>
      </c>
      <c r="AI592" s="15">
        <v>0</v>
      </c>
      <c r="AJ592" s="19">
        <v>0</v>
      </c>
      <c r="AK592" s="19">
        <v>0</v>
      </c>
      <c r="AL592" s="15">
        <v>32.9</v>
      </c>
      <c r="AM592" s="16">
        <v>12.512664640324214</v>
      </c>
      <c r="AN592" s="15">
        <v>0</v>
      </c>
      <c r="AO592" s="15" t="s">
        <v>358</v>
      </c>
      <c r="AP592" s="27">
        <v>0</v>
      </c>
      <c r="AQ592" s="27" t="s">
        <v>417</v>
      </c>
      <c r="AR592" s="29">
        <v>12184.50086</v>
      </c>
      <c r="AS592" s="29">
        <v>1115.2655139999999</v>
      </c>
      <c r="AT592" s="29">
        <v>3329</v>
      </c>
      <c r="AU592" s="29">
        <v>3.6601083989185943</v>
      </c>
      <c r="AV592" s="29">
        <v>0.33501517392610392</v>
      </c>
      <c r="AW592" s="61">
        <v>50.75333333333333</v>
      </c>
      <c r="AX592" s="61">
        <v>81.686192049664555</v>
      </c>
      <c r="AY592" s="61">
        <v>31.120648282535079</v>
      </c>
      <c r="AZ592" s="61">
        <v>93.390644706438607</v>
      </c>
      <c r="BA592" s="61">
        <v>55.646530180350872</v>
      </c>
      <c r="BB592" s="61">
        <v>64.237704592992898</v>
      </c>
      <c r="BC592" s="61">
        <v>56.821379803592052</v>
      </c>
      <c r="BD592" s="15">
        <v>55</v>
      </c>
      <c r="BE592" s="15">
        <v>0</v>
      </c>
      <c r="BF592" s="15">
        <v>7</v>
      </c>
      <c r="BG592" s="29">
        <v>5899.9960140000003</v>
      </c>
      <c r="BH592" s="32">
        <v>0.64920075265107102</v>
      </c>
      <c r="BI592" s="16" t="s">
        <v>386</v>
      </c>
      <c r="BJ592" s="29">
        <v>0</v>
      </c>
      <c r="BK592" s="32">
        <v>0</v>
      </c>
      <c r="BL592" s="15" t="s">
        <v>361</v>
      </c>
      <c r="BM592" s="16">
        <v>0.60420643077653957</v>
      </c>
      <c r="BN592" t="s">
        <v>377</v>
      </c>
      <c r="BO592" s="59">
        <v>1</v>
      </c>
      <c r="BP592" t="s">
        <v>2570</v>
      </c>
    </row>
    <row r="593" spans="1:68" x14ac:dyDescent="0.25">
      <c r="A593" s="15">
        <v>23090</v>
      </c>
      <c r="B593" s="15" t="s">
        <v>1582</v>
      </c>
      <c r="C593" s="15" t="s">
        <v>513</v>
      </c>
      <c r="D593" s="15" t="s">
        <v>350</v>
      </c>
      <c r="E593" s="15" t="s">
        <v>514</v>
      </c>
      <c r="F593" s="15" t="s">
        <v>1583</v>
      </c>
      <c r="G593" s="16">
        <v>47.55</v>
      </c>
      <c r="H593" s="16">
        <v>46.853733333333302</v>
      </c>
      <c r="I593" s="15">
        <v>38.83</v>
      </c>
      <c r="J593" s="15">
        <v>33.31</v>
      </c>
      <c r="K593" s="16">
        <v>53.275040781330155</v>
      </c>
      <c r="L593" s="16">
        <v>53.98183594383778</v>
      </c>
      <c r="M593" s="16">
        <v>51.580717839985468</v>
      </c>
      <c r="N593" s="21">
        <v>11.302324899111554</v>
      </c>
      <c r="O593" s="16" t="s">
        <v>372</v>
      </c>
      <c r="P593" s="16" t="s">
        <v>372</v>
      </c>
      <c r="Q593" s="16" t="s">
        <v>372</v>
      </c>
      <c r="R593" s="21" t="s">
        <v>476</v>
      </c>
      <c r="S593" s="16">
        <v>41.635933333333327</v>
      </c>
      <c r="T593" s="16">
        <v>42.534979866066237</v>
      </c>
      <c r="U593" s="16">
        <v>42.085456599699782</v>
      </c>
      <c r="V593" s="16">
        <v>54.603022178242277</v>
      </c>
      <c r="W593" s="19">
        <v>45.396977821757723</v>
      </c>
      <c r="X593" s="19">
        <v>3</v>
      </c>
      <c r="Y593" s="16">
        <v>0.81759069605862034</v>
      </c>
      <c r="Z593" s="16">
        <v>34.408677755293404</v>
      </c>
      <c r="AA593" s="16">
        <v>0.25979027671165589</v>
      </c>
      <c r="AB593" s="49">
        <v>4</v>
      </c>
      <c r="AC593" s="15">
        <v>0</v>
      </c>
      <c r="AD593" s="15">
        <v>0</v>
      </c>
      <c r="AE593" s="15">
        <v>0</v>
      </c>
      <c r="AF593" s="15" t="s">
        <v>1283</v>
      </c>
      <c r="AG593" s="15">
        <v>6</v>
      </c>
      <c r="AH593" s="15" t="s">
        <v>465</v>
      </c>
      <c r="AI593" s="15">
        <v>1</v>
      </c>
      <c r="AJ593" s="19">
        <v>0</v>
      </c>
      <c r="AK593" s="19">
        <v>0</v>
      </c>
      <c r="AL593" s="15">
        <v>68.2</v>
      </c>
      <c r="AM593" s="16">
        <v>75.375901827253728</v>
      </c>
      <c r="AN593" s="15">
        <v>84.015000000000001</v>
      </c>
      <c r="AO593" s="15" t="s">
        <v>1104</v>
      </c>
      <c r="AP593" s="27">
        <v>6.7763608344395321</v>
      </c>
      <c r="AQ593" s="27" t="s">
        <v>461</v>
      </c>
      <c r="AR593" s="29">
        <v>0</v>
      </c>
      <c r="AS593" s="29">
        <v>0</v>
      </c>
      <c r="AT593" s="29">
        <v>16404</v>
      </c>
      <c r="AU593" s="29">
        <v>0</v>
      </c>
      <c r="AV593" s="29">
        <v>0</v>
      </c>
      <c r="AW593" s="61">
        <v>53.162262996941898</v>
      </c>
      <c r="AX593" s="61">
        <v>95.742469999999997</v>
      </c>
      <c r="AY593" s="61">
        <v>50.05833333333333</v>
      </c>
      <c r="AZ593" s="61">
        <v>95.749574643008515</v>
      </c>
      <c r="BA593" s="61">
        <v>30.036111111111111</v>
      </c>
      <c r="BB593" s="61">
        <v>73.678160243320931</v>
      </c>
      <c r="BC593" s="61">
        <v>29.195834808202971</v>
      </c>
      <c r="BD593" s="15">
        <v>56</v>
      </c>
      <c r="BE593" s="15">
        <v>0</v>
      </c>
      <c r="BF593" s="15">
        <v>7</v>
      </c>
      <c r="BG593" s="29">
        <v>767.27212499999996</v>
      </c>
      <c r="BH593" s="32">
        <v>1.8263963579305601E-2</v>
      </c>
      <c r="BI593" s="16" t="s">
        <v>360</v>
      </c>
      <c r="BJ593" s="29">
        <v>0</v>
      </c>
      <c r="BK593" s="32">
        <v>0</v>
      </c>
      <c r="BL593" s="15" t="s">
        <v>361</v>
      </c>
      <c r="BM593" s="16">
        <v>0.17017396159908746</v>
      </c>
      <c r="BN593" t="s">
        <v>537</v>
      </c>
      <c r="BO593" s="59">
        <v>0</v>
      </c>
      <c r="BP593" t="s">
        <v>2570</v>
      </c>
    </row>
    <row r="594" spans="1:68" x14ac:dyDescent="0.25">
      <c r="A594" s="15">
        <v>15696</v>
      </c>
      <c r="B594" s="15" t="s">
        <v>1584</v>
      </c>
      <c r="C594" s="15" t="s">
        <v>439</v>
      </c>
      <c r="D594" s="15" t="s">
        <v>350</v>
      </c>
      <c r="E594" s="15" t="s">
        <v>440</v>
      </c>
      <c r="F594" s="15" t="s">
        <v>1585</v>
      </c>
      <c r="G594" s="16">
        <v>65.83</v>
      </c>
      <c r="H594" s="16">
        <v>64.999333333333297</v>
      </c>
      <c r="I594" s="15">
        <v>58.31</v>
      </c>
      <c r="J594" s="15">
        <v>59.52</v>
      </c>
      <c r="K594" s="16">
        <v>66.529534278949512</v>
      </c>
      <c r="L594" s="16">
        <v>66.670994087771049</v>
      </c>
      <c r="M594" s="16">
        <v>60.677723658002478</v>
      </c>
      <c r="N594" s="21">
        <v>69.82518730946822</v>
      </c>
      <c r="O594" s="16" t="s">
        <v>354</v>
      </c>
      <c r="P594" s="16" t="s">
        <v>354</v>
      </c>
      <c r="Q594" s="16" t="s">
        <v>354</v>
      </c>
      <c r="R594" s="21" t="s">
        <v>354</v>
      </c>
      <c r="S594" s="16">
        <v>62.164833333333327</v>
      </c>
      <c r="T594" s="16">
        <v>65.925859833547818</v>
      </c>
      <c r="U594" s="16">
        <v>64.045346583440576</v>
      </c>
      <c r="V594" s="16">
        <v>54.856408784408636</v>
      </c>
      <c r="W594" s="19">
        <v>45.143591215591364</v>
      </c>
      <c r="X594" s="19">
        <v>3</v>
      </c>
      <c r="Y594" s="16">
        <v>0.81759069605862034</v>
      </c>
      <c r="Z594" s="16">
        <v>52.362879492470761</v>
      </c>
      <c r="AA594" s="16">
        <v>0.48437841493121248</v>
      </c>
      <c r="AB594" s="49">
        <v>2</v>
      </c>
      <c r="AC594" s="15">
        <v>0</v>
      </c>
      <c r="AD594" s="15">
        <v>0</v>
      </c>
      <c r="AE594" s="15">
        <v>0</v>
      </c>
      <c r="AF594" s="15" t="s">
        <v>972</v>
      </c>
      <c r="AG594" s="15">
        <v>6</v>
      </c>
      <c r="AH594" s="15" t="s">
        <v>465</v>
      </c>
      <c r="AI594" s="15">
        <v>0</v>
      </c>
      <c r="AJ594" s="19">
        <v>0</v>
      </c>
      <c r="AK594" s="19">
        <v>0</v>
      </c>
      <c r="AL594" s="15">
        <v>31.4</v>
      </c>
      <c r="AM594" s="16">
        <v>10.054719562243502</v>
      </c>
      <c r="AN594" s="15">
        <v>24.223896443514647</v>
      </c>
      <c r="AO594" s="15" t="s">
        <v>461</v>
      </c>
      <c r="AP594" s="27">
        <v>0</v>
      </c>
      <c r="AQ594" s="27" t="s">
        <v>417</v>
      </c>
      <c r="AR594" s="29">
        <v>12956.278614000001</v>
      </c>
      <c r="AS594" s="29">
        <v>6186.3962750000001</v>
      </c>
      <c r="AT594" s="29">
        <v>3374</v>
      </c>
      <c r="AU594" s="29">
        <v>3.8400351553052761</v>
      </c>
      <c r="AV594" s="29">
        <v>1.8335495776526378</v>
      </c>
      <c r="AW594" s="61">
        <v>60.147962962962957</v>
      </c>
      <c r="AX594" s="61">
        <v>90.555226239873548</v>
      </c>
      <c r="AY594" s="61">
        <v>46.314734631538762</v>
      </c>
      <c r="AZ594" s="61">
        <v>76.335855537145534</v>
      </c>
      <c r="BA594" s="61">
        <v>59.111152914103783</v>
      </c>
      <c r="BB594" s="61">
        <v>68.338444842880193</v>
      </c>
      <c r="BC594" s="61">
        <v>59.647009879775332</v>
      </c>
      <c r="BD594" s="15">
        <v>68</v>
      </c>
      <c r="BE594" s="15">
        <v>0</v>
      </c>
      <c r="BF594" s="15">
        <v>7</v>
      </c>
      <c r="BG594" s="29">
        <v>5775.247136</v>
      </c>
      <c r="BH594" s="32">
        <v>0.74575076677575958</v>
      </c>
      <c r="BI594" s="16" t="s">
        <v>407</v>
      </c>
      <c r="BJ594" s="29">
        <v>0</v>
      </c>
      <c r="BK594" s="32">
        <v>0</v>
      </c>
      <c r="BL594" s="15" t="s">
        <v>361</v>
      </c>
      <c r="BM594" s="16">
        <v>0.7332169477892817</v>
      </c>
      <c r="BN594" t="s">
        <v>377</v>
      </c>
      <c r="BO594" s="59">
        <v>1</v>
      </c>
      <c r="BP594" t="s">
        <v>2570</v>
      </c>
    </row>
    <row r="595" spans="1:68" x14ac:dyDescent="0.25">
      <c r="A595" s="15">
        <v>68266</v>
      </c>
      <c r="B595" s="15" t="s">
        <v>1586</v>
      </c>
      <c r="C595" s="15" t="s">
        <v>398</v>
      </c>
      <c r="D595" s="15" t="s">
        <v>350</v>
      </c>
      <c r="E595" s="15" t="s">
        <v>399</v>
      </c>
      <c r="F595" s="15" t="s">
        <v>1587</v>
      </c>
      <c r="G595" s="16">
        <v>79.069999999999993</v>
      </c>
      <c r="H595" s="16">
        <v>80.806933333333305</v>
      </c>
      <c r="I595" s="15">
        <v>82.14</v>
      </c>
      <c r="J595" s="15">
        <v>37.39</v>
      </c>
      <c r="K595" s="16">
        <v>53.144550186669235</v>
      </c>
      <c r="L595" s="16">
        <v>62.20217973278033</v>
      </c>
      <c r="M595" s="16">
        <v>46.639877881693401</v>
      </c>
      <c r="N595" s="21">
        <v>60.045480109157573</v>
      </c>
      <c r="O595" s="16" t="s">
        <v>372</v>
      </c>
      <c r="P595" s="16" t="s">
        <v>354</v>
      </c>
      <c r="Q595" s="16" t="s">
        <v>372</v>
      </c>
      <c r="R595" s="21" t="s">
        <v>354</v>
      </c>
      <c r="S595" s="16">
        <v>69.851733333333314</v>
      </c>
      <c r="T595" s="16">
        <v>55.508021977575133</v>
      </c>
      <c r="U595" s="16">
        <v>62.67987765545422</v>
      </c>
      <c r="V595" s="16">
        <v>54.632969619244051</v>
      </c>
      <c r="W595" s="19">
        <v>45.367030380755949</v>
      </c>
      <c r="X595" s="19">
        <v>3</v>
      </c>
      <c r="Y595" s="16">
        <v>0.81759069605862034</v>
      </c>
      <c r="Z595" s="16">
        <v>51.246484801191983</v>
      </c>
      <c r="AA595" s="16">
        <v>0.47041349413424283</v>
      </c>
      <c r="AB595" s="49">
        <v>3</v>
      </c>
      <c r="AC595" s="15">
        <v>0</v>
      </c>
      <c r="AD595" s="15">
        <v>0</v>
      </c>
      <c r="AE595" s="15">
        <v>0</v>
      </c>
      <c r="AF595" s="15" t="s">
        <v>1283</v>
      </c>
      <c r="AG595" s="15">
        <v>6</v>
      </c>
      <c r="AH595" s="15" t="s">
        <v>465</v>
      </c>
      <c r="AI595" s="15">
        <v>0</v>
      </c>
      <c r="AJ595" s="19">
        <v>0</v>
      </c>
      <c r="AK595" s="19">
        <v>1</v>
      </c>
      <c r="AL595" s="15">
        <v>35.299999999999997</v>
      </c>
      <c r="AM595" s="16">
        <v>19.485511531638085</v>
      </c>
      <c r="AN595" s="15">
        <v>0.26500000000000001</v>
      </c>
      <c r="AO595" s="15" t="s">
        <v>358</v>
      </c>
      <c r="AP595" s="27">
        <v>0.1052119623971251</v>
      </c>
      <c r="AQ595" s="27" t="s">
        <v>417</v>
      </c>
      <c r="AR595" s="29">
        <v>13623.928438000001</v>
      </c>
      <c r="AS595" s="29">
        <v>731.61582499999997</v>
      </c>
      <c r="AT595" s="29">
        <v>3629</v>
      </c>
      <c r="AU595" s="29">
        <v>3.7541825400936899</v>
      </c>
      <c r="AV595" s="29">
        <v>0.20160259713419673</v>
      </c>
      <c r="AW595" s="61">
        <v>64.620434782608697</v>
      </c>
      <c r="AX595" s="61">
        <v>85.719414239919175</v>
      </c>
      <c r="AY595" s="61">
        <v>36.207813292744802</v>
      </c>
      <c r="AZ595" s="61">
        <v>93.543328977249288</v>
      </c>
      <c r="BA595" s="61">
        <v>52.473547025658611</v>
      </c>
      <c r="BB595" s="61">
        <v>70.022747823130487</v>
      </c>
      <c r="BC595" s="61">
        <v>52.079712637446526</v>
      </c>
      <c r="BD595" s="15">
        <v>58</v>
      </c>
      <c r="BE595" s="15">
        <v>0</v>
      </c>
      <c r="BF595" s="15">
        <v>7</v>
      </c>
      <c r="BG595" s="29">
        <v>1979.7509250000001</v>
      </c>
      <c r="BH595" s="32">
        <v>0.26518815229319709</v>
      </c>
      <c r="BI595" s="16" t="s">
        <v>360</v>
      </c>
      <c r="BJ595" s="29">
        <v>0</v>
      </c>
      <c r="BK595" s="32">
        <v>0</v>
      </c>
      <c r="BL595" s="15" t="s">
        <v>361</v>
      </c>
      <c r="BM595" s="16">
        <v>0.72615132115740866</v>
      </c>
      <c r="BN595" t="s">
        <v>377</v>
      </c>
      <c r="BO595" s="59">
        <v>1</v>
      </c>
      <c r="BP595" t="s">
        <v>2570</v>
      </c>
    </row>
    <row r="596" spans="1:68" x14ac:dyDescent="0.25">
      <c r="A596" s="15">
        <v>85440</v>
      </c>
      <c r="B596" s="15" t="s">
        <v>1588</v>
      </c>
      <c r="C596" s="15" t="s">
        <v>1303</v>
      </c>
      <c r="D596" s="15" t="s">
        <v>350</v>
      </c>
      <c r="E596" s="15" t="s">
        <v>1304</v>
      </c>
      <c r="F596" s="15" t="s">
        <v>669</v>
      </c>
      <c r="G596" s="16">
        <v>58.99</v>
      </c>
      <c r="H596" s="16">
        <v>65.656433333333297</v>
      </c>
      <c r="I596" s="15">
        <v>87.46</v>
      </c>
      <c r="J596" s="15">
        <v>85.51</v>
      </c>
      <c r="K596" s="16">
        <v>50.873907341632609</v>
      </c>
      <c r="L596" s="16">
        <v>47.860839002676876</v>
      </c>
      <c r="M596" s="16">
        <v>53.985127004396929</v>
      </c>
      <c r="N596" s="21">
        <v>56.648511878146714</v>
      </c>
      <c r="O596" s="16" t="s">
        <v>372</v>
      </c>
      <c r="P596" s="16" t="s">
        <v>372</v>
      </c>
      <c r="Q596" s="16" t="s">
        <v>372</v>
      </c>
      <c r="R596" s="21" t="s">
        <v>372</v>
      </c>
      <c r="S596" s="16">
        <v>74.404108333333326</v>
      </c>
      <c r="T596" s="16">
        <v>52.34209630671328</v>
      </c>
      <c r="U596" s="16">
        <v>63.373102320023307</v>
      </c>
      <c r="V596" s="16">
        <v>54.852529105204574</v>
      </c>
      <c r="W596" s="19">
        <v>45.147470894795426</v>
      </c>
      <c r="X596" s="19">
        <v>3</v>
      </c>
      <c r="Y596" s="16">
        <v>0.81759069605862034</v>
      </c>
      <c r="Z596" s="16">
        <v>51.813258837222023</v>
      </c>
      <c r="AA596" s="16">
        <v>0.47750323988883087</v>
      </c>
      <c r="AB596" s="49">
        <v>3</v>
      </c>
      <c r="AC596" s="15">
        <v>0</v>
      </c>
      <c r="AD596" s="15">
        <v>0</v>
      </c>
      <c r="AE596" s="15">
        <v>0</v>
      </c>
      <c r="AF596" s="15" t="s">
        <v>464</v>
      </c>
      <c r="AG596" s="15">
        <v>5</v>
      </c>
      <c r="AH596" s="15" t="s">
        <v>465</v>
      </c>
      <c r="AI596" s="15">
        <v>0</v>
      </c>
      <c r="AJ596" s="19">
        <v>0</v>
      </c>
      <c r="AK596" s="19">
        <v>0</v>
      </c>
      <c r="AL596" s="15">
        <v>24.6</v>
      </c>
      <c r="AM596" s="16">
        <v>12.672367549146445</v>
      </c>
      <c r="AN596" s="15">
        <v>0.33539181921309702</v>
      </c>
      <c r="AO596" s="15" t="s">
        <v>358</v>
      </c>
      <c r="AP596" s="27">
        <v>3.1207075290819506</v>
      </c>
      <c r="AQ596" s="27" t="s">
        <v>359</v>
      </c>
      <c r="AR596" s="29">
        <v>73492.173599999995</v>
      </c>
      <c r="AS596" s="29">
        <v>34842.311293999999</v>
      </c>
      <c r="AT596" s="29">
        <v>39610</v>
      </c>
      <c r="AU596" s="29">
        <v>1.8553944357485481</v>
      </c>
      <c r="AV596" s="29">
        <v>0.87963421595556679</v>
      </c>
      <c r="AW596" s="61">
        <v>60.863493975903609</v>
      </c>
      <c r="AX596" s="61">
        <v>95.801955057069577</v>
      </c>
      <c r="AY596" s="61">
        <v>60.458333333333343</v>
      </c>
      <c r="AZ596" s="61">
        <v>88.539727624566311</v>
      </c>
      <c r="BA596" s="61">
        <v>60.283548580574653</v>
      </c>
      <c r="BB596" s="61">
        <v>76.415877497718213</v>
      </c>
      <c r="BC596" s="61">
        <v>60.540821295452801</v>
      </c>
      <c r="BD596" s="15">
        <v>41</v>
      </c>
      <c r="BE596" s="15">
        <v>0</v>
      </c>
      <c r="BF596" s="15">
        <v>6</v>
      </c>
      <c r="BG596" s="29">
        <v>13911.863804000001</v>
      </c>
      <c r="BH596" s="32">
        <v>0.16717763190943385</v>
      </c>
      <c r="BI596" s="16" t="s">
        <v>360</v>
      </c>
      <c r="BJ596" s="29">
        <v>0</v>
      </c>
      <c r="BK596" s="32">
        <v>0</v>
      </c>
      <c r="BL596" s="15" t="s">
        <v>361</v>
      </c>
      <c r="BM596" s="16">
        <v>0.75464908191560331</v>
      </c>
      <c r="BN596" t="s">
        <v>362</v>
      </c>
      <c r="BO596" s="59">
        <v>3</v>
      </c>
      <c r="BP596" t="s">
        <v>2569</v>
      </c>
    </row>
    <row r="597" spans="1:68" x14ac:dyDescent="0.25">
      <c r="A597" s="15">
        <v>54418</v>
      </c>
      <c r="B597" s="15" t="s">
        <v>1589</v>
      </c>
      <c r="C597" s="15" t="s">
        <v>458</v>
      </c>
      <c r="D597" s="15" t="s">
        <v>350</v>
      </c>
      <c r="E597" s="15" t="s">
        <v>459</v>
      </c>
      <c r="F597" s="15" t="s">
        <v>1590</v>
      </c>
      <c r="G597" s="16">
        <v>45.07</v>
      </c>
      <c r="H597" s="16">
        <v>42.2783333333333</v>
      </c>
      <c r="I597" s="15">
        <v>34.1</v>
      </c>
      <c r="J597" s="15">
        <v>54.96</v>
      </c>
      <c r="K597" s="16">
        <v>49.703255439162788</v>
      </c>
      <c r="L597" s="16">
        <v>43.79695494794143</v>
      </c>
      <c r="M597" s="16">
        <v>46.398792368834933</v>
      </c>
      <c r="N597" s="21">
        <v>47.756663382925531</v>
      </c>
      <c r="O597" s="16" t="s">
        <v>372</v>
      </c>
      <c r="P597" s="16" t="s">
        <v>372</v>
      </c>
      <c r="Q597" s="16" t="s">
        <v>372</v>
      </c>
      <c r="R597" s="21" t="s">
        <v>372</v>
      </c>
      <c r="S597" s="16">
        <v>44.102083333333326</v>
      </c>
      <c r="T597" s="16">
        <v>46.913916534716165</v>
      </c>
      <c r="U597" s="16">
        <v>45.507999934024745</v>
      </c>
      <c r="V597" s="16">
        <v>54.722814205332938</v>
      </c>
      <c r="W597" s="19">
        <v>45.277185794667062</v>
      </c>
      <c r="X597" s="19">
        <v>3</v>
      </c>
      <c r="Y597" s="16">
        <v>0.81759069605862034</v>
      </c>
      <c r="Z597" s="16">
        <v>37.206917342294943</v>
      </c>
      <c r="AA597" s="16">
        <v>0.29479330432249179</v>
      </c>
      <c r="AB597" s="49">
        <v>4</v>
      </c>
      <c r="AC597" s="15">
        <v>0</v>
      </c>
      <c r="AD597" s="15">
        <v>0</v>
      </c>
      <c r="AE597" s="15">
        <v>0</v>
      </c>
      <c r="AF597" s="15" t="s">
        <v>972</v>
      </c>
      <c r="AG597" s="15">
        <v>6</v>
      </c>
      <c r="AH597" s="15" t="s">
        <v>465</v>
      </c>
      <c r="AI597" s="15">
        <v>0</v>
      </c>
      <c r="AJ597" s="19">
        <v>0</v>
      </c>
      <c r="AK597" s="19">
        <v>0</v>
      </c>
      <c r="AL597" s="15">
        <v>45.3</v>
      </c>
      <c r="AM597" s="16">
        <v>22.04330927262632</v>
      </c>
      <c r="AN597" s="15">
        <v>0</v>
      </c>
      <c r="AO597" s="15" t="s">
        <v>358</v>
      </c>
      <c r="AP597" s="27">
        <v>1.9929744053443863</v>
      </c>
      <c r="AQ597" s="27" t="s">
        <v>359</v>
      </c>
      <c r="AR597" s="29">
        <v>10415.209841</v>
      </c>
      <c r="AS597" s="29">
        <v>565.008149</v>
      </c>
      <c r="AT597" s="29">
        <v>4499</v>
      </c>
      <c r="AU597" s="29">
        <v>2.3150055214492111</v>
      </c>
      <c r="AV597" s="29">
        <v>0.12558527428317404</v>
      </c>
      <c r="AW597" s="61">
        <v>50.213178294573638</v>
      </c>
      <c r="AX597" s="61">
        <v>89.21922235163369</v>
      </c>
      <c r="AY597" s="61">
        <v>51.903333333333343</v>
      </c>
      <c r="AZ597" s="61">
        <v>98.474942896922556</v>
      </c>
      <c r="BA597" s="61">
        <v>54.48569563167613</v>
      </c>
      <c r="BB597" s="61">
        <v>72.452669219115805</v>
      </c>
      <c r="BC597" s="61">
        <v>55.444121141820872</v>
      </c>
      <c r="BD597" s="15">
        <v>1</v>
      </c>
      <c r="BE597" s="15">
        <v>0</v>
      </c>
      <c r="BF597" s="15">
        <v>7</v>
      </c>
      <c r="BG597" s="29">
        <v>83.419454999999999</v>
      </c>
      <c r="BH597" s="32">
        <v>9.6539028509107436E-3</v>
      </c>
      <c r="BI597" s="16" t="s">
        <v>360</v>
      </c>
      <c r="BJ597" s="29">
        <v>0</v>
      </c>
      <c r="BK597" s="32">
        <v>0</v>
      </c>
      <c r="BL597" s="15" t="s">
        <v>361</v>
      </c>
      <c r="BM597" s="16">
        <v>0.69805310988049607</v>
      </c>
      <c r="BN597" t="s">
        <v>377</v>
      </c>
      <c r="BO597" s="59">
        <v>0</v>
      </c>
      <c r="BP597" t="s">
        <v>2570</v>
      </c>
    </row>
    <row r="598" spans="1:68" x14ac:dyDescent="0.25">
      <c r="A598" s="15">
        <v>15109</v>
      </c>
      <c r="B598" s="15" t="s">
        <v>1591</v>
      </c>
      <c r="C598" s="15" t="s">
        <v>439</v>
      </c>
      <c r="D598" s="15" t="s">
        <v>350</v>
      </c>
      <c r="E598" s="15" t="s">
        <v>440</v>
      </c>
      <c r="F598" s="15" t="s">
        <v>1014</v>
      </c>
      <c r="G598" s="16">
        <v>59.64</v>
      </c>
      <c r="H598" s="16">
        <v>60.9472666666667</v>
      </c>
      <c r="I598" s="15">
        <v>67.849999999999994</v>
      </c>
      <c r="J598" s="15">
        <v>65.83</v>
      </c>
      <c r="K598" s="16">
        <v>47.784120345014941</v>
      </c>
      <c r="L598" s="16">
        <v>70.314902266810748</v>
      </c>
      <c r="M598" s="16">
        <v>60.357350063793433</v>
      </c>
      <c r="N598" s="21">
        <v>57.546247045896344</v>
      </c>
      <c r="O598" s="16" t="s">
        <v>372</v>
      </c>
      <c r="P598" s="16" t="s">
        <v>353</v>
      </c>
      <c r="Q598" s="16" t="s">
        <v>354</v>
      </c>
      <c r="R598" s="21" t="s">
        <v>372</v>
      </c>
      <c r="S598" s="16">
        <v>63.566816666666668</v>
      </c>
      <c r="T598" s="16">
        <v>59.000654930378865</v>
      </c>
      <c r="U598" s="16">
        <v>61.28373579852277</v>
      </c>
      <c r="V598" s="16">
        <v>54.988658501633957</v>
      </c>
      <c r="W598" s="19">
        <v>45.011341498366043</v>
      </c>
      <c r="X598" s="19">
        <v>3</v>
      </c>
      <c r="Y598" s="16">
        <v>0.81759069605862034</v>
      </c>
      <c r="Z598" s="16">
        <v>50.105012208586821</v>
      </c>
      <c r="AA598" s="16">
        <v>0.45613487522627977</v>
      </c>
      <c r="AB598" s="49">
        <v>3</v>
      </c>
      <c r="AC598" s="15">
        <v>0</v>
      </c>
      <c r="AD598" s="15">
        <v>0</v>
      </c>
      <c r="AE598" s="15">
        <v>0</v>
      </c>
      <c r="AF598" s="15" t="s">
        <v>1283</v>
      </c>
      <c r="AG598" s="15">
        <v>6</v>
      </c>
      <c r="AH598" s="15" t="s">
        <v>465</v>
      </c>
      <c r="AI598" s="15">
        <v>0</v>
      </c>
      <c r="AJ598" s="19">
        <v>0</v>
      </c>
      <c r="AK598" s="19">
        <v>0</v>
      </c>
      <c r="AL598" s="15">
        <v>44.9</v>
      </c>
      <c r="AM598" s="16">
        <v>14.599056603773585</v>
      </c>
      <c r="AN598" s="15">
        <v>41.617993874425729</v>
      </c>
      <c r="AO598" s="15" t="s">
        <v>516</v>
      </c>
      <c r="AP598" s="27">
        <v>0</v>
      </c>
      <c r="AQ598" s="27" t="s">
        <v>417</v>
      </c>
      <c r="AR598" s="29">
        <v>14454.070791</v>
      </c>
      <c r="AS598" s="29">
        <v>1231.5019090000001</v>
      </c>
      <c r="AT598" s="29">
        <v>4626</v>
      </c>
      <c r="AU598" s="29">
        <v>3.1245289215304801</v>
      </c>
      <c r="AV598" s="29">
        <v>0.26621312343277131</v>
      </c>
      <c r="AW598" s="61">
        <v>65.309047619047618</v>
      </c>
      <c r="AX598" s="61">
        <v>95.842340394869581</v>
      </c>
      <c r="AY598" s="61">
        <v>29.292412098879161</v>
      </c>
      <c r="AZ598" s="61">
        <v>50.568968588982592</v>
      </c>
      <c r="BA598" s="61">
        <v>58.451887592344697</v>
      </c>
      <c r="BB598" s="61">
        <v>60.253192175444738</v>
      </c>
      <c r="BC598" s="61">
        <v>54.114213127591839</v>
      </c>
      <c r="BD598" s="15">
        <v>86</v>
      </c>
      <c r="BE598" s="15">
        <v>0</v>
      </c>
      <c r="BF598" s="15">
        <v>7</v>
      </c>
      <c r="BG598" s="29">
        <v>119.115533</v>
      </c>
      <c r="BH598" s="32">
        <v>1.0827676367778292E-2</v>
      </c>
      <c r="BI598" s="16" t="s">
        <v>360</v>
      </c>
      <c r="BJ598" s="29">
        <v>0</v>
      </c>
      <c r="BK598" s="32">
        <v>0</v>
      </c>
      <c r="BL598" s="15" t="s">
        <v>361</v>
      </c>
      <c r="BM598" s="16">
        <v>0.71206393097924248</v>
      </c>
      <c r="BN598" t="s">
        <v>377</v>
      </c>
      <c r="BO598" s="59">
        <v>1</v>
      </c>
      <c r="BP598" t="s">
        <v>2570</v>
      </c>
    </row>
    <row r="599" spans="1:68" x14ac:dyDescent="0.25">
      <c r="A599" s="15">
        <v>15232</v>
      </c>
      <c r="B599" s="15" t="s">
        <v>1592</v>
      </c>
      <c r="C599" s="15" t="s">
        <v>439</v>
      </c>
      <c r="D599" s="15" t="s">
        <v>350</v>
      </c>
      <c r="E599" s="15" t="s">
        <v>440</v>
      </c>
      <c r="F599" s="15" t="s">
        <v>1593</v>
      </c>
      <c r="G599" s="16">
        <v>53.06</v>
      </c>
      <c r="H599" s="16">
        <v>58.347900000000003</v>
      </c>
      <c r="I599" s="15">
        <v>68.27</v>
      </c>
      <c r="J599" s="15">
        <v>52.56</v>
      </c>
      <c r="K599" s="16">
        <v>60.247725891161025</v>
      </c>
      <c r="L599" s="16">
        <v>55.074262473874789</v>
      </c>
      <c r="M599" s="16">
        <v>47.086295404886251</v>
      </c>
      <c r="N599" s="21">
        <v>61.894865306317243</v>
      </c>
      <c r="O599" s="16" t="s">
        <v>354</v>
      </c>
      <c r="P599" s="16" t="s">
        <v>372</v>
      </c>
      <c r="Q599" s="16" t="s">
        <v>372</v>
      </c>
      <c r="R599" s="21" t="s">
        <v>354</v>
      </c>
      <c r="S599" s="16">
        <v>58.059475000000006</v>
      </c>
      <c r="T599" s="16">
        <v>56.07578726905983</v>
      </c>
      <c r="U599" s="16">
        <v>57.067631134529918</v>
      </c>
      <c r="V599" s="16">
        <v>54.834502711596969</v>
      </c>
      <c r="W599" s="19">
        <v>45.165497288403031</v>
      </c>
      <c r="X599" s="19">
        <v>3</v>
      </c>
      <c r="Y599" s="16">
        <v>0.81759069605862034</v>
      </c>
      <c r="Z599" s="16">
        <v>46.657964261696911</v>
      </c>
      <c r="AA599" s="16">
        <v>0.41301593894171623</v>
      </c>
      <c r="AB599" s="49">
        <v>3</v>
      </c>
      <c r="AC599" s="15">
        <v>0</v>
      </c>
      <c r="AD599" s="15">
        <v>0</v>
      </c>
      <c r="AE599" s="15">
        <v>0</v>
      </c>
      <c r="AF599" s="15" t="s">
        <v>1283</v>
      </c>
      <c r="AG599" s="15">
        <v>6</v>
      </c>
      <c r="AH599" s="15" t="s">
        <v>465</v>
      </c>
      <c r="AI599" s="15">
        <v>0</v>
      </c>
      <c r="AJ599" s="19">
        <v>0</v>
      </c>
      <c r="AK599" s="19">
        <v>0</v>
      </c>
      <c r="AL599" s="15">
        <v>51.3</v>
      </c>
      <c r="AM599" s="16">
        <v>17.759374281113413</v>
      </c>
      <c r="AN599" s="15">
        <v>14.309627024501658</v>
      </c>
      <c r="AO599" s="15" t="s">
        <v>461</v>
      </c>
      <c r="AP599" s="27">
        <v>0</v>
      </c>
      <c r="AQ599" s="27" t="s">
        <v>417</v>
      </c>
      <c r="AR599" s="29">
        <v>12624.146251</v>
      </c>
      <c r="AS599" s="29">
        <v>971.09876599999996</v>
      </c>
      <c r="AT599" s="29">
        <v>4971</v>
      </c>
      <c r="AU599" s="29">
        <v>2.5395586906055119</v>
      </c>
      <c r="AV599" s="29">
        <v>0.19535279943673303</v>
      </c>
      <c r="AW599" s="61">
        <v>47.259914529914532</v>
      </c>
      <c r="AX599" s="61">
        <v>92.701080496881914</v>
      </c>
      <c r="AY599" s="61">
        <v>46.428896336014297</v>
      </c>
      <c r="AZ599" s="61">
        <v>93.535783465660444</v>
      </c>
      <c r="BA599" s="61">
        <v>58.091608244961179</v>
      </c>
      <c r="BB599" s="61">
        <v>69.981418707117797</v>
      </c>
      <c r="BC599" s="61">
        <v>59.752040201397797</v>
      </c>
      <c r="BD599" s="15">
        <v>68</v>
      </c>
      <c r="BE599" s="15">
        <v>0</v>
      </c>
      <c r="BF599" s="15">
        <v>7</v>
      </c>
      <c r="BG599" s="29">
        <v>7858.471184</v>
      </c>
      <c r="BH599" s="32">
        <v>0.6756001296629488</v>
      </c>
      <c r="BI599" s="16" t="s">
        <v>386</v>
      </c>
      <c r="BJ599" s="29">
        <v>0</v>
      </c>
      <c r="BK599" s="32">
        <v>0</v>
      </c>
      <c r="BL599" s="15" t="s">
        <v>361</v>
      </c>
      <c r="BM599" s="16">
        <v>0.72815925391201741</v>
      </c>
      <c r="BN599" t="s">
        <v>377</v>
      </c>
      <c r="BO599" s="59">
        <v>1</v>
      </c>
      <c r="BP599" t="s">
        <v>2570</v>
      </c>
    </row>
    <row r="600" spans="1:68" x14ac:dyDescent="0.25">
      <c r="A600" s="15">
        <v>41006</v>
      </c>
      <c r="B600" s="15" t="s">
        <v>1594</v>
      </c>
      <c r="C600" s="15" t="s">
        <v>624</v>
      </c>
      <c r="D600" s="15" t="s">
        <v>350</v>
      </c>
      <c r="E600" s="15" t="s">
        <v>625</v>
      </c>
      <c r="F600" s="15" t="s">
        <v>1595</v>
      </c>
      <c r="G600" s="16">
        <v>81.8</v>
      </c>
      <c r="H600" s="16">
        <v>82.5809</v>
      </c>
      <c r="I600" s="15">
        <v>61.42</v>
      </c>
      <c r="J600" s="15">
        <v>60.27</v>
      </c>
      <c r="K600" s="16">
        <v>60.918349357922068</v>
      </c>
      <c r="L600" s="16">
        <v>63.160998869608207</v>
      </c>
      <c r="M600" s="16">
        <v>57.363546108040708</v>
      </c>
      <c r="N600" s="21">
        <v>63.584769049274712</v>
      </c>
      <c r="O600" s="16" t="s">
        <v>354</v>
      </c>
      <c r="P600" s="16" t="s">
        <v>354</v>
      </c>
      <c r="Q600" s="16" t="s">
        <v>372</v>
      </c>
      <c r="R600" s="21" t="s">
        <v>354</v>
      </c>
      <c r="S600" s="16">
        <v>71.517724999999999</v>
      </c>
      <c r="T600" s="16">
        <v>61.256915846211427</v>
      </c>
      <c r="U600" s="16">
        <v>66.387320423105706</v>
      </c>
      <c r="V600" s="16">
        <v>54.870291693973904</v>
      </c>
      <c r="W600" s="19">
        <v>45.129708306026096</v>
      </c>
      <c r="X600" s="19">
        <v>3</v>
      </c>
      <c r="Y600" s="16">
        <v>0.81759069605862034</v>
      </c>
      <c r="Z600" s="16">
        <v>54.277655514193654</v>
      </c>
      <c r="AA600" s="16">
        <v>0.50833024459878984</v>
      </c>
      <c r="AB600" s="49">
        <v>2</v>
      </c>
      <c r="AC600" s="15">
        <v>0</v>
      </c>
      <c r="AD600" s="15">
        <v>0</v>
      </c>
      <c r="AE600" s="15">
        <v>0</v>
      </c>
      <c r="AF600" s="15" t="s">
        <v>1283</v>
      </c>
      <c r="AG600" s="15">
        <v>6</v>
      </c>
      <c r="AH600" s="15" t="s">
        <v>465</v>
      </c>
      <c r="AI600" s="15">
        <v>0</v>
      </c>
      <c r="AJ600" s="19">
        <v>0</v>
      </c>
      <c r="AK600" s="19">
        <v>1</v>
      </c>
      <c r="AL600" s="15">
        <v>51</v>
      </c>
      <c r="AM600" s="16">
        <v>19.330673397931765</v>
      </c>
      <c r="AN600" s="15">
        <v>28.947827298050139</v>
      </c>
      <c r="AO600" s="15" t="s">
        <v>461</v>
      </c>
      <c r="AP600" s="27">
        <v>5.4024609068071454</v>
      </c>
      <c r="AQ600" s="27" t="s">
        <v>359</v>
      </c>
      <c r="AR600" s="29">
        <v>52109.835264000001</v>
      </c>
      <c r="AS600" s="29">
        <v>3901.2550729999998</v>
      </c>
      <c r="AT600" s="29">
        <v>26773</v>
      </c>
      <c r="AU600" s="29">
        <v>1.9463577209875622</v>
      </c>
      <c r="AV600" s="29">
        <v>0.14571602259739289</v>
      </c>
      <c r="AW600" s="61">
        <v>61.576725440806037</v>
      </c>
      <c r="AX600" s="61">
        <v>99.937343358395992</v>
      </c>
      <c r="AY600" s="61">
        <v>44.823333333333338</v>
      </c>
      <c r="AZ600" s="61">
        <v>85.212812411349034</v>
      </c>
      <c r="BA600" s="61">
        <v>57.180609415044472</v>
      </c>
      <c r="BB600" s="61">
        <v>72.887553635971102</v>
      </c>
      <c r="BC600" s="61">
        <v>56.737981406097639</v>
      </c>
      <c r="BD600" s="15">
        <v>54</v>
      </c>
      <c r="BE600" s="15">
        <v>0</v>
      </c>
      <c r="BF600" s="15">
        <v>7</v>
      </c>
      <c r="BG600" s="29">
        <v>39993.664004999999</v>
      </c>
      <c r="BH600" s="32">
        <v>0.76644446912183584</v>
      </c>
      <c r="BI600" s="16" t="s">
        <v>407</v>
      </c>
      <c r="BJ600" s="29">
        <v>0</v>
      </c>
      <c r="BK600" s="32">
        <v>0</v>
      </c>
      <c r="BL600" s="15" t="s">
        <v>361</v>
      </c>
      <c r="BM600" s="16">
        <v>0.7521536001179927</v>
      </c>
      <c r="BN600" t="s">
        <v>362</v>
      </c>
      <c r="BO600" s="59">
        <v>3</v>
      </c>
      <c r="BP600" t="s">
        <v>2569</v>
      </c>
    </row>
    <row r="601" spans="1:68" x14ac:dyDescent="0.25">
      <c r="A601" s="15">
        <v>19075</v>
      </c>
      <c r="B601" s="15" t="s">
        <v>1596</v>
      </c>
      <c r="C601" s="15" t="s">
        <v>502</v>
      </c>
      <c r="D601" s="15" t="s">
        <v>350</v>
      </c>
      <c r="E601" s="15" t="s">
        <v>503</v>
      </c>
      <c r="F601" s="15" t="s">
        <v>1252</v>
      </c>
      <c r="G601" s="16">
        <v>26.46</v>
      </c>
      <c r="H601" s="16">
        <v>35.026033333333302</v>
      </c>
      <c r="I601" s="15">
        <v>37.729999999999997</v>
      </c>
      <c r="J601" s="15">
        <v>55.99</v>
      </c>
      <c r="K601" s="16">
        <v>48.199153708234881</v>
      </c>
      <c r="L601" s="16">
        <v>38.993592925427038</v>
      </c>
      <c r="M601" s="16">
        <v>46.486422612099823</v>
      </c>
      <c r="N601" s="21">
        <v>54.395201807779785</v>
      </c>
      <c r="O601" s="16" t="s">
        <v>372</v>
      </c>
      <c r="P601" s="16" t="s">
        <v>476</v>
      </c>
      <c r="Q601" s="16" t="s">
        <v>372</v>
      </c>
      <c r="R601" s="21" t="s">
        <v>372</v>
      </c>
      <c r="S601" s="16">
        <v>38.801508333333324</v>
      </c>
      <c r="T601" s="16">
        <v>47.018592763385385</v>
      </c>
      <c r="U601" s="16">
        <v>42.910050548359351</v>
      </c>
      <c r="V601" s="16">
        <v>54.842582231729054</v>
      </c>
      <c r="W601" s="19">
        <v>45.157417768270946</v>
      </c>
      <c r="X601" s="19">
        <v>3</v>
      </c>
      <c r="Y601" s="16">
        <v>0.81759069605862034</v>
      </c>
      <c r="Z601" s="16">
        <v>35.082858095743703</v>
      </c>
      <c r="AA601" s="16">
        <v>0.26822356211762483</v>
      </c>
      <c r="AB601" s="49">
        <v>4</v>
      </c>
      <c r="AC601" s="15">
        <v>0</v>
      </c>
      <c r="AD601" s="15">
        <v>0</v>
      </c>
      <c r="AE601" s="15">
        <v>1</v>
      </c>
      <c r="AF601" s="15" t="s">
        <v>972</v>
      </c>
      <c r="AG601" s="15">
        <v>6</v>
      </c>
      <c r="AH601" s="15" t="s">
        <v>465</v>
      </c>
      <c r="AI601" s="15">
        <v>1</v>
      </c>
      <c r="AJ601" s="19">
        <v>0</v>
      </c>
      <c r="AK601" s="19">
        <v>0</v>
      </c>
      <c r="AL601" s="15">
        <v>47.1</v>
      </c>
      <c r="AM601" s="16">
        <v>20.360770207363522</v>
      </c>
      <c r="AN601" s="15">
        <v>0</v>
      </c>
      <c r="AO601" s="15" t="s">
        <v>358</v>
      </c>
      <c r="AP601" s="27">
        <v>54.837085204914757</v>
      </c>
      <c r="AQ601" s="27" t="s">
        <v>633</v>
      </c>
      <c r="AR601" s="29">
        <v>48927.884110999999</v>
      </c>
      <c r="AS601" s="29">
        <v>2265.6716959999999</v>
      </c>
      <c r="AT601" s="29">
        <v>22395</v>
      </c>
      <c r="AU601" s="29">
        <v>2.1847682121455683</v>
      </c>
      <c r="AV601" s="29">
        <v>0.10116864014288904</v>
      </c>
      <c r="AW601" s="61">
        <v>43.598927875243668</v>
      </c>
      <c r="AX601" s="61">
        <v>95.761794294609416</v>
      </c>
      <c r="AY601" s="61">
        <v>42.764655753704197</v>
      </c>
      <c r="AZ601" s="61">
        <v>85.5549389678078</v>
      </c>
      <c r="BA601" s="61">
        <v>48.745285136848821</v>
      </c>
      <c r="BB601" s="61">
        <v>66.920079222841267</v>
      </c>
      <c r="BC601" s="61">
        <v>48.566625267253521</v>
      </c>
      <c r="BD601" s="15">
        <v>26</v>
      </c>
      <c r="BE601" s="15">
        <v>0</v>
      </c>
      <c r="BF601" s="15">
        <v>7</v>
      </c>
      <c r="BG601" s="29">
        <v>3259.4084090000001</v>
      </c>
      <c r="BH601" s="32">
        <v>7.8814910535693075E-2</v>
      </c>
      <c r="BI601" s="16" t="s">
        <v>360</v>
      </c>
      <c r="BJ601" s="29">
        <v>483.813695</v>
      </c>
      <c r="BK601" s="32">
        <v>1.1698973648738627E-2</v>
      </c>
      <c r="BL601" s="15" t="s">
        <v>392</v>
      </c>
      <c r="BM601" s="16">
        <v>0.64829330873583157</v>
      </c>
      <c r="BN601" t="s">
        <v>377</v>
      </c>
      <c r="BO601" s="59">
        <v>0</v>
      </c>
      <c r="BP601" t="s">
        <v>2570</v>
      </c>
    </row>
    <row r="602" spans="1:68" x14ac:dyDescent="0.25">
      <c r="A602" s="15">
        <v>25506</v>
      </c>
      <c r="B602" s="15" t="s">
        <v>1597</v>
      </c>
      <c r="C602" s="15" t="s">
        <v>394</v>
      </c>
      <c r="D602" s="15" t="s">
        <v>350</v>
      </c>
      <c r="E602" s="15" t="s">
        <v>395</v>
      </c>
      <c r="F602" s="15" t="s">
        <v>902</v>
      </c>
      <c r="G602" s="16">
        <v>56.81</v>
      </c>
      <c r="H602" s="16">
        <v>67.913566666666696</v>
      </c>
      <c r="I602" s="15">
        <v>65.58</v>
      </c>
      <c r="J602" s="15">
        <v>68.88</v>
      </c>
      <c r="K602" s="16">
        <v>42.10670169212311</v>
      </c>
      <c r="L602" s="16">
        <v>42.80872551471839</v>
      </c>
      <c r="M602" s="16">
        <v>46.636279072344372</v>
      </c>
      <c r="N602" s="21">
        <v>63.013198064211004</v>
      </c>
      <c r="O602" s="16" t="s">
        <v>372</v>
      </c>
      <c r="P602" s="16" t="s">
        <v>372</v>
      </c>
      <c r="Q602" s="16" t="s">
        <v>372</v>
      </c>
      <c r="R602" s="21" t="s">
        <v>354</v>
      </c>
      <c r="S602" s="16">
        <v>64.795891666666677</v>
      </c>
      <c r="T602" s="16">
        <v>48.641226085849219</v>
      </c>
      <c r="U602" s="16">
        <v>56.718558876257944</v>
      </c>
      <c r="V602" s="16">
        <v>54.993588437588457</v>
      </c>
      <c r="W602" s="19">
        <v>45.006411562411543</v>
      </c>
      <c r="X602" s="19">
        <v>3</v>
      </c>
      <c r="Y602" s="16">
        <v>0.81759069605862034</v>
      </c>
      <c r="Z602" s="16">
        <v>46.372566031081568</v>
      </c>
      <c r="AA602" s="16">
        <v>0.40944590791481011</v>
      </c>
      <c r="AB602" s="49">
        <v>3</v>
      </c>
      <c r="AC602" s="15">
        <v>0</v>
      </c>
      <c r="AD602" s="15">
        <v>0</v>
      </c>
      <c r="AE602" s="15">
        <v>0</v>
      </c>
      <c r="AF602" s="15" t="s">
        <v>972</v>
      </c>
      <c r="AG602" s="15">
        <v>6</v>
      </c>
      <c r="AH602" s="15" t="s">
        <v>465</v>
      </c>
      <c r="AI602" s="15">
        <v>0</v>
      </c>
      <c r="AJ602" s="19">
        <v>0</v>
      </c>
      <c r="AK602" s="19">
        <v>0</v>
      </c>
      <c r="AL602" s="15">
        <v>38.1</v>
      </c>
      <c r="AM602" s="16">
        <v>13.419386264003897</v>
      </c>
      <c r="AN602" s="15">
        <v>14.209999999999997</v>
      </c>
      <c r="AO602" s="15" t="s">
        <v>461</v>
      </c>
      <c r="AP602" s="27">
        <v>0.2709136361451866</v>
      </c>
      <c r="AQ602" s="27" t="s">
        <v>359</v>
      </c>
      <c r="AR602" s="29">
        <v>11258.7286</v>
      </c>
      <c r="AS602" s="29">
        <v>927.46243200000004</v>
      </c>
      <c r="AT602" s="29">
        <v>4877</v>
      </c>
      <c r="AU602" s="29">
        <v>2.3085356981751075</v>
      </c>
      <c r="AV602" s="29">
        <v>0.19017068525733033</v>
      </c>
      <c r="AW602" s="61">
        <v>56.619765258215963</v>
      </c>
      <c r="AX602" s="61">
        <v>87.836005217004995</v>
      </c>
      <c r="AY602" s="61">
        <v>35.301320406278847</v>
      </c>
      <c r="AZ602" s="61">
        <v>82.780831649194596</v>
      </c>
      <c r="BA602" s="61">
        <v>54.260159968991147</v>
      </c>
      <c r="BB602" s="61">
        <v>65.634480632673601</v>
      </c>
      <c r="BC602" s="61">
        <v>53.733274623400227</v>
      </c>
      <c r="BD602" s="15">
        <v>78</v>
      </c>
      <c r="BE602" s="15">
        <v>0</v>
      </c>
      <c r="BF602" s="15">
        <v>7</v>
      </c>
      <c r="BG602" s="29">
        <v>3696.7167589999999</v>
      </c>
      <c r="BH602" s="32">
        <v>0.30280799633894201</v>
      </c>
      <c r="BI602" s="16" t="s">
        <v>391</v>
      </c>
      <c r="BJ602" s="29">
        <v>0</v>
      </c>
      <c r="BK602" s="32">
        <v>0</v>
      </c>
      <c r="BL602" s="15" t="s">
        <v>361</v>
      </c>
      <c r="BM602" s="16">
        <v>0.79671600746149196</v>
      </c>
      <c r="BN602" t="s">
        <v>362</v>
      </c>
      <c r="BO602" s="59">
        <v>3</v>
      </c>
      <c r="BP602" t="s">
        <v>2569</v>
      </c>
    </row>
    <row r="603" spans="1:68" x14ac:dyDescent="0.25">
      <c r="A603" s="15">
        <v>70265</v>
      </c>
      <c r="B603" s="15" t="s">
        <v>1598</v>
      </c>
      <c r="C603" s="15" t="s">
        <v>434</v>
      </c>
      <c r="D603" s="15" t="s">
        <v>350</v>
      </c>
      <c r="E603" s="15" t="s">
        <v>435</v>
      </c>
      <c r="F603" s="15" t="s">
        <v>1599</v>
      </c>
      <c r="G603" s="16">
        <v>46.88</v>
      </c>
      <c r="H603" s="16">
        <v>48.150633333333303</v>
      </c>
      <c r="I603" s="15">
        <v>24.78</v>
      </c>
      <c r="J603" s="15">
        <v>34.979999999999997</v>
      </c>
      <c r="K603" s="16">
        <v>54.976983358797213</v>
      </c>
      <c r="L603" s="16">
        <v>56.630837346158685</v>
      </c>
      <c r="M603" s="16">
        <v>56.468788612997301</v>
      </c>
      <c r="N603" s="21">
        <v>57.920704028834393</v>
      </c>
      <c r="O603" s="16" t="s">
        <v>372</v>
      </c>
      <c r="P603" s="16" t="s">
        <v>372</v>
      </c>
      <c r="Q603" s="16" t="s">
        <v>372</v>
      </c>
      <c r="R603" s="21" t="s">
        <v>372</v>
      </c>
      <c r="S603" s="16">
        <v>38.697658333333322</v>
      </c>
      <c r="T603" s="16">
        <v>56.499328336696898</v>
      </c>
      <c r="U603" s="16">
        <v>47.598493335015107</v>
      </c>
      <c r="V603" s="16">
        <v>55.005471632889225</v>
      </c>
      <c r="W603" s="19">
        <v>44.994528367110775</v>
      </c>
      <c r="X603" s="19">
        <v>3</v>
      </c>
      <c r="Y603" s="16">
        <v>0.81759069605862034</v>
      </c>
      <c r="Z603" s="16">
        <v>38.916085297116602</v>
      </c>
      <c r="AA603" s="16">
        <v>0.31617319380446612</v>
      </c>
      <c r="AB603" s="49">
        <v>4</v>
      </c>
      <c r="AC603" s="15">
        <v>0</v>
      </c>
      <c r="AD603" s="15">
        <v>0</v>
      </c>
      <c r="AE603" s="15">
        <v>0</v>
      </c>
      <c r="AF603" s="15" t="s">
        <v>464</v>
      </c>
      <c r="AG603" s="15">
        <v>6</v>
      </c>
      <c r="AH603" s="15" t="s">
        <v>465</v>
      </c>
      <c r="AI603" s="15">
        <v>0</v>
      </c>
      <c r="AJ603" s="19">
        <v>0</v>
      </c>
      <c r="AK603" s="19">
        <v>0</v>
      </c>
      <c r="AL603" s="15">
        <v>66.099999999999994</v>
      </c>
      <c r="AM603" s="16">
        <v>58.170060186963759</v>
      </c>
      <c r="AN603" s="15">
        <v>52.941176470588232</v>
      </c>
      <c r="AO603" s="15" t="s">
        <v>516</v>
      </c>
      <c r="AP603" s="27">
        <v>16.292172266047729</v>
      </c>
      <c r="AQ603" s="27" t="s">
        <v>516</v>
      </c>
      <c r="AR603" s="29">
        <v>57261.732436999999</v>
      </c>
      <c r="AS603" s="29">
        <v>5201.651347</v>
      </c>
      <c r="AT603" s="29">
        <v>18955</v>
      </c>
      <c r="AU603" s="29">
        <v>3.0209302261672382</v>
      </c>
      <c r="AV603" s="29">
        <v>0.27442106816143497</v>
      </c>
      <c r="AW603" s="61">
        <v>41.574646464646463</v>
      </c>
      <c r="AX603" s="61">
        <v>98.808755307309625</v>
      </c>
      <c r="AY603" s="61">
        <v>33.893333333333331</v>
      </c>
      <c r="AZ603" s="61">
        <v>97.42748425113173</v>
      </c>
      <c r="BA603" s="61">
        <v>43.304698339702767</v>
      </c>
      <c r="BB603" s="61">
        <v>67.926054839105291</v>
      </c>
      <c r="BC603" s="61">
        <v>42.679878331257171</v>
      </c>
      <c r="BD603" s="15">
        <v>64</v>
      </c>
      <c r="BE603" s="15">
        <v>0</v>
      </c>
      <c r="BF603" s="15">
        <v>7</v>
      </c>
      <c r="BG603" s="29">
        <v>3200.5706230000001</v>
      </c>
      <c r="BH603" s="32">
        <v>8.8522421947777513E-2</v>
      </c>
      <c r="BI603" s="16" t="s">
        <v>360</v>
      </c>
      <c r="BJ603" s="29">
        <v>0</v>
      </c>
      <c r="BK603" s="32">
        <v>0</v>
      </c>
      <c r="BL603" s="15" t="s">
        <v>361</v>
      </c>
      <c r="BM603" s="16">
        <v>0.59397134689108377</v>
      </c>
      <c r="BN603" t="s">
        <v>377</v>
      </c>
      <c r="BO603" s="59">
        <v>0</v>
      </c>
      <c r="BP603" t="s">
        <v>2570</v>
      </c>
    </row>
    <row r="604" spans="1:68" x14ac:dyDescent="0.25">
      <c r="A604" s="15">
        <v>20238</v>
      </c>
      <c r="B604" s="15" t="s">
        <v>1600</v>
      </c>
      <c r="C604" s="15" t="s">
        <v>842</v>
      </c>
      <c r="D604" s="15" t="s">
        <v>350</v>
      </c>
      <c r="E604" s="15" t="s">
        <v>843</v>
      </c>
      <c r="F604" s="15" t="s">
        <v>1601</v>
      </c>
      <c r="G604" s="16">
        <v>51.29</v>
      </c>
      <c r="H604" s="16">
        <v>53.168100000000003</v>
      </c>
      <c r="I604" s="15">
        <v>61.56</v>
      </c>
      <c r="J604" s="15">
        <v>54.15</v>
      </c>
      <c r="K604" s="16">
        <v>62.759435521481713</v>
      </c>
      <c r="L604" s="16">
        <v>58.32206054805868</v>
      </c>
      <c r="M604" s="16">
        <v>64.933806858099913</v>
      </c>
      <c r="N604" s="21">
        <v>60.678248017181375</v>
      </c>
      <c r="O604" s="16" t="s">
        <v>354</v>
      </c>
      <c r="P604" s="16" t="s">
        <v>372</v>
      </c>
      <c r="Q604" s="16" t="s">
        <v>354</v>
      </c>
      <c r="R604" s="21" t="s">
        <v>354</v>
      </c>
      <c r="S604" s="16">
        <v>55.042025000000002</v>
      </c>
      <c r="T604" s="16">
        <v>61.67338773620542</v>
      </c>
      <c r="U604" s="16">
        <v>58.357706368102711</v>
      </c>
      <c r="V604" s="16">
        <v>55.062860312910644</v>
      </c>
      <c r="W604" s="19">
        <v>44.937139687089356</v>
      </c>
      <c r="X604" s="19">
        <v>3</v>
      </c>
      <c r="Y604" s="16">
        <v>0.81759069605862034</v>
      </c>
      <c r="Z604" s="16">
        <v>47.712717769881678</v>
      </c>
      <c r="AA604" s="16">
        <v>0.42620979351411142</v>
      </c>
      <c r="AB604" s="49">
        <v>3</v>
      </c>
      <c r="AC604" s="15">
        <v>0</v>
      </c>
      <c r="AD604" s="15">
        <v>0</v>
      </c>
      <c r="AE604" s="15">
        <v>0</v>
      </c>
      <c r="AF604" s="15" t="s">
        <v>972</v>
      </c>
      <c r="AG604" s="15">
        <v>6</v>
      </c>
      <c r="AH604" s="15" t="s">
        <v>465</v>
      </c>
      <c r="AI604" s="15">
        <v>0</v>
      </c>
      <c r="AJ604" s="19">
        <v>0</v>
      </c>
      <c r="AK604" s="19">
        <v>1</v>
      </c>
      <c r="AL604" s="15">
        <v>48.2</v>
      </c>
      <c r="AM604" s="16">
        <v>26.984238178633976</v>
      </c>
      <c r="AN604" s="15">
        <v>20.147200000000002</v>
      </c>
      <c r="AO604" s="15" t="s">
        <v>461</v>
      </c>
      <c r="AP604" s="27">
        <v>8.996082862160339</v>
      </c>
      <c r="AQ604" s="27" t="s">
        <v>461</v>
      </c>
      <c r="AR604" s="29">
        <v>49261.504400999998</v>
      </c>
      <c r="AS604" s="29">
        <v>9449.3890719999999</v>
      </c>
      <c r="AT604" s="29">
        <v>34418</v>
      </c>
      <c r="AU604" s="29">
        <v>1.4312715556104363</v>
      </c>
      <c r="AV604" s="29">
        <v>0.27454788401417862</v>
      </c>
      <c r="AW604" s="61">
        <v>49.332222222222221</v>
      </c>
      <c r="AX604" s="61">
        <v>95.781194898018484</v>
      </c>
      <c r="AY604" s="61">
        <v>48.886758938869669</v>
      </c>
      <c r="AZ604" s="61">
        <v>90.86699849803945</v>
      </c>
      <c r="BA604" s="61">
        <v>60.070017696094098</v>
      </c>
      <c r="BB604" s="61">
        <v>71.216793639287459</v>
      </c>
      <c r="BC604" s="61">
        <v>59.674359605353501</v>
      </c>
      <c r="BD604" s="15">
        <v>42</v>
      </c>
      <c r="BE604" s="15">
        <v>0</v>
      </c>
      <c r="BF604" s="15">
        <v>7</v>
      </c>
      <c r="BG604" s="29">
        <v>56613.926141000004</v>
      </c>
      <c r="BH604" s="32">
        <v>0.59272300420370017</v>
      </c>
      <c r="BI604" s="16" t="s">
        <v>386</v>
      </c>
      <c r="BJ604" s="29">
        <v>174.40841800000001</v>
      </c>
      <c r="BK604" s="32">
        <v>1.8259797283430149E-3</v>
      </c>
      <c r="BL604" s="15" t="s">
        <v>392</v>
      </c>
      <c r="BM604" s="16">
        <v>0.7298632941090879</v>
      </c>
      <c r="BN604" t="s">
        <v>377</v>
      </c>
      <c r="BO604" s="59">
        <v>1</v>
      </c>
      <c r="BP604" t="s">
        <v>2570</v>
      </c>
    </row>
    <row r="605" spans="1:68" x14ac:dyDescent="0.25">
      <c r="A605" s="15">
        <v>15114</v>
      </c>
      <c r="B605" s="15" t="s">
        <v>1602</v>
      </c>
      <c r="C605" s="15" t="s">
        <v>439</v>
      </c>
      <c r="D605" s="15" t="s">
        <v>350</v>
      </c>
      <c r="E605" s="15" t="s">
        <v>440</v>
      </c>
      <c r="F605" s="15" t="s">
        <v>1603</v>
      </c>
      <c r="G605" s="16">
        <v>55.79</v>
      </c>
      <c r="H605" s="16">
        <v>59.530999999999999</v>
      </c>
      <c r="I605" s="15">
        <v>57.65</v>
      </c>
      <c r="J605" s="15">
        <v>41.53</v>
      </c>
      <c r="K605" s="16">
        <v>50.542950783869394</v>
      </c>
      <c r="L605" s="16">
        <v>54.550435311750746</v>
      </c>
      <c r="M605" s="16">
        <v>56.8637062240159</v>
      </c>
      <c r="N605" s="21">
        <v>57.5742803741758</v>
      </c>
      <c r="O605" s="16" t="s">
        <v>372</v>
      </c>
      <c r="P605" s="16" t="s">
        <v>372</v>
      </c>
      <c r="Q605" s="16" t="s">
        <v>372</v>
      </c>
      <c r="R605" s="21" t="s">
        <v>372</v>
      </c>
      <c r="S605" s="16">
        <v>53.625250000000001</v>
      </c>
      <c r="T605" s="16">
        <v>54.882843173452962</v>
      </c>
      <c r="U605" s="16">
        <v>54.254046586726481</v>
      </c>
      <c r="V605" s="16">
        <v>54.93586414582704</v>
      </c>
      <c r="W605" s="19">
        <v>45.06413585417296</v>
      </c>
      <c r="X605" s="19">
        <v>3</v>
      </c>
      <c r="Y605" s="16">
        <v>0.81759069605862034</v>
      </c>
      <c r="Z605" s="16">
        <v>44.357603712838518</v>
      </c>
      <c r="AA605" s="16">
        <v>0.38424085328407642</v>
      </c>
      <c r="AB605" s="49">
        <v>3</v>
      </c>
      <c r="AC605" s="15">
        <v>0</v>
      </c>
      <c r="AD605" s="15">
        <v>0</v>
      </c>
      <c r="AE605" s="15">
        <v>0</v>
      </c>
      <c r="AF605" s="15" t="s">
        <v>972</v>
      </c>
      <c r="AG605" s="15">
        <v>6</v>
      </c>
      <c r="AH605" s="15" t="s">
        <v>357</v>
      </c>
      <c r="AI605" s="15">
        <v>0</v>
      </c>
      <c r="AJ605" s="19">
        <v>0</v>
      </c>
      <c r="AK605" s="19">
        <v>0</v>
      </c>
      <c r="AL605" s="15">
        <v>31.3</v>
      </c>
      <c r="AM605" s="16">
        <v>10.379464285714286</v>
      </c>
      <c r="AN605" s="15">
        <v>10.895360046457608</v>
      </c>
      <c r="AO605" s="15" t="s">
        <v>417</v>
      </c>
      <c r="AP605" s="27">
        <v>0</v>
      </c>
      <c r="AQ605" s="27" t="s">
        <v>417</v>
      </c>
      <c r="AR605" s="29">
        <v>5432.1916209999999</v>
      </c>
      <c r="AS605" s="29">
        <v>618.67881799999998</v>
      </c>
      <c r="AT605" s="29">
        <v>1202</v>
      </c>
      <c r="AU605" s="29">
        <v>4.519294193843594</v>
      </c>
      <c r="AV605" s="29">
        <v>0.51470783527454245</v>
      </c>
      <c r="AW605" s="61">
        <v>45.200476190476188</v>
      </c>
      <c r="AX605" s="61">
        <v>96.117581808097611</v>
      </c>
      <c r="AY605" s="61">
        <v>51.225833333333327</v>
      </c>
      <c r="AZ605" s="61">
        <v>82.760028093478041</v>
      </c>
      <c r="BA605" s="61">
        <v>64.882088885446322</v>
      </c>
      <c r="BB605" s="61">
        <v>68.825979856346294</v>
      </c>
      <c r="BC605" s="61">
        <v>72.325101489358488</v>
      </c>
      <c r="BD605" s="15">
        <v>21</v>
      </c>
      <c r="BE605" s="15">
        <v>0</v>
      </c>
      <c r="BF605" s="15">
        <v>7</v>
      </c>
      <c r="BG605" s="29">
        <v>0</v>
      </c>
      <c r="BH605" s="32">
        <v>0</v>
      </c>
      <c r="BI605" s="16" t="s">
        <v>360</v>
      </c>
      <c r="BJ605" s="29">
        <v>0</v>
      </c>
      <c r="BK605" s="32">
        <v>0</v>
      </c>
      <c r="BL605" s="15" t="s">
        <v>361</v>
      </c>
      <c r="BM605" s="16">
        <v>0.74215593432927396</v>
      </c>
      <c r="BN605" t="s">
        <v>377</v>
      </c>
      <c r="BO605" s="59">
        <v>1</v>
      </c>
      <c r="BP605" t="s">
        <v>2570</v>
      </c>
    </row>
    <row r="606" spans="1:68" x14ac:dyDescent="0.25">
      <c r="A606" s="15">
        <v>70429</v>
      </c>
      <c r="B606" s="15" t="s">
        <v>1604</v>
      </c>
      <c r="C606" s="15" t="s">
        <v>434</v>
      </c>
      <c r="D606" s="15" t="s">
        <v>350</v>
      </c>
      <c r="E606" s="15" t="s">
        <v>435</v>
      </c>
      <c r="F606" s="15" t="s">
        <v>1605</v>
      </c>
      <c r="G606" s="16">
        <v>44.38</v>
      </c>
      <c r="H606" s="16">
        <v>43.325200000000002</v>
      </c>
      <c r="I606" s="15">
        <v>48.47</v>
      </c>
      <c r="J606" s="15">
        <v>66.11</v>
      </c>
      <c r="K606" s="16" t="s">
        <v>505</v>
      </c>
      <c r="L606" s="16">
        <v>51.244496879488153</v>
      </c>
      <c r="M606" s="16">
        <v>53.782558688465755</v>
      </c>
      <c r="N606" s="21">
        <v>54.371153783297437</v>
      </c>
      <c r="O606" s="16" t="s">
        <v>1606</v>
      </c>
      <c r="P606" s="16" t="s">
        <v>372</v>
      </c>
      <c r="Q606" s="16" t="s">
        <v>372</v>
      </c>
      <c r="R606" s="21" t="s">
        <v>372</v>
      </c>
      <c r="S606" s="16">
        <v>50.571300000000008</v>
      </c>
      <c r="T606" s="16">
        <v>53.13273645041712</v>
      </c>
      <c r="U606" s="16">
        <v>51.852018225208568</v>
      </c>
      <c r="V606" s="16">
        <v>55.191105447491886</v>
      </c>
      <c r="W606" s="19">
        <v>44.808894552508114</v>
      </c>
      <c r="X606" s="19">
        <v>3</v>
      </c>
      <c r="Y606" s="16">
        <v>0.81759069605862034</v>
      </c>
      <c r="Z606" s="16">
        <v>42.393727672792544</v>
      </c>
      <c r="AA606" s="16">
        <v>0.35967483414357515</v>
      </c>
      <c r="AB606" s="49">
        <v>3</v>
      </c>
      <c r="AC606" s="15">
        <v>0</v>
      </c>
      <c r="AD606" s="15">
        <v>0</v>
      </c>
      <c r="AE606" s="15">
        <v>0</v>
      </c>
      <c r="AF606" s="15" t="s">
        <v>1283</v>
      </c>
      <c r="AG606" s="15">
        <v>6</v>
      </c>
      <c r="AH606" s="15" t="s">
        <v>465</v>
      </c>
      <c r="AI606" s="15">
        <v>0</v>
      </c>
      <c r="AJ606" s="19">
        <v>0</v>
      </c>
      <c r="AK606" s="19">
        <v>1</v>
      </c>
      <c r="AL606" s="15">
        <v>64.400000000000006</v>
      </c>
      <c r="AM606" s="16">
        <v>51.646128379621118</v>
      </c>
      <c r="AN606" s="15">
        <v>29.619565217391308</v>
      </c>
      <c r="AO606" s="15" t="s">
        <v>461</v>
      </c>
      <c r="AP606" s="27">
        <v>7.9698046400765596</v>
      </c>
      <c r="AQ606" s="27" t="s">
        <v>461</v>
      </c>
      <c r="AR606" s="29">
        <v>77585.200085999997</v>
      </c>
      <c r="AS606" s="29">
        <v>4242.7971369999996</v>
      </c>
      <c r="AT606" s="29">
        <v>41601</v>
      </c>
      <c r="AU606" s="29">
        <v>1.8649840168745944</v>
      </c>
      <c r="AV606" s="29">
        <v>0.10198786416191917</v>
      </c>
      <c r="AW606" s="61">
        <v>55.104704301075273</v>
      </c>
      <c r="AX606" s="61">
        <v>99.458523720762557</v>
      </c>
      <c r="AY606" s="61">
        <v>50.26</v>
      </c>
      <c r="AZ606" s="61">
        <v>97.758629396230177</v>
      </c>
      <c r="BA606" s="61">
        <v>44.661524637055422</v>
      </c>
      <c r="BB606" s="61">
        <v>75.645464354517003</v>
      </c>
      <c r="BC606" s="61">
        <v>45.015334249789561</v>
      </c>
      <c r="BD606" s="15">
        <v>64</v>
      </c>
      <c r="BE606" s="15">
        <v>1</v>
      </c>
      <c r="BF606" s="15">
        <v>6</v>
      </c>
      <c r="BG606" s="29">
        <v>12994.597339</v>
      </c>
      <c r="BH606" s="32">
        <v>0.15388308837012288</v>
      </c>
      <c r="BI606" s="16" t="s">
        <v>360</v>
      </c>
      <c r="BJ606" s="29">
        <v>0</v>
      </c>
      <c r="BK606" s="32">
        <v>0</v>
      </c>
      <c r="BL606" s="15" t="s">
        <v>361</v>
      </c>
      <c r="BM606" s="16">
        <v>0.55905843717645543</v>
      </c>
      <c r="BN606" t="s">
        <v>377</v>
      </c>
      <c r="BO606" s="59">
        <v>1</v>
      </c>
      <c r="BP606" t="s">
        <v>2570</v>
      </c>
    </row>
    <row r="607" spans="1:68" x14ac:dyDescent="0.25">
      <c r="A607" s="15">
        <v>47745</v>
      </c>
      <c r="B607" s="15" t="s">
        <v>1607</v>
      </c>
      <c r="C607" s="15" t="s">
        <v>586</v>
      </c>
      <c r="D607" s="15" t="s">
        <v>350</v>
      </c>
      <c r="E607" s="15" t="s">
        <v>587</v>
      </c>
      <c r="F607" s="15" t="s">
        <v>1608</v>
      </c>
      <c r="G607" s="16">
        <v>64.95</v>
      </c>
      <c r="H607" s="16">
        <v>66.9953</v>
      </c>
      <c r="I607" s="15">
        <v>47.72</v>
      </c>
      <c r="J607" s="15">
        <v>29.2</v>
      </c>
      <c r="K607" s="16">
        <v>55.901569857806422</v>
      </c>
      <c r="L607" s="16">
        <v>54.962587622556661</v>
      </c>
      <c r="M607" s="16">
        <v>52.586642907143379</v>
      </c>
      <c r="N607" s="21">
        <v>49.756827866222785</v>
      </c>
      <c r="O607" s="16" t="s">
        <v>372</v>
      </c>
      <c r="P607" s="16" t="s">
        <v>372</v>
      </c>
      <c r="Q607" s="16" t="s">
        <v>372</v>
      </c>
      <c r="R607" s="21" t="s">
        <v>372</v>
      </c>
      <c r="S607" s="16">
        <v>52.216324999999998</v>
      </c>
      <c r="T607" s="16">
        <v>53.30190706343231</v>
      </c>
      <c r="U607" s="16">
        <v>52.759116031716154</v>
      </c>
      <c r="V607" s="16">
        <v>55.253630225745056</v>
      </c>
      <c r="W607" s="19">
        <v>44.746369774254944</v>
      </c>
      <c r="X607" s="19">
        <v>3</v>
      </c>
      <c r="Y607" s="16">
        <v>0.81759069605862034</v>
      </c>
      <c r="Z607" s="16">
        <v>43.135362399808322</v>
      </c>
      <c r="AA607" s="16">
        <v>0.36895190282185258</v>
      </c>
      <c r="AB607" s="49">
        <v>3</v>
      </c>
      <c r="AC607" s="15">
        <v>0</v>
      </c>
      <c r="AD607" s="15">
        <v>0</v>
      </c>
      <c r="AE607" s="15">
        <v>0</v>
      </c>
      <c r="AF607" s="15" t="s">
        <v>972</v>
      </c>
      <c r="AG607" s="15">
        <v>5</v>
      </c>
      <c r="AH607" s="15" t="s">
        <v>357</v>
      </c>
      <c r="AI607" s="15">
        <v>0</v>
      </c>
      <c r="AJ607" s="19">
        <v>0</v>
      </c>
      <c r="AK607" s="19">
        <v>0</v>
      </c>
      <c r="AL607" s="15">
        <v>70.7</v>
      </c>
      <c r="AM607" s="16">
        <v>48.550612308169278</v>
      </c>
      <c r="AN607" s="15">
        <v>49.43181818181818</v>
      </c>
      <c r="AO607" s="15" t="s">
        <v>516</v>
      </c>
      <c r="AP607" s="27">
        <v>5.1777908624254163</v>
      </c>
      <c r="AQ607" s="27" t="s">
        <v>359</v>
      </c>
      <c r="AR607" s="29">
        <v>84062.318782999995</v>
      </c>
      <c r="AS607" s="29">
        <v>19523.726566000001</v>
      </c>
      <c r="AT607" s="29">
        <v>30470</v>
      </c>
      <c r="AU607" s="29">
        <v>2.7588552275352805</v>
      </c>
      <c r="AV607" s="29">
        <v>0.64075243078437816</v>
      </c>
      <c r="AW607" s="61">
        <v>39.720398860398859</v>
      </c>
      <c r="AX607" s="61">
        <v>83.597088076796851</v>
      </c>
      <c r="AY607" s="61">
        <v>12.66</v>
      </c>
      <c r="AZ607" s="61">
        <v>94.659823000140861</v>
      </c>
      <c r="BA607" s="61">
        <v>50.906212194416113</v>
      </c>
      <c r="BB607" s="61">
        <v>57.659327484334142</v>
      </c>
      <c r="BC607" s="61">
        <v>51.060672598322313</v>
      </c>
      <c r="BD607" s="15">
        <v>5</v>
      </c>
      <c r="BE607" s="15">
        <v>0</v>
      </c>
      <c r="BF607" s="15">
        <v>7</v>
      </c>
      <c r="BG607" s="29">
        <v>94286.871859999999</v>
      </c>
      <c r="BH607" s="32">
        <v>0.97200356726946546</v>
      </c>
      <c r="BI607" s="16" t="s">
        <v>407</v>
      </c>
      <c r="BJ607" s="29">
        <v>0</v>
      </c>
      <c r="BK607" s="32">
        <v>0</v>
      </c>
      <c r="BL607" s="15" t="s">
        <v>361</v>
      </c>
      <c r="BM607" s="16">
        <v>0.64022059089042682</v>
      </c>
      <c r="BN607" t="s">
        <v>377</v>
      </c>
      <c r="BO607" s="59">
        <v>0</v>
      </c>
      <c r="BP607" t="s">
        <v>2570</v>
      </c>
    </row>
    <row r="608" spans="1:68" x14ac:dyDescent="0.25">
      <c r="A608" s="15">
        <v>50226</v>
      </c>
      <c r="B608" s="15" t="s">
        <v>1609</v>
      </c>
      <c r="C608" s="15" t="s">
        <v>553</v>
      </c>
      <c r="D608" s="15" t="s">
        <v>350</v>
      </c>
      <c r="E608" s="15" t="s">
        <v>554</v>
      </c>
      <c r="F608" s="15" t="s">
        <v>1610</v>
      </c>
      <c r="G608" s="16">
        <v>75.94</v>
      </c>
      <c r="H608" s="16">
        <v>75.259533333333295</v>
      </c>
      <c r="I608" s="15">
        <v>60.82</v>
      </c>
      <c r="J608" s="15">
        <v>54.4</v>
      </c>
      <c r="K608" s="16">
        <v>61.506697191697278</v>
      </c>
      <c r="L608" s="16">
        <v>54.789131223598964</v>
      </c>
      <c r="M608" s="16">
        <v>55.386017816684785</v>
      </c>
      <c r="N608" s="21">
        <v>58.365991444025447</v>
      </c>
      <c r="O608" s="16" t="s">
        <v>354</v>
      </c>
      <c r="P608" s="16" t="s">
        <v>372</v>
      </c>
      <c r="Q608" s="16" t="s">
        <v>372</v>
      </c>
      <c r="R608" s="21" t="s">
        <v>372</v>
      </c>
      <c r="S608" s="16">
        <v>66.604883333333319</v>
      </c>
      <c r="T608" s="16">
        <v>57.511959419001613</v>
      </c>
      <c r="U608" s="16">
        <v>62.058421376167466</v>
      </c>
      <c r="V608" s="16">
        <v>55.378341510408511</v>
      </c>
      <c r="W608" s="19">
        <v>44.621658489591489</v>
      </c>
      <c r="X608" s="19">
        <v>3</v>
      </c>
      <c r="Y608" s="16">
        <v>0.81759069605862034</v>
      </c>
      <c r="Z608" s="16">
        <v>50.73838792923992</v>
      </c>
      <c r="AA608" s="16">
        <v>0.46405773785070925</v>
      </c>
      <c r="AB608" s="49">
        <v>3</v>
      </c>
      <c r="AC608" s="15">
        <v>0</v>
      </c>
      <c r="AD608" s="15">
        <v>0</v>
      </c>
      <c r="AE608" s="15">
        <v>0</v>
      </c>
      <c r="AF608" s="15" t="s">
        <v>972</v>
      </c>
      <c r="AG608" s="15">
        <v>6</v>
      </c>
      <c r="AH608" s="15" t="s">
        <v>465</v>
      </c>
      <c r="AI608" s="15">
        <v>0</v>
      </c>
      <c r="AJ608" s="19">
        <v>0</v>
      </c>
      <c r="AK608" s="19">
        <v>0</v>
      </c>
      <c r="AL608" s="15">
        <v>22.7</v>
      </c>
      <c r="AM608" s="16">
        <v>8.3758744564189822</v>
      </c>
      <c r="AN608" s="15">
        <v>5.5045454545454549</v>
      </c>
      <c r="AO608" s="15" t="s">
        <v>417</v>
      </c>
      <c r="AP608" s="27">
        <v>0.52561047118833171</v>
      </c>
      <c r="AQ608" s="27" t="s">
        <v>359</v>
      </c>
      <c r="AR608" s="29">
        <v>44602.030718000002</v>
      </c>
      <c r="AS608" s="29">
        <v>19274.437157</v>
      </c>
      <c r="AT608" s="29">
        <v>24858</v>
      </c>
      <c r="AU608" s="29">
        <v>1.79427269764261</v>
      </c>
      <c r="AV608" s="29">
        <v>0.77538165407514681</v>
      </c>
      <c r="AW608" s="61">
        <v>61.032958579881658</v>
      </c>
      <c r="AX608" s="61">
        <v>95.153531008115209</v>
      </c>
      <c r="AY608" s="61">
        <v>35.270955165692008</v>
      </c>
      <c r="AZ608" s="61">
        <v>91.200800253023516</v>
      </c>
      <c r="BA608" s="61">
        <v>58.2910269619166</v>
      </c>
      <c r="BB608" s="61">
        <v>70.664561251678094</v>
      </c>
      <c r="BC608" s="61">
        <v>58.860241283517709</v>
      </c>
      <c r="BD608" s="15">
        <v>88</v>
      </c>
      <c r="BE608" s="15">
        <v>0</v>
      </c>
      <c r="BF608" s="15">
        <v>7</v>
      </c>
      <c r="BG608" s="29">
        <v>227.49205599999999</v>
      </c>
      <c r="BH608" s="32">
        <v>3.64582392726326E-3</v>
      </c>
      <c r="BI608" s="16" t="s">
        <v>360</v>
      </c>
      <c r="BJ608" s="29">
        <v>0</v>
      </c>
      <c r="BK608" s="32">
        <v>0</v>
      </c>
      <c r="BL608" s="15" t="s">
        <v>361</v>
      </c>
      <c r="BM608" s="16">
        <v>0.72329021842003449</v>
      </c>
      <c r="BN608" t="s">
        <v>377</v>
      </c>
      <c r="BO608" s="59">
        <v>0</v>
      </c>
      <c r="BP608" t="s">
        <v>2570</v>
      </c>
    </row>
    <row r="609" spans="1:68" x14ac:dyDescent="0.25">
      <c r="A609" s="15">
        <v>13440</v>
      </c>
      <c r="B609" s="15" t="s">
        <v>1611</v>
      </c>
      <c r="C609" s="15" t="s">
        <v>419</v>
      </c>
      <c r="D609" s="15" t="s">
        <v>350</v>
      </c>
      <c r="E609" s="15" t="s">
        <v>420</v>
      </c>
      <c r="F609" s="15" t="s">
        <v>1612</v>
      </c>
      <c r="G609" s="16">
        <v>50.04</v>
      </c>
      <c r="H609" s="16">
        <v>55.348999999999997</v>
      </c>
      <c r="I609" s="15">
        <v>64.540000000000006</v>
      </c>
      <c r="J609" s="15">
        <v>32.520000000000003</v>
      </c>
      <c r="K609" s="16">
        <v>41.050959540177431</v>
      </c>
      <c r="L609" s="16">
        <v>50.925635666592129</v>
      </c>
      <c r="M609" s="16">
        <v>49.604748036303576</v>
      </c>
      <c r="N609" s="21">
        <v>52.425875211245184</v>
      </c>
      <c r="O609" s="16" t="s">
        <v>372</v>
      </c>
      <c r="P609" s="16" t="s">
        <v>372</v>
      </c>
      <c r="Q609" s="16" t="s">
        <v>372</v>
      </c>
      <c r="R609" s="21" t="s">
        <v>372</v>
      </c>
      <c r="S609" s="16">
        <v>50.612250000000003</v>
      </c>
      <c r="T609" s="16">
        <v>48.50180461357958</v>
      </c>
      <c r="U609" s="16">
        <v>49.557027306789792</v>
      </c>
      <c r="V609" s="16">
        <v>55.219871727470874</v>
      </c>
      <c r="W609" s="19">
        <v>44.780128272529126</v>
      </c>
      <c r="X609" s="19">
        <v>3</v>
      </c>
      <c r="Y609" s="16">
        <v>0.81759069605862034</v>
      </c>
      <c r="Z609" s="16">
        <v>40.517364450354322</v>
      </c>
      <c r="AA609" s="16">
        <v>0.3362035081041419</v>
      </c>
      <c r="AB609" s="49">
        <v>4</v>
      </c>
      <c r="AC609" s="15">
        <v>0</v>
      </c>
      <c r="AD609" s="15">
        <v>0</v>
      </c>
      <c r="AE609" s="15">
        <v>0</v>
      </c>
      <c r="AF609" s="15" t="s">
        <v>1283</v>
      </c>
      <c r="AG609" s="15">
        <v>6</v>
      </c>
      <c r="AH609" s="15" t="s">
        <v>465</v>
      </c>
      <c r="AI609" s="15">
        <v>0</v>
      </c>
      <c r="AJ609" s="19">
        <v>0</v>
      </c>
      <c r="AK609" s="19">
        <v>1</v>
      </c>
      <c r="AL609" s="15">
        <v>65.599999999999994</v>
      </c>
      <c r="AM609" s="16">
        <v>36.697530864197532</v>
      </c>
      <c r="AN609" s="15">
        <v>71.666666666666671</v>
      </c>
      <c r="AO609" s="15" t="s">
        <v>516</v>
      </c>
      <c r="AP609" s="27">
        <v>2.8069178314786116</v>
      </c>
      <c r="AQ609" s="27" t="s">
        <v>359</v>
      </c>
      <c r="AR609" s="29">
        <v>23873.381538000001</v>
      </c>
      <c r="AS609" s="29">
        <v>1408.5508749999999</v>
      </c>
      <c r="AT609" s="29">
        <v>11710</v>
      </c>
      <c r="AU609" s="29">
        <v>2.0387174669513239</v>
      </c>
      <c r="AV609" s="29">
        <v>0.12028615499573014</v>
      </c>
      <c r="AW609" s="61">
        <v>53.968395061728387</v>
      </c>
      <c r="AX609" s="61">
        <v>80.1191478536863</v>
      </c>
      <c r="AY609" s="61">
        <v>42.045000000000002</v>
      </c>
      <c r="AZ609" s="61">
        <v>98.513880716230631</v>
      </c>
      <c r="BA609" s="61">
        <v>36.867285837952799</v>
      </c>
      <c r="BB609" s="61">
        <v>68.661605907911337</v>
      </c>
      <c r="BC609" s="61">
        <v>36.660510002505283</v>
      </c>
      <c r="BD609" s="15">
        <v>60</v>
      </c>
      <c r="BE609" s="15">
        <v>0</v>
      </c>
      <c r="BF609" s="15">
        <v>7</v>
      </c>
      <c r="BG609" s="29">
        <v>1648.7842639999999</v>
      </c>
      <c r="BH609" s="32">
        <v>5.6206449346094867E-2</v>
      </c>
      <c r="BI609" s="16" t="s">
        <v>360</v>
      </c>
      <c r="BJ609" s="29">
        <v>0</v>
      </c>
      <c r="BK609" s="32">
        <v>0</v>
      </c>
      <c r="BL609" s="15" t="s">
        <v>361</v>
      </c>
      <c r="BM609" s="16">
        <v>0.70801456796101214</v>
      </c>
      <c r="BN609" t="s">
        <v>377</v>
      </c>
      <c r="BO609" s="59">
        <v>0</v>
      </c>
      <c r="BP609" t="s">
        <v>2570</v>
      </c>
    </row>
    <row r="610" spans="1:68" x14ac:dyDescent="0.25">
      <c r="A610" s="15">
        <v>68500</v>
      </c>
      <c r="B610" s="15" t="s">
        <v>1613</v>
      </c>
      <c r="C610" s="15" t="s">
        <v>398</v>
      </c>
      <c r="D610" s="15" t="s">
        <v>350</v>
      </c>
      <c r="E610" s="15" t="s">
        <v>399</v>
      </c>
      <c r="F610" s="15" t="s">
        <v>1614</v>
      </c>
      <c r="G610" s="16">
        <v>50.28</v>
      </c>
      <c r="H610" s="16">
        <v>56.586066666666703</v>
      </c>
      <c r="I610" s="15">
        <v>58.41</v>
      </c>
      <c r="J610" s="15">
        <v>50.57</v>
      </c>
      <c r="K610" s="16">
        <v>65.629687967836588</v>
      </c>
      <c r="L610" s="16">
        <v>52.953767420023354</v>
      </c>
      <c r="M610" s="16">
        <v>54.946727324300156</v>
      </c>
      <c r="N610" s="21">
        <v>75.084603603221979</v>
      </c>
      <c r="O610" s="16" t="s">
        <v>354</v>
      </c>
      <c r="P610" s="16" t="s">
        <v>372</v>
      </c>
      <c r="Q610" s="16" t="s">
        <v>372</v>
      </c>
      <c r="R610" s="21" t="s">
        <v>353</v>
      </c>
      <c r="S610" s="16">
        <v>53.961516666666675</v>
      </c>
      <c r="T610" s="16">
        <v>62.153696578845519</v>
      </c>
      <c r="U610" s="16">
        <v>58.057606622756097</v>
      </c>
      <c r="V610" s="16">
        <v>55.515161381290945</v>
      </c>
      <c r="W610" s="19">
        <v>44.484838618709055</v>
      </c>
      <c r="X610" s="19">
        <v>3</v>
      </c>
      <c r="Y610" s="16">
        <v>0.81759069605862034</v>
      </c>
      <c r="Z610" s="16">
        <v>47.467359010196724</v>
      </c>
      <c r="AA610" s="16">
        <v>0.42314061406296383</v>
      </c>
      <c r="AB610" s="49">
        <v>3</v>
      </c>
      <c r="AC610" s="15">
        <v>0</v>
      </c>
      <c r="AD610" s="15">
        <v>0</v>
      </c>
      <c r="AE610" s="15">
        <v>0</v>
      </c>
      <c r="AF610" s="15" t="s">
        <v>972</v>
      </c>
      <c r="AG610" s="15">
        <v>6</v>
      </c>
      <c r="AH610" s="15" t="s">
        <v>465</v>
      </c>
      <c r="AI610" s="15">
        <v>0</v>
      </c>
      <c r="AJ610" s="19">
        <v>0</v>
      </c>
      <c r="AK610" s="19">
        <v>1</v>
      </c>
      <c r="AL610" s="15">
        <v>31.8</v>
      </c>
      <c r="AM610" s="16">
        <v>12.592665810022734</v>
      </c>
      <c r="AN610" s="15">
        <v>6.6558333333333337</v>
      </c>
      <c r="AO610" s="15" t="s">
        <v>417</v>
      </c>
      <c r="AP610" s="27">
        <v>0</v>
      </c>
      <c r="AQ610" s="27" t="s">
        <v>417</v>
      </c>
      <c r="AR610" s="29">
        <v>28825.039611</v>
      </c>
      <c r="AS610" s="29">
        <v>3870.156716</v>
      </c>
      <c r="AT610" s="29">
        <v>11038</v>
      </c>
      <c r="AU610" s="29">
        <v>2.6114368192607356</v>
      </c>
      <c r="AV610" s="29">
        <v>0.35062119188258745</v>
      </c>
      <c r="AW610" s="61">
        <v>65.990762852404643</v>
      </c>
      <c r="AX610" s="61">
        <v>96.696261400012077</v>
      </c>
      <c r="AY610" s="61">
        <v>35.956666666666663</v>
      </c>
      <c r="AZ610" s="61">
        <v>88.599897426400418</v>
      </c>
      <c r="BA610" s="61">
        <v>54.825341475651221</v>
      </c>
      <c r="BB610" s="61">
        <v>71.810897086370943</v>
      </c>
      <c r="BC610" s="61">
        <v>53.531928361054213</v>
      </c>
      <c r="BD610" s="15">
        <v>20</v>
      </c>
      <c r="BE610" s="15">
        <v>0</v>
      </c>
      <c r="BF610" s="15">
        <v>7</v>
      </c>
      <c r="BG610" s="29">
        <v>624.55317700000001</v>
      </c>
      <c r="BH610" s="32">
        <v>2.1735812714874087E-2</v>
      </c>
      <c r="BI610" s="16" t="s">
        <v>360</v>
      </c>
      <c r="BJ610" s="29">
        <v>0</v>
      </c>
      <c r="BK610" s="32">
        <v>0</v>
      </c>
      <c r="BL610" s="15" t="s">
        <v>361</v>
      </c>
      <c r="BM610" s="16">
        <v>0.76710632424585357</v>
      </c>
      <c r="BN610" t="s">
        <v>362</v>
      </c>
      <c r="BO610" s="59">
        <v>2</v>
      </c>
      <c r="BP610" t="s">
        <v>2570</v>
      </c>
    </row>
    <row r="611" spans="1:68" x14ac:dyDescent="0.25">
      <c r="A611" s="15">
        <v>73504</v>
      </c>
      <c r="B611" s="15" t="s">
        <v>1615</v>
      </c>
      <c r="C611" s="15" t="s">
        <v>543</v>
      </c>
      <c r="D611" s="15" t="s">
        <v>350</v>
      </c>
      <c r="E611" s="15" t="s">
        <v>544</v>
      </c>
      <c r="F611" s="15" t="s">
        <v>1616</v>
      </c>
      <c r="G611" s="16">
        <v>81.09</v>
      </c>
      <c r="H611" s="16">
        <v>83.756533333333294</v>
      </c>
      <c r="I611" s="15">
        <v>74.430000000000007</v>
      </c>
      <c r="J611" s="15">
        <v>66.400000000000006</v>
      </c>
      <c r="K611" s="16">
        <v>51.59874406523052</v>
      </c>
      <c r="L611" s="16">
        <v>37.377139950588806</v>
      </c>
      <c r="M611" s="16">
        <v>46.376639293125351</v>
      </c>
      <c r="N611" s="21">
        <v>43.60836667851359</v>
      </c>
      <c r="O611" s="16" t="s">
        <v>372</v>
      </c>
      <c r="P611" s="16" t="s">
        <v>476</v>
      </c>
      <c r="Q611" s="16" t="s">
        <v>372</v>
      </c>
      <c r="R611" s="21" t="s">
        <v>372</v>
      </c>
      <c r="S611" s="16">
        <v>76.41913333333332</v>
      </c>
      <c r="T611" s="16">
        <v>44.740222496864568</v>
      </c>
      <c r="U611" s="16">
        <v>60.579677915098941</v>
      </c>
      <c r="V611" s="16">
        <v>55.260313138340521</v>
      </c>
      <c r="W611" s="19">
        <v>44.739686861659479</v>
      </c>
      <c r="X611" s="19">
        <v>3</v>
      </c>
      <c r="Y611" s="16">
        <v>0.81759069605862034</v>
      </c>
      <c r="Z611" s="16">
        <v>49.529381033612772</v>
      </c>
      <c r="AA611" s="16">
        <v>0.44893433599980664</v>
      </c>
      <c r="AB611" s="49">
        <v>3</v>
      </c>
      <c r="AC611" s="15">
        <v>0</v>
      </c>
      <c r="AD611" s="15">
        <v>0</v>
      </c>
      <c r="AE611" s="15">
        <v>0</v>
      </c>
      <c r="AF611" s="15" t="s">
        <v>1283</v>
      </c>
      <c r="AG611" s="15">
        <v>6</v>
      </c>
      <c r="AH611" s="15" t="s">
        <v>465</v>
      </c>
      <c r="AI611" s="15">
        <v>0</v>
      </c>
      <c r="AJ611" s="19">
        <v>0</v>
      </c>
      <c r="AK611" s="19">
        <v>0</v>
      </c>
      <c r="AL611" s="15">
        <v>51.3</v>
      </c>
      <c r="AM611" s="16">
        <v>28.346031960083607</v>
      </c>
      <c r="AN611" s="15">
        <v>16.907272727272726</v>
      </c>
      <c r="AO611" s="15" t="s">
        <v>461</v>
      </c>
      <c r="AP611" s="27">
        <v>1.5039170200727414</v>
      </c>
      <c r="AQ611" s="27" t="s">
        <v>359</v>
      </c>
      <c r="AR611" s="29">
        <v>45710.786048000002</v>
      </c>
      <c r="AS611" s="29">
        <v>4038.9181239999998</v>
      </c>
      <c r="AT611" s="29">
        <v>34690</v>
      </c>
      <c r="AU611" s="29">
        <v>1.3176934577111561</v>
      </c>
      <c r="AV611" s="29">
        <v>0.11642888797924474</v>
      </c>
      <c r="AW611" s="61">
        <v>49.878509485094852</v>
      </c>
      <c r="AX611" s="61">
        <v>90.458890053791578</v>
      </c>
      <c r="AY611" s="61">
        <v>37.766473509933768</v>
      </c>
      <c r="AZ611" s="61">
        <v>89.405563693065716</v>
      </c>
      <c r="BA611" s="61">
        <v>53.905112722384679</v>
      </c>
      <c r="BB611" s="61">
        <v>66.877359185471477</v>
      </c>
      <c r="BC611" s="61">
        <v>55.300977162410682</v>
      </c>
      <c r="BD611" s="15">
        <v>15</v>
      </c>
      <c r="BE611" s="15">
        <v>0</v>
      </c>
      <c r="BF611" s="15">
        <v>7</v>
      </c>
      <c r="BG611" s="29">
        <v>66086.222762000005</v>
      </c>
      <c r="BH611" s="32">
        <v>0.69318591596345813</v>
      </c>
      <c r="BI611" s="16" t="s">
        <v>386</v>
      </c>
      <c r="BJ611" s="29">
        <v>5959.1860699999997</v>
      </c>
      <c r="BK611" s="32">
        <v>6.2506581276496859E-2</v>
      </c>
      <c r="BL611" s="15" t="s">
        <v>392</v>
      </c>
      <c r="BM611" s="16">
        <v>0.74156705528438238</v>
      </c>
      <c r="BN611" t="s">
        <v>377</v>
      </c>
      <c r="BO611" s="59">
        <v>1</v>
      </c>
      <c r="BP611" t="s">
        <v>2570</v>
      </c>
    </row>
    <row r="612" spans="1:68" x14ac:dyDescent="0.25">
      <c r="A612" s="15">
        <v>23855</v>
      </c>
      <c r="B612" s="15" t="s">
        <v>1617</v>
      </c>
      <c r="C612" s="15" t="s">
        <v>513</v>
      </c>
      <c r="D612" s="15" t="s">
        <v>350</v>
      </c>
      <c r="E612" s="15" t="s">
        <v>514</v>
      </c>
      <c r="F612" s="15" t="s">
        <v>1618</v>
      </c>
      <c r="G612" s="16">
        <v>55.43</v>
      </c>
      <c r="H612" s="16">
        <v>61.563966666666701</v>
      </c>
      <c r="I612" s="15">
        <v>51.44</v>
      </c>
      <c r="J612" s="15">
        <v>54.55</v>
      </c>
      <c r="K612" s="16">
        <v>56.785460805405542</v>
      </c>
      <c r="L612" s="16">
        <v>55.528880598563255</v>
      </c>
      <c r="M612" s="16">
        <v>67.812909842977419</v>
      </c>
      <c r="N612" s="21">
        <v>60.215162204377165</v>
      </c>
      <c r="O612" s="16" t="s">
        <v>372</v>
      </c>
      <c r="P612" s="16" t="s">
        <v>372</v>
      </c>
      <c r="Q612" s="16" t="s">
        <v>354</v>
      </c>
      <c r="R612" s="21" t="s">
        <v>354</v>
      </c>
      <c r="S612" s="16">
        <v>55.745991666666669</v>
      </c>
      <c r="T612" s="16">
        <v>60.085603362830852</v>
      </c>
      <c r="U612" s="16">
        <v>57.91579751474876</v>
      </c>
      <c r="V612" s="16">
        <v>55.350536633804928</v>
      </c>
      <c r="W612" s="19">
        <v>44.649463366195072</v>
      </c>
      <c r="X612" s="19">
        <v>3</v>
      </c>
      <c r="Y612" s="16">
        <v>0.81759069605862034</v>
      </c>
      <c r="Z612" s="16">
        <v>47.351417202873556</v>
      </c>
      <c r="AA612" s="16">
        <v>0.42169030426753568</v>
      </c>
      <c r="AB612" s="49">
        <v>3</v>
      </c>
      <c r="AC612" s="15">
        <v>0</v>
      </c>
      <c r="AD612" s="15">
        <v>0</v>
      </c>
      <c r="AE612" s="15">
        <v>1</v>
      </c>
      <c r="AF612" s="15" t="s">
        <v>972</v>
      </c>
      <c r="AG612" s="15">
        <v>6</v>
      </c>
      <c r="AH612" s="15" t="s">
        <v>465</v>
      </c>
      <c r="AI612" s="15">
        <v>1</v>
      </c>
      <c r="AJ612" s="19">
        <v>0</v>
      </c>
      <c r="AK612" s="19">
        <v>1</v>
      </c>
      <c r="AL612" s="15">
        <v>53.1</v>
      </c>
      <c r="AM612" s="16">
        <v>55.931481724092755</v>
      </c>
      <c r="AN612" s="15">
        <v>39.577727272727266</v>
      </c>
      <c r="AO612" s="15" t="s">
        <v>516</v>
      </c>
      <c r="AP612" s="27">
        <v>4.8495585404727439</v>
      </c>
      <c r="AQ612" s="27" t="s">
        <v>359</v>
      </c>
      <c r="AR612" s="29">
        <v>59381.895267</v>
      </c>
      <c r="AS612" s="29">
        <v>5625.0482730000003</v>
      </c>
      <c r="AT612" s="29">
        <v>38202</v>
      </c>
      <c r="AU612" s="29">
        <v>1.5544184929323073</v>
      </c>
      <c r="AV612" s="29">
        <v>0.14724486343646931</v>
      </c>
      <c r="AW612" s="61">
        <v>51.713345864661648</v>
      </c>
      <c r="AX612" s="61">
        <v>96.208171071725332</v>
      </c>
      <c r="AY612" s="61">
        <v>27.49662358010184</v>
      </c>
      <c r="AZ612" s="61">
        <v>98.857367039305913</v>
      </c>
      <c r="BA612" s="61">
        <v>44.259406582093654</v>
      </c>
      <c r="BB612" s="61">
        <v>68.568876888948679</v>
      </c>
      <c r="BC612" s="61">
        <v>44.291632603415827</v>
      </c>
      <c r="BD612" s="15">
        <v>56</v>
      </c>
      <c r="BE612" s="15">
        <v>0</v>
      </c>
      <c r="BF612" s="15">
        <v>7</v>
      </c>
      <c r="BG612" s="29">
        <v>13952.794967</v>
      </c>
      <c r="BH612" s="32">
        <v>0.15177482473994883</v>
      </c>
      <c r="BI612" s="16" t="s">
        <v>360</v>
      </c>
      <c r="BJ612" s="29">
        <v>4.6744440000000003</v>
      </c>
      <c r="BK612" s="32">
        <v>5.0847369328845477E-5</v>
      </c>
      <c r="BL612" s="15" t="s">
        <v>392</v>
      </c>
      <c r="BM612" s="16">
        <v>0.74917822919591626</v>
      </c>
      <c r="BN612" t="s">
        <v>377</v>
      </c>
      <c r="BO612" s="59">
        <v>1</v>
      </c>
      <c r="BP612" t="s">
        <v>2570</v>
      </c>
    </row>
    <row r="613" spans="1:68" x14ac:dyDescent="0.25">
      <c r="A613" s="15">
        <v>5819</v>
      </c>
      <c r="B613" s="15" t="s">
        <v>1619</v>
      </c>
      <c r="C613" s="15" t="s">
        <v>349</v>
      </c>
      <c r="D613" s="15" t="s">
        <v>350</v>
      </c>
      <c r="E613" s="15" t="s">
        <v>351</v>
      </c>
      <c r="F613" s="15" t="s">
        <v>1620</v>
      </c>
      <c r="G613" s="16">
        <v>57.31</v>
      </c>
      <c r="H613" s="16">
        <v>59.343866666666699</v>
      </c>
      <c r="I613" s="15">
        <v>72.55</v>
      </c>
      <c r="J613" s="15">
        <v>76.61</v>
      </c>
      <c r="K613" s="16">
        <v>42.045384346712218</v>
      </c>
      <c r="L613" s="16">
        <v>57.922204404847264</v>
      </c>
      <c r="M613" s="16">
        <v>48.81335522431894</v>
      </c>
      <c r="N613" s="21">
        <v>49.010860622089055</v>
      </c>
      <c r="O613" s="16" t="s">
        <v>372</v>
      </c>
      <c r="P613" s="16" t="s">
        <v>372</v>
      </c>
      <c r="Q613" s="16" t="s">
        <v>372</v>
      </c>
      <c r="R613" s="21" t="s">
        <v>372</v>
      </c>
      <c r="S613" s="16">
        <v>66.453466666666671</v>
      </c>
      <c r="T613" s="16">
        <v>49.447951149491871</v>
      </c>
      <c r="U613" s="16">
        <v>57.950708908079271</v>
      </c>
      <c r="V613" s="16">
        <v>55.103715205734062</v>
      </c>
      <c r="W613" s="19">
        <v>44.896284794265938</v>
      </c>
      <c r="X613" s="19">
        <v>3</v>
      </c>
      <c r="Y613" s="16">
        <v>0.81759069605862034</v>
      </c>
      <c r="Z613" s="16">
        <v>47.379960433247021</v>
      </c>
      <c r="AA613" s="16">
        <v>0.42204734999210691</v>
      </c>
      <c r="AB613" s="49">
        <v>3</v>
      </c>
      <c r="AC613" s="15">
        <v>0</v>
      </c>
      <c r="AD613" s="15">
        <v>0</v>
      </c>
      <c r="AE613" s="15">
        <v>0</v>
      </c>
      <c r="AF613" s="15" t="s">
        <v>972</v>
      </c>
      <c r="AG613" s="15">
        <v>6</v>
      </c>
      <c r="AH613" s="15" t="s">
        <v>465</v>
      </c>
      <c r="AI613" s="15">
        <v>1</v>
      </c>
      <c r="AJ613" s="19">
        <v>0</v>
      </c>
      <c r="AK613" s="19">
        <v>0</v>
      </c>
      <c r="AL613" s="15">
        <v>53.5</v>
      </c>
      <c r="AM613" s="16">
        <v>23.913043478260871</v>
      </c>
      <c r="AN613" s="15">
        <v>33.734632056451609</v>
      </c>
      <c r="AO613" s="15" t="s">
        <v>461</v>
      </c>
      <c r="AP613" s="27">
        <v>14.222352215727973</v>
      </c>
      <c r="AQ613" s="27" t="s">
        <v>516</v>
      </c>
      <c r="AR613" s="29">
        <v>21227.733457999999</v>
      </c>
      <c r="AS613" s="29">
        <v>1682.840406</v>
      </c>
      <c r="AT613" s="29">
        <v>5225</v>
      </c>
      <c r="AU613" s="29">
        <v>4.0627241067942581</v>
      </c>
      <c r="AV613" s="29">
        <v>0.32207471885167466</v>
      </c>
      <c r="AW613" s="61">
        <v>52.55046296296296</v>
      </c>
      <c r="AX613" s="61">
        <v>88.17012116427432</v>
      </c>
      <c r="AY613" s="61">
        <v>49.305</v>
      </c>
      <c r="AZ613" s="61">
        <v>88.117483276023862</v>
      </c>
      <c r="BA613" s="61">
        <v>64.956476850897957</v>
      </c>
      <c r="BB613" s="61">
        <v>69.535766850815293</v>
      </c>
      <c r="BC613" s="61">
        <v>65.227452079286394</v>
      </c>
      <c r="BD613" s="15">
        <v>99</v>
      </c>
      <c r="BE613" s="15">
        <v>0</v>
      </c>
      <c r="BF613" s="15">
        <v>7</v>
      </c>
      <c r="BG613" s="29">
        <v>469.34798699999999</v>
      </c>
      <c r="BH613" s="32">
        <v>3.4915586161700658E-2</v>
      </c>
      <c r="BI613" s="16" t="s">
        <v>360</v>
      </c>
      <c r="BJ613" s="29">
        <v>0</v>
      </c>
      <c r="BK613" s="32">
        <v>0</v>
      </c>
      <c r="BL613" s="15" t="s">
        <v>361</v>
      </c>
      <c r="BM613" s="16">
        <v>0.54618438068039454</v>
      </c>
      <c r="BN613" t="s">
        <v>377</v>
      </c>
      <c r="BO613" s="59">
        <v>2</v>
      </c>
      <c r="BP613" t="s">
        <v>2570</v>
      </c>
    </row>
    <row r="614" spans="1:68" x14ac:dyDescent="0.25">
      <c r="A614" s="15">
        <v>86001</v>
      </c>
      <c r="B614" s="15" t="s">
        <v>1621</v>
      </c>
      <c r="C614" s="15" t="s">
        <v>892</v>
      </c>
      <c r="D614" s="15" t="s">
        <v>350</v>
      </c>
      <c r="E614" s="15" t="s">
        <v>893</v>
      </c>
      <c r="F614" s="15" t="s">
        <v>1622</v>
      </c>
      <c r="G614" s="16">
        <v>67.849999999999994</v>
      </c>
      <c r="H614" s="16">
        <v>72.089299999999994</v>
      </c>
      <c r="I614" s="15">
        <v>64.53</v>
      </c>
      <c r="J614" s="15">
        <v>59.21</v>
      </c>
      <c r="K614" s="16">
        <v>34.384206143085976</v>
      </c>
      <c r="L614" s="16">
        <v>48.923789380408181</v>
      </c>
      <c r="M614" s="16">
        <v>52.67373208399993</v>
      </c>
      <c r="N614" s="21">
        <v>55.827896604012423</v>
      </c>
      <c r="O614" s="16" t="s">
        <v>476</v>
      </c>
      <c r="P614" s="16" t="s">
        <v>372</v>
      </c>
      <c r="Q614" s="16" t="s">
        <v>372</v>
      </c>
      <c r="R614" s="21" t="s">
        <v>372</v>
      </c>
      <c r="S614" s="16">
        <v>65.919825000000003</v>
      </c>
      <c r="T614" s="16">
        <v>47.952406052876626</v>
      </c>
      <c r="U614" s="16">
        <v>56.936115526438314</v>
      </c>
      <c r="V614" s="16">
        <v>55.386235695080231</v>
      </c>
      <c r="W614" s="19">
        <v>44.613764304919769</v>
      </c>
      <c r="X614" s="19">
        <v>3</v>
      </c>
      <c r="Y614" s="16">
        <v>0.81759069605862034</v>
      </c>
      <c r="Z614" s="16">
        <v>46.550438324134724</v>
      </c>
      <c r="AA614" s="16">
        <v>0.41167090280583507</v>
      </c>
      <c r="AB614" s="49">
        <v>3</v>
      </c>
      <c r="AC614" s="15">
        <v>1</v>
      </c>
      <c r="AD614" s="15">
        <v>0</v>
      </c>
      <c r="AE614" s="15">
        <v>1</v>
      </c>
      <c r="AF614" s="15" t="s">
        <v>464</v>
      </c>
      <c r="AG614" s="15">
        <v>6</v>
      </c>
      <c r="AH614" s="15" t="s">
        <v>437</v>
      </c>
      <c r="AI614" s="15">
        <v>0</v>
      </c>
      <c r="AJ614" s="19">
        <v>0</v>
      </c>
      <c r="AK614" s="19">
        <v>0</v>
      </c>
      <c r="AL614" s="15">
        <v>24.8</v>
      </c>
      <c r="AM614" s="16">
        <v>10.665384534983382</v>
      </c>
      <c r="AN614" s="15">
        <v>4.5997489638246041</v>
      </c>
      <c r="AO614" s="15" t="s">
        <v>358</v>
      </c>
      <c r="AP614" s="27">
        <v>4.0321843822583237</v>
      </c>
      <c r="AQ614" s="27" t="s">
        <v>359</v>
      </c>
      <c r="AR614" s="29">
        <v>89511.565346000003</v>
      </c>
      <c r="AS614" s="29">
        <v>19394.263596000001</v>
      </c>
      <c r="AT614" s="29">
        <v>63639</v>
      </c>
      <c r="AU614" s="29">
        <v>1.4065520411382957</v>
      </c>
      <c r="AV614" s="29">
        <v>0.30475437382737003</v>
      </c>
      <c r="AW614" s="61">
        <v>52.801253263707572</v>
      </c>
      <c r="AX614" s="61">
        <v>82.806615995313081</v>
      </c>
      <c r="AY614" s="61">
        <v>51.80833333333333</v>
      </c>
      <c r="AZ614" s="61">
        <v>87.472853447566607</v>
      </c>
      <c r="BA614" s="61">
        <v>48.548753352071778</v>
      </c>
      <c r="BB614" s="61">
        <v>68.722264009980151</v>
      </c>
      <c r="BC614" s="61">
        <v>49.086367228336208</v>
      </c>
      <c r="BD614" s="15">
        <v>81</v>
      </c>
      <c r="BE614" s="15">
        <v>1</v>
      </c>
      <c r="BF614" s="15">
        <v>5</v>
      </c>
      <c r="BG614" s="29">
        <v>17632.283113000001</v>
      </c>
      <c r="BH614" s="32">
        <v>0.13508599242601749</v>
      </c>
      <c r="BI614" s="16" t="s">
        <v>360</v>
      </c>
      <c r="BJ614" s="29">
        <v>69632.672392000008</v>
      </c>
      <c r="BK614" s="32">
        <v>0.53347593133948046</v>
      </c>
      <c r="BL614" s="15" t="s">
        <v>386</v>
      </c>
      <c r="BM614" s="16">
        <v>0.66861646854257339</v>
      </c>
      <c r="BN614" t="s">
        <v>377</v>
      </c>
      <c r="BO614" s="59">
        <v>0</v>
      </c>
      <c r="BP614" t="s">
        <v>2570</v>
      </c>
    </row>
    <row r="615" spans="1:68" x14ac:dyDescent="0.25">
      <c r="A615" s="15">
        <v>73217</v>
      </c>
      <c r="B615" s="15" t="s">
        <v>1623</v>
      </c>
      <c r="C615" s="15" t="s">
        <v>543</v>
      </c>
      <c r="D615" s="15" t="s">
        <v>350</v>
      </c>
      <c r="E615" s="15" t="s">
        <v>544</v>
      </c>
      <c r="F615" s="15" t="s">
        <v>1624</v>
      </c>
      <c r="G615" s="16">
        <v>44.81</v>
      </c>
      <c r="H615" s="16">
        <v>49.454466666666697</v>
      </c>
      <c r="I615" s="15">
        <v>46.17</v>
      </c>
      <c r="J615" s="15">
        <v>40.85</v>
      </c>
      <c r="K615" s="16">
        <v>42.486500021861133</v>
      </c>
      <c r="L615" s="16">
        <v>46.689820271729687</v>
      </c>
      <c r="M615" s="16">
        <v>46.809387771979942</v>
      </c>
      <c r="N615" s="21">
        <v>48.12266412982278</v>
      </c>
      <c r="O615" s="16" t="s">
        <v>372</v>
      </c>
      <c r="P615" s="16" t="s">
        <v>372</v>
      </c>
      <c r="Q615" s="16" t="s">
        <v>372</v>
      </c>
      <c r="R615" s="21" t="s">
        <v>372</v>
      </c>
      <c r="S615" s="16">
        <v>45.321116666666676</v>
      </c>
      <c r="T615" s="16">
        <v>46.027093048848386</v>
      </c>
      <c r="U615" s="16">
        <v>45.674104857757527</v>
      </c>
      <c r="V615" s="16">
        <v>55.319376817084219</v>
      </c>
      <c r="W615" s="19">
        <v>44.680623182915781</v>
      </c>
      <c r="X615" s="19">
        <v>3</v>
      </c>
      <c r="Y615" s="16">
        <v>0.81759069605862034</v>
      </c>
      <c r="Z615" s="16">
        <v>37.342723182508387</v>
      </c>
      <c r="AA615" s="16">
        <v>0.29649209223071293</v>
      </c>
      <c r="AB615" s="49">
        <v>4</v>
      </c>
      <c r="AC615" s="15">
        <v>0</v>
      </c>
      <c r="AD615" s="15">
        <v>0</v>
      </c>
      <c r="AE615" s="15">
        <v>0</v>
      </c>
      <c r="AF615" s="15" t="s">
        <v>1283</v>
      </c>
      <c r="AG615" s="15">
        <v>6</v>
      </c>
      <c r="AH615" s="15" t="s">
        <v>465</v>
      </c>
      <c r="AI615" s="15">
        <v>0</v>
      </c>
      <c r="AJ615" s="19">
        <v>0</v>
      </c>
      <c r="AK615" s="19">
        <v>0</v>
      </c>
      <c r="AL615" s="15">
        <v>62.1</v>
      </c>
      <c r="AM615" s="16">
        <v>37.570398442023262</v>
      </c>
      <c r="AN615" s="15">
        <v>13.694674329501918</v>
      </c>
      <c r="AO615" s="15" t="s">
        <v>417</v>
      </c>
      <c r="AP615" s="27">
        <v>2.4371686497998089</v>
      </c>
      <c r="AQ615" s="27" t="s">
        <v>359</v>
      </c>
      <c r="AR615" s="29">
        <v>57493.006688000001</v>
      </c>
      <c r="AS615" s="29">
        <v>4117.4941959999996</v>
      </c>
      <c r="AT615" s="29">
        <v>23498</v>
      </c>
      <c r="AU615" s="29">
        <v>2.4467191543110052</v>
      </c>
      <c r="AV615" s="29">
        <v>0.17522743195165544</v>
      </c>
      <c r="AW615" s="61">
        <v>61.37748792270532</v>
      </c>
      <c r="AX615" s="61">
        <v>94.665174468749115</v>
      </c>
      <c r="AY615" s="61">
        <v>32.207772530499803</v>
      </c>
      <c r="AZ615" s="61">
        <v>90.861032533669757</v>
      </c>
      <c r="BA615" s="61">
        <v>45.376168609602253</v>
      </c>
      <c r="BB615" s="61">
        <v>69.777866863905999</v>
      </c>
      <c r="BC615" s="61">
        <v>45.343915638735673</v>
      </c>
      <c r="BD615" s="15">
        <v>15</v>
      </c>
      <c r="BE615" s="15">
        <v>0</v>
      </c>
      <c r="BF615" s="15">
        <v>7</v>
      </c>
      <c r="BG615" s="29">
        <v>8366.5448930000002</v>
      </c>
      <c r="BH615" s="32">
        <v>0.12511772265076324</v>
      </c>
      <c r="BI615" s="16" t="s">
        <v>360</v>
      </c>
      <c r="BJ615" s="29">
        <v>8477.906035</v>
      </c>
      <c r="BK615" s="32">
        <v>0.12678307587088228</v>
      </c>
      <c r="BL615" s="15" t="s">
        <v>392</v>
      </c>
      <c r="BM615" s="16">
        <v>0.58412296491018367</v>
      </c>
      <c r="BN615" t="s">
        <v>377</v>
      </c>
      <c r="BO615" s="59">
        <v>0</v>
      </c>
      <c r="BP615" t="s">
        <v>2570</v>
      </c>
    </row>
    <row r="616" spans="1:68" x14ac:dyDescent="0.25">
      <c r="A616" s="15">
        <v>52258</v>
      </c>
      <c r="B616" s="15" t="s">
        <v>1625</v>
      </c>
      <c r="C616" s="15" t="s">
        <v>620</v>
      </c>
      <c r="D616" s="15" t="s">
        <v>350</v>
      </c>
      <c r="E616" s="15" t="s">
        <v>621</v>
      </c>
      <c r="F616" s="15" t="s">
        <v>1626</v>
      </c>
      <c r="G616" s="16">
        <v>47.27</v>
      </c>
      <c r="H616" s="16">
        <v>47.016733333333299</v>
      </c>
      <c r="I616" s="15">
        <v>33.21</v>
      </c>
      <c r="J616" s="15">
        <v>47.09</v>
      </c>
      <c r="K616" s="16">
        <v>63.156565836954741</v>
      </c>
      <c r="L616" s="16">
        <v>62.001012342978328</v>
      </c>
      <c r="M616" s="16">
        <v>55.424318481883056</v>
      </c>
      <c r="N616" s="21">
        <v>64.215856586942522</v>
      </c>
      <c r="O616" s="16" t="s">
        <v>354</v>
      </c>
      <c r="P616" s="16" t="s">
        <v>354</v>
      </c>
      <c r="Q616" s="16" t="s">
        <v>372</v>
      </c>
      <c r="R616" s="21" t="s">
        <v>354</v>
      </c>
      <c r="S616" s="16">
        <v>43.646683333333328</v>
      </c>
      <c r="T616" s="16">
        <v>61.199438312189663</v>
      </c>
      <c r="U616" s="16">
        <v>52.423060822761499</v>
      </c>
      <c r="V616" s="16">
        <v>55.391288978965925</v>
      </c>
      <c r="W616" s="19">
        <v>44.608711021034075</v>
      </c>
      <c r="X616" s="19">
        <v>3</v>
      </c>
      <c r="Y616" s="16">
        <v>0.81759069605862034</v>
      </c>
      <c r="Z616" s="16">
        <v>42.860606787604965</v>
      </c>
      <c r="AA616" s="30">
        <v>0.36551499973290313</v>
      </c>
      <c r="AB616" s="49">
        <v>3</v>
      </c>
      <c r="AC616" s="15">
        <v>0</v>
      </c>
      <c r="AD616" s="15">
        <v>0</v>
      </c>
      <c r="AE616" s="15">
        <v>0</v>
      </c>
      <c r="AF616" s="15" t="s">
        <v>1283</v>
      </c>
      <c r="AG616" s="15">
        <v>6</v>
      </c>
      <c r="AH616" s="15" t="s">
        <v>465</v>
      </c>
      <c r="AI616" s="15">
        <v>0</v>
      </c>
      <c r="AJ616" s="19">
        <v>0</v>
      </c>
      <c r="AK616" s="19">
        <v>1</v>
      </c>
      <c r="AL616" s="15">
        <v>50.4</v>
      </c>
      <c r="AM616" s="16">
        <v>25.810351341140915</v>
      </c>
      <c r="AN616" s="15">
        <v>42.750895696983378</v>
      </c>
      <c r="AO616" s="15" t="s">
        <v>516</v>
      </c>
      <c r="AP616" s="27">
        <v>3.2224017721734897</v>
      </c>
      <c r="AQ616" s="27" t="s">
        <v>359</v>
      </c>
      <c r="AR616" s="29">
        <v>27612.84549</v>
      </c>
      <c r="AS616" s="29">
        <v>1004.9285640000001</v>
      </c>
      <c r="AT616" s="29">
        <v>15009</v>
      </c>
      <c r="AU616" s="29">
        <v>1.8397525144913052</v>
      </c>
      <c r="AV616" s="29">
        <v>6.6955064561263239E-2</v>
      </c>
      <c r="AW616" s="61">
        <v>57.475555555555559</v>
      </c>
      <c r="AX616" s="61">
        <v>93.870361030936991</v>
      </c>
      <c r="AY616" s="61">
        <v>48.335000000000001</v>
      </c>
      <c r="AZ616" s="61">
        <v>90.124754187187733</v>
      </c>
      <c r="BA616" s="61">
        <v>39.785886768038708</v>
      </c>
      <c r="BB616" s="61">
        <v>72.451417693420069</v>
      </c>
      <c r="BC616" s="61">
        <v>39.748704737927703</v>
      </c>
      <c r="BD616" s="15">
        <v>69</v>
      </c>
      <c r="BE616" s="15">
        <v>0</v>
      </c>
      <c r="BF616" s="15">
        <v>7</v>
      </c>
      <c r="BG616" s="29">
        <v>16275.803682</v>
      </c>
      <c r="BH616" s="32">
        <v>0.52996496405306714</v>
      </c>
      <c r="BI616" s="16" t="s">
        <v>386</v>
      </c>
      <c r="BJ616" s="29">
        <v>8997.6114280000002</v>
      </c>
      <c r="BK616" s="32">
        <v>0.29297593594576549</v>
      </c>
      <c r="BL616" s="15" t="s">
        <v>392</v>
      </c>
      <c r="BM616" s="16">
        <v>0.79590982935699905</v>
      </c>
      <c r="BN616" t="s">
        <v>362</v>
      </c>
      <c r="BO616" s="59">
        <v>2</v>
      </c>
      <c r="BP616" t="s">
        <v>2570</v>
      </c>
    </row>
    <row r="617" spans="1:68" x14ac:dyDescent="0.25">
      <c r="A617" s="15">
        <v>63690</v>
      </c>
      <c r="B617" s="15" t="s">
        <v>1627</v>
      </c>
      <c r="C617" s="15" t="s">
        <v>411</v>
      </c>
      <c r="D617" s="15" t="s">
        <v>350</v>
      </c>
      <c r="E617" s="15" t="s">
        <v>412</v>
      </c>
      <c r="F617" s="15" t="s">
        <v>1628</v>
      </c>
      <c r="G617" s="16">
        <v>74.7</v>
      </c>
      <c r="H617" s="16">
        <v>76.819266666666707</v>
      </c>
      <c r="I617" s="15">
        <v>70.86</v>
      </c>
      <c r="J617" s="15">
        <v>66.05</v>
      </c>
      <c r="K617" s="16">
        <v>54.734841254938601</v>
      </c>
      <c r="L617" s="16">
        <v>54.012249421983299</v>
      </c>
      <c r="M617" s="16">
        <v>54.634426811492609</v>
      </c>
      <c r="N617" s="21">
        <v>59.43670344624654</v>
      </c>
      <c r="O617" s="16" t="s">
        <v>372</v>
      </c>
      <c r="P617" s="16" t="s">
        <v>372</v>
      </c>
      <c r="Q617" s="16" t="s">
        <v>372</v>
      </c>
      <c r="R617" s="21" t="s">
        <v>372</v>
      </c>
      <c r="S617" s="16">
        <v>72.107316666666676</v>
      </c>
      <c r="T617" s="16">
        <v>55.704555233665261</v>
      </c>
      <c r="U617" s="16">
        <v>63.905935950165969</v>
      </c>
      <c r="V617" s="16">
        <v>55.664683628559771</v>
      </c>
      <c r="W617" s="19">
        <v>44.335316371440229</v>
      </c>
      <c r="X617" s="19">
        <v>3</v>
      </c>
      <c r="Y617" s="16">
        <v>0.81759069605862034</v>
      </c>
      <c r="Z617" s="16">
        <v>52.2488986557738</v>
      </c>
      <c r="AA617" s="16">
        <v>0.48295263481126033</v>
      </c>
      <c r="AB617" s="49">
        <v>2</v>
      </c>
      <c r="AC617" s="15">
        <v>0</v>
      </c>
      <c r="AD617" s="15">
        <v>0</v>
      </c>
      <c r="AE617" s="15">
        <v>0</v>
      </c>
      <c r="AF617" s="15" t="s">
        <v>972</v>
      </c>
      <c r="AG617" s="15">
        <v>6</v>
      </c>
      <c r="AH617" s="15" t="s">
        <v>465</v>
      </c>
      <c r="AI617" s="15">
        <v>1</v>
      </c>
      <c r="AJ617" s="19">
        <v>0</v>
      </c>
      <c r="AK617" s="19">
        <v>0</v>
      </c>
      <c r="AL617" s="15">
        <v>19.7</v>
      </c>
      <c r="AM617" s="16">
        <v>5.8344459279038716</v>
      </c>
      <c r="AN617" s="15">
        <v>4.3734782608695628</v>
      </c>
      <c r="AO617" s="15" t="s">
        <v>358</v>
      </c>
      <c r="AP617" s="27">
        <v>0</v>
      </c>
      <c r="AQ617" s="27" t="s">
        <v>417</v>
      </c>
      <c r="AR617" s="29">
        <v>14370.14841</v>
      </c>
      <c r="AS617" s="29">
        <v>5369.3335960000004</v>
      </c>
      <c r="AT617" s="29">
        <v>9748</v>
      </c>
      <c r="AU617" s="29">
        <v>1.4741637679524005</v>
      </c>
      <c r="AV617" s="29">
        <v>0.55081386910135421</v>
      </c>
      <c r="AW617" s="61">
        <v>70.776666666666671</v>
      </c>
      <c r="AX617" s="61">
        <v>74.549737135822738</v>
      </c>
      <c r="AY617" s="61">
        <v>43.789020473986817</v>
      </c>
      <c r="AZ617" s="61">
        <v>82.315981452847964</v>
      </c>
      <c r="BA617" s="61">
        <v>67.74737978406975</v>
      </c>
      <c r="BB617" s="61">
        <v>67.857851432331046</v>
      </c>
      <c r="BC617" s="61">
        <v>68.944218361014194</v>
      </c>
      <c r="BD617" s="15">
        <v>16</v>
      </c>
      <c r="BE617" s="15">
        <v>0</v>
      </c>
      <c r="BF617" s="15">
        <v>7</v>
      </c>
      <c r="BG617" s="29">
        <v>20141.384593999999</v>
      </c>
      <c r="BH617" s="32">
        <v>0.5801417108944239</v>
      </c>
      <c r="BI617" s="16" t="s">
        <v>386</v>
      </c>
      <c r="BJ617" s="29">
        <v>0</v>
      </c>
      <c r="BK617" s="32">
        <v>0</v>
      </c>
      <c r="BL617" s="15" t="s">
        <v>361</v>
      </c>
      <c r="BM617" s="16">
        <v>0.74261406520535589</v>
      </c>
      <c r="BN617" t="s">
        <v>377</v>
      </c>
      <c r="BO617" s="59">
        <v>2</v>
      </c>
      <c r="BP617" t="s">
        <v>2570</v>
      </c>
    </row>
    <row r="618" spans="1:68" x14ac:dyDescent="0.25">
      <c r="A618" s="15">
        <v>41349</v>
      </c>
      <c r="B618" s="15" t="s">
        <v>1629</v>
      </c>
      <c r="C618" s="15" t="s">
        <v>624</v>
      </c>
      <c r="D618" s="15" t="s">
        <v>350</v>
      </c>
      <c r="E618" s="15" t="s">
        <v>625</v>
      </c>
      <c r="F618" s="15" t="s">
        <v>1630</v>
      </c>
      <c r="G618" s="16">
        <v>68.84</v>
      </c>
      <c r="H618" s="16">
        <v>77.356999999999999</v>
      </c>
      <c r="I618" s="15">
        <v>77.87</v>
      </c>
      <c r="J618" s="15">
        <v>72.66</v>
      </c>
      <c r="K618" s="16">
        <v>67.70678076983279</v>
      </c>
      <c r="L618" s="16">
        <v>55.919232149828602</v>
      </c>
      <c r="M618" s="16">
        <v>48.478091395143899</v>
      </c>
      <c r="N618" s="21">
        <v>64.037196305567875</v>
      </c>
      <c r="O618" s="16" t="s">
        <v>354</v>
      </c>
      <c r="P618" s="16" t="s">
        <v>372</v>
      </c>
      <c r="Q618" s="16" t="s">
        <v>372</v>
      </c>
      <c r="R618" s="21" t="s">
        <v>354</v>
      </c>
      <c r="S618" s="16">
        <v>74.181749999999994</v>
      </c>
      <c r="T618" s="16">
        <v>59.03532515509329</v>
      </c>
      <c r="U618" s="16">
        <v>66.608537577546642</v>
      </c>
      <c r="V618" s="16">
        <v>55.378554993417907</v>
      </c>
      <c r="W618" s="19">
        <v>44.621445006582093</v>
      </c>
      <c r="X618" s="19">
        <v>3</v>
      </c>
      <c r="Y618" s="16">
        <v>0.81759069605862034</v>
      </c>
      <c r="Z618" s="16">
        <v>54.458520601473126</v>
      </c>
      <c r="AA618" s="16">
        <v>0.51059267619088355</v>
      </c>
      <c r="AB618" s="49">
        <v>2</v>
      </c>
      <c r="AC618" s="15">
        <v>0</v>
      </c>
      <c r="AD618" s="15">
        <v>0</v>
      </c>
      <c r="AE618" s="15">
        <v>0</v>
      </c>
      <c r="AF618" s="15" t="s">
        <v>972</v>
      </c>
      <c r="AG618" s="15">
        <v>6</v>
      </c>
      <c r="AH618" s="15" t="s">
        <v>465</v>
      </c>
      <c r="AI618" s="15">
        <v>0</v>
      </c>
      <c r="AJ618" s="19">
        <v>0</v>
      </c>
      <c r="AK618" s="19">
        <v>1</v>
      </c>
      <c r="AL618" s="15">
        <v>38.799999999999997</v>
      </c>
      <c r="AM618" s="16">
        <v>20.430750822614417</v>
      </c>
      <c r="AN618" s="15">
        <v>8.2326858978804065</v>
      </c>
      <c r="AO618" s="15" t="s">
        <v>417</v>
      </c>
      <c r="AP618" s="27">
        <v>1.3549785076439482</v>
      </c>
      <c r="AQ618" s="27" t="s">
        <v>359</v>
      </c>
      <c r="AR618" s="29">
        <v>18059.570197000001</v>
      </c>
      <c r="AS618" s="29">
        <v>3047.825081</v>
      </c>
      <c r="AT618" s="29">
        <v>7757</v>
      </c>
      <c r="AU618" s="29">
        <v>2.3281642641485112</v>
      </c>
      <c r="AV618" s="29">
        <v>0.39291286334923292</v>
      </c>
      <c r="AW618" s="61">
        <v>49.778859649122808</v>
      </c>
      <c r="AX618" s="61">
        <v>97.305659404408928</v>
      </c>
      <c r="AY618" s="61">
        <v>66.145540101993518</v>
      </c>
      <c r="AZ618" s="61">
        <v>80.730244326370141</v>
      </c>
      <c r="BA618" s="61">
        <v>54.72617900216936</v>
      </c>
      <c r="BB618" s="61">
        <v>73.490075870473845</v>
      </c>
      <c r="BC618" s="61">
        <v>55.68839668179578</v>
      </c>
      <c r="BD618" s="15">
        <v>71</v>
      </c>
      <c r="BE618" s="15">
        <v>0</v>
      </c>
      <c r="BF618" s="15">
        <v>7</v>
      </c>
      <c r="BG618" s="29">
        <v>3861.55746</v>
      </c>
      <c r="BH618" s="32">
        <v>0.19887794950955268</v>
      </c>
      <c r="BI618" s="16" t="s">
        <v>360</v>
      </c>
      <c r="BJ618" s="29">
        <v>0</v>
      </c>
      <c r="BK618" s="32">
        <v>0</v>
      </c>
      <c r="BL618" s="15" t="s">
        <v>361</v>
      </c>
      <c r="BM618" s="16">
        <v>0.68650713691182486</v>
      </c>
      <c r="BN618" t="s">
        <v>377</v>
      </c>
      <c r="BO618" s="59">
        <v>2</v>
      </c>
      <c r="BP618" t="s">
        <v>2570</v>
      </c>
    </row>
    <row r="619" spans="1:68" x14ac:dyDescent="0.25">
      <c r="A619" s="15">
        <v>15185</v>
      </c>
      <c r="B619" s="15" t="s">
        <v>1631</v>
      </c>
      <c r="C619" s="15" t="s">
        <v>439</v>
      </c>
      <c r="D619" s="15" t="s">
        <v>350</v>
      </c>
      <c r="E619" s="15" t="s">
        <v>440</v>
      </c>
      <c r="F619" s="15" t="s">
        <v>1632</v>
      </c>
      <c r="G619" s="16">
        <v>57.67</v>
      </c>
      <c r="H619" s="16">
        <v>57.233533333333298</v>
      </c>
      <c r="I619" s="15">
        <v>43.87</v>
      </c>
      <c r="J619" s="15">
        <v>50</v>
      </c>
      <c r="K619" s="16">
        <v>43.219977511552464</v>
      </c>
      <c r="L619" s="16">
        <v>41.208949686581541</v>
      </c>
      <c r="M619" s="16">
        <v>49.711227589727748</v>
      </c>
      <c r="N619" s="21">
        <v>62.068320964813701</v>
      </c>
      <c r="O619" s="16" t="s">
        <v>372</v>
      </c>
      <c r="P619" s="16" t="s">
        <v>372</v>
      </c>
      <c r="Q619" s="16" t="s">
        <v>372</v>
      </c>
      <c r="R619" s="21" t="s">
        <v>354</v>
      </c>
      <c r="S619" s="16">
        <v>52.193383333333323</v>
      </c>
      <c r="T619" s="16">
        <v>49.05211893816886</v>
      </c>
      <c r="U619" s="16">
        <v>50.622751135751088</v>
      </c>
      <c r="V619" s="16">
        <v>55.903638521363177</v>
      </c>
      <c r="W619" s="19">
        <v>44.096361478636823</v>
      </c>
      <c r="X619" s="19">
        <v>3</v>
      </c>
      <c r="Y619" s="16">
        <v>0.81759069605862034</v>
      </c>
      <c r="Z619" s="16">
        <v>41.388690337481044</v>
      </c>
      <c r="AA619" s="16">
        <v>0.34710287648803861</v>
      </c>
      <c r="AB619" s="49">
        <v>4</v>
      </c>
      <c r="AC619" s="15">
        <v>0</v>
      </c>
      <c r="AD619" s="15">
        <v>0</v>
      </c>
      <c r="AE619" s="15">
        <v>0</v>
      </c>
      <c r="AF619" s="15" t="s">
        <v>1283</v>
      </c>
      <c r="AG619" s="15">
        <v>6</v>
      </c>
      <c r="AH619" s="15" t="s">
        <v>465</v>
      </c>
      <c r="AI619" s="15">
        <v>0</v>
      </c>
      <c r="AJ619" s="19">
        <v>0</v>
      </c>
      <c r="AK619" s="19">
        <v>0</v>
      </c>
      <c r="AL619" s="15">
        <v>46.4</v>
      </c>
      <c r="AM619" s="16">
        <v>22.920406941950926</v>
      </c>
      <c r="AN619" s="15">
        <v>16.76358241758242</v>
      </c>
      <c r="AO619" s="15" t="s">
        <v>461</v>
      </c>
      <c r="AP619" s="27">
        <v>3.0187140632025282</v>
      </c>
      <c r="AQ619" s="27" t="s">
        <v>359</v>
      </c>
      <c r="AR619" s="29">
        <v>14851.632416</v>
      </c>
      <c r="AS619" s="29">
        <v>1605.286793</v>
      </c>
      <c r="AT619" s="29">
        <v>6185</v>
      </c>
      <c r="AU619" s="29">
        <v>2.4012340203718674</v>
      </c>
      <c r="AV619" s="29">
        <v>0.25954515650767984</v>
      </c>
      <c r="AW619" s="61">
        <v>54.142612612612609</v>
      </c>
      <c r="AX619" s="61">
        <v>90.844432786310975</v>
      </c>
      <c r="AY619" s="61">
        <v>36.440367300503823</v>
      </c>
      <c r="AZ619" s="61">
        <v>75.057073343175801</v>
      </c>
      <c r="BA619" s="61">
        <v>48.812266563962808</v>
      </c>
      <c r="BB619" s="61">
        <v>64.121121510650795</v>
      </c>
      <c r="BC619" s="61">
        <v>46.491068537526971</v>
      </c>
      <c r="BD619" s="15">
        <v>20</v>
      </c>
      <c r="BE619" s="15">
        <v>0</v>
      </c>
      <c r="BF619" s="15">
        <v>7</v>
      </c>
      <c r="BG619" s="29">
        <v>10.163392</v>
      </c>
      <c r="BH619" s="32">
        <v>6.4215739916048458E-4</v>
      </c>
      <c r="BI619" s="16" t="s">
        <v>360</v>
      </c>
      <c r="BJ619" s="29">
        <v>0</v>
      </c>
      <c r="BK619" s="32">
        <v>0</v>
      </c>
      <c r="BL619" s="15" t="s">
        <v>361</v>
      </c>
      <c r="BM619" s="16">
        <v>0.70145583989573679</v>
      </c>
      <c r="BN619" t="s">
        <v>377</v>
      </c>
      <c r="BO619" s="59">
        <v>1</v>
      </c>
      <c r="BP619" t="s">
        <v>2570</v>
      </c>
    </row>
    <row r="620" spans="1:68" x14ac:dyDescent="0.25">
      <c r="A620" s="15">
        <v>52678</v>
      </c>
      <c r="B620" s="15" t="s">
        <v>1633</v>
      </c>
      <c r="C620" s="15" t="s">
        <v>620</v>
      </c>
      <c r="D620" s="15" t="s">
        <v>350</v>
      </c>
      <c r="E620" s="15" t="s">
        <v>621</v>
      </c>
      <c r="F620" s="15" t="s">
        <v>1634</v>
      </c>
      <c r="G620" s="16">
        <v>55.13</v>
      </c>
      <c r="H620" s="16">
        <v>62.130766666666702</v>
      </c>
      <c r="I620" s="15">
        <v>48.45</v>
      </c>
      <c r="J620" s="15">
        <v>38.74</v>
      </c>
      <c r="K620" s="16">
        <v>62.522669399778209</v>
      </c>
      <c r="L620" s="16">
        <v>60.077581985512111</v>
      </c>
      <c r="M620" s="16">
        <v>55.661961030147253</v>
      </c>
      <c r="N620" s="21">
        <v>60.280510751457442</v>
      </c>
      <c r="O620" s="16" t="s">
        <v>354</v>
      </c>
      <c r="P620" s="16" t="s">
        <v>354</v>
      </c>
      <c r="Q620" s="16" t="s">
        <v>372</v>
      </c>
      <c r="R620" s="21" t="s">
        <v>354</v>
      </c>
      <c r="S620" s="16">
        <v>51.112691666666677</v>
      </c>
      <c r="T620" s="16">
        <v>59.635680791723757</v>
      </c>
      <c r="U620" s="16">
        <v>55.374186229195217</v>
      </c>
      <c r="V620" s="16">
        <v>55.45447939333453</v>
      </c>
      <c r="W620" s="19">
        <v>44.54552060666547</v>
      </c>
      <c r="X620" s="19">
        <v>3</v>
      </c>
      <c r="Y620" s="16">
        <v>0.81759069605862034</v>
      </c>
      <c r="Z620" s="16">
        <v>45.273419462807389</v>
      </c>
      <c r="AA620" s="16">
        <v>0.39569674295539253</v>
      </c>
      <c r="AB620" s="49">
        <v>3</v>
      </c>
      <c r="AC620" s="15">
        <v>0</v>
      </c>
      <c r="AD620" s="15">
        <v>0</v>
      </c>
      <c r="AE620" s="15">
        <v>0</v>
      </c>
      <c r="AF620" s="15" t="s">
        <v>972</v>
      </c>
      <c r="AG620" s="15">
        <v>6</v>
      </c>
      <c r="AH620" s="15" t="s">
        <v>465</v>
      </c>
      <c r="AI620" s="15">
        <v>0</v>
      </c>
      <c r="AJ620" s="19">
        <v>0</v>
      </c>
      <c r="AK620" s="19">
        <v>0</v>
      </c>
      <c r="AL620" s="15">
        <v>47.7</v>
      </c>
      <c r="AM620" s="16">
        <v>26.644722960712325</v>
      </c>
      <c r="AN620" s="15">
        <v>52.469450927319372</v>
      </c>
      <c r="AO620" s="15" t="s">
        <v>516</v>
      </c>
      <c r="AP620" s="27">
        <v>15.786519410057837</v>
      </c>
      <c r="AQ620" s="27" t="s">
        <v>516</v>
      </c>
      <c r="AR620" s="29">
        <v>51403.971940000003</v>
      </c>
      <c r="AS620" s="29">
        <v>3305.643278</v>
      </c>
      <c r="AT620" s="29">
        <v>29936</v>
      </c>
      <c r="AU620" s="29">
        <v>1.717128939738108</v>
      </c>
      <c r="AV620" s="29">
        <v>0.11042367978353822</v>
      </c>
      <c r="AW620" s="61">
        <v>57.25362416107383</v>
      </c>
      <c r="AX620" s="61">
        <v>97.523575109567076</v>
      </c>
      <c r="AY620" s="61">
        <v>55.956666666666663</v>
      </c>
      <c r="AZ620" s="61">
        <v>88.304156193085092</v>
      </c>
      <c r="BA620" s="61">
        <v>38.527436686856241</v>
      </c>
      <c r="BB620" s="61">
        <v>74.759505532598169</v>
      </c>
      <c r="BC620" s="61">
        <v>38.737737131358912</v>
      </c>
      <c r="BD620" s="15">
        <v>70</v>
      </c>
      <c r="BE620" s="15">
        <v>0</v>
      </c>
      <c r="BF620" s="15">
        <v>6</v>
      </c>
      <c r="BG620" s="29">
        <v>44433.439935000002</v>
      </c>
      <c r="BH620" s="32">
        <v>0.7335416109593984</v>
      </c>
      <c r="BI620" s="16" t="s">
        <v>407</v>
      </c>
      <c r="BJ620" s="29">
        <v>42863.251409999997</v>
      </c>
      <c r="BK620" s="32">
        <v>0.70761972370908899</v>
      </c>
      <c r="BL620" s="15" t="s">
        <v>407</v>
      </c>
      <c r="BM620" s="16">
        <v>0.80689298133472853</v>
      </c>
      <c r="BN620" t="s">
        <v>362</v>
      </c>
      <c r="BO620" s="59">
        <v>2</v>
      </c>
      <c r="BP620" t="s">
        <v>2570</v>
      </c>
    </row>
    <row r="621" spans="1:68" x14ac:dyDescent="0.25">
      <c r="A621" s="15">
        <v>20517</v>
      </c>
      <c r="B621" s="15" t="s">
        <v>1635</v>
      </c>
      <c r="C621" s="15" t="s">
        <v>842</v>
      </c>
      <c r="D621" s="15" t="s">
        <v>350</v>
      </c>
      <c r="E621" s="15" t="s">
        <v>843</v>
      </c>
      <c r="F621" s="15" t="s">
        <v>1636</v>
      </c>
      <c r="G621" s="16">
        <v>55.37</v>
      </c>
      <c r="H621" s="16">
        <v>56.953600000000002</v>
      </c>
      <c r="I621" s="15">
        <v>76.53</v>
      </c>
      <c r="J621" s="15">
        <v>87.06</v>
      </c>
      <c r="K621" s="16">
        <v>46.220602355677279</v>
      </c>
      <c r="L621" s="16">
        <v>52.350953322002297</v>
      </c>
      <c r="M621" s="16">
        <v>54.969173904462536</v>
      </c>
      <c r="N621" s="21">
        <v>58.576808845273689</v>
      </c>
      <c r="O621" s="16" t="s">
        <v>372</v>
      </c>
      <c r="P621" s="16" t="s">
        <v>372</v>
      </c>
      <c r="Q621" s="16" t="s">
        <v>372</v>
      </c>
      <c r="R621" s="21" t="s">
        <v>372</v>
      </c>
      <c r="S621" s="16">
        <v>68.978399999999993</v>
      </c>
      <c r="T621" s="16">
        <v>53.029384606853952</v>
      </c>
      <c r="U621" s="16">
        <v>61.003892303426973</v>
      </c>
      <c r="V621" s="16">
        <v>55.47223706869012</v>
      </c>
      <c r="W621" s="19">
        <v>44.52776293130988</v>
      </c>
      <c r="X621" s="19">
        <v>3</v>
      </c>
      <c r="Y621" s="16">
        <v>0.81759069605862034</v>
      </c>
      <c r="Z621" s="16">
        <v>49.876214770643969</v>
      </c>
      <c r="AA621" s="16">
        <v>0.4532728604528472</v>
      </c>
      <c r="AB621" s="49">
        <v>3</v>
      </c>
      <c r="AC621" s="15">
        <v>0</v>
      </c>
      <c r="AD621" s="15">
        <v>0</v>
      </c>
      <c r="AE621" s="15">
        <v>0</v>
      </c>
      <c r="AF621" s="15" t="s">
        <v>972</v>
      </c>
      <c r="AG621" s="15">
        <v>6</v>
      </c>
      <c r="AH621" s="15" t="s">
        <v>465</v>
      </c>
      <c r="AI621" s="15">
        <v>0</v>
      </c>
      <c r="AJ621" s="19">
        <v>0</v>
      </c>
      <c r="AK621" s="19">
        <v>1</v>
      </c>
      <c r="AL621" s="15">
        <v>46.1</v>
      </c>
      <c r="AM621" s="16">
        <v>25.577380952380953</v>
      </c>
      <c r="AN621" s="15" t="s">
        <v>505</v>
      </c>
      <c r="AO621" s="15" t="s">
        <v>505</v>
      </c>
      <c r="AP621" s="27">
        <v>14.727919722675626</v>
      </c>
      <c r="AQ621" s="27" t="s">
        <v>516</v>
      </c>
      <c r="AR621" s="29">
        <v>42266.268150999997</v>
      </c>
      <c r="AS621" s="29">
        <v>5180.5953440000003</v>
      </c>
      <c r="AT621" s="29">
        <v>21284</v>
      </c>
      <c r="AU621" s="29">
        <v>1.9858235365062957</v>
      </c>
      <c r="AV621" s="29">
        <v>0.24340327682766399</v>
      </c>
      <c r="AW621" s="61">
        <v>46.610244530244529</v>
      </c>
      <c r="AX621" s="61">
        <v>97.193054366925068</v>
      </c>
      <c r="AY621" s="61">
        <v>30.497856399583771</v>
      </c>
      <c r="AZ621" s="61">
        <v>91.151073355213001</v>
      </c>
      <c r="BA621" s="61">
        <v>60.574417603272401</v>
      </c>
      <c r="BB621" s="61">
        <v>66.363057162991595</v>
      </c>
      <c r="BC621" s="61">
        <v>60.306072030914407</v>
      </c>
      <c r="BD621" s="15">
        <v>92</v>
      </c>
      <c r="BE621" s="15">
        <v>0</v>
      </c>
      <c r="BF621" s="15">
        <v>7</v>
      </c>
      <c r="BG621" s="29">
        <v>25049.102242000001</v>
      </c>
      <c r="BH621" s="32">
        <v>0.4717310176389572</v>
      </c>
      <c r="BI621" s="16" t="s">
        <v>391</v>
      </c>
      <c r="BJ621" s="29">
        <v>0</v>
      </c>
      <c r="BK621" s="32">
        <v>0</v>
      </c>
      <c r="BL621" s="15" t="s">
        <v>361</v>
      </c>
      <c r="BM621" s="16">
        <v>0.72441982314709863</v>
      </c>
      <c r="BN621" t="s">
        <v>377</v>
      </c>
      <c r="BO621" s="59">
        <v>2</v>
      </c>
      <c r="BP621" t="s">
        <v>2570</v>
      </c>
    </row>
    <row r="622" spans="1:68" x14ac:dyDescent="0.25">
      <c r="A622" s="15">
        <v>20013</v>
      </c>
      <c r="B622" s="15" t="s">
        <v>1637</v>
      </c>
      <c r="C622" s="15" t="s">
        <v>842</v>
      </c>
      <c r="D622" s="15" t="s">
        <v>350</v>
      </c>
      <c r="E622" s="15" t="s">
        <v>843</v>
      </c>
      <c r="F622" s="15" t="s">
        <v>1638</v>
      </c>
      <c r="G622" s="16">
        <v>56.56</v>
      </c>
      <c r="H622" s="16">
        <v>59.724933333333297</v>
      </c>
      <c r="I622" s="15">
        <v>49.7</v>
      </c>
      <c r="J622" s="15">
        <v>24.49</v>
      </c>
      <c r="K622" s="16">
        <v>50.075933380798936</v>
      </c>
      <c r="L622" s="16">
        <v>55.536732254066003</v>
      </c>
      <c r="M622" s="16">
        <v>61.705200926187658</v>
      </c>
      <c r="N622" s="21">
        <v>74.960592267259273</v>
      </c>
      <c r="O622" s="16" t="s">
        <v>372</v>
      </c>
      <c r="P622" s="16" t="s">
        <v>372</v>
      </c>
      <c r="Q622" s="16" t="s">
        <v>354</v>
      </c>
      <c r="R622" s="21" t="s">
        <v>353</v>
      </c>
      <c r="S622" s="16">
        <v>47.618733333333324</v>
      </c>
      <c r="T622" s="16">
        <v>60.569614707077967</v>
      </c>
      <c r="U622" s="16">
        <v>54.094174020205642</v>
      </c>
      <c r="V622" s="16">
        <v>55.451803575062954</v>
      </c>
      <c r="W622" s="19">
        <v>44.548196424937046</v>
      </c>
      <c r="X622" s="19">
        <v>3</v>
      </c>
      <c r="Y622" s="16">
        <v>0.81759069605862034</v>
      </c>
      <c r="Z622" s="16">
        <v>44.22689338989607</v>
      </c>
      <c r="AA622" s="16">
        <v>0.38260580492573398</v>
      </c>
      <c r="AB622" s="49">
        <v>3</v>
      </c>
      <c r="AC622" s="15">
        <v>0</v>
      </c>
      <c r="AD622" s="15">
        <v>0</v>
      </c>
      <c r="AE622" s="15">
        <v>1</v>
      </c>
      <c r="AF622" s="15" t="s">
        <v>464</v>
      </c>
      <c r="AG622" s="15">
        <v>5</v>
      </c>
      <c r="AH622" s="15" t="s">
        <v>465</v>
      </c>
      <c r="AI622" s="15">
        <v>1</v>
      </c>
      <c r="AJ622" s="19">
        <v>0</v>
      </c>
      <c r="AK622" s="19">
        <v>1</v>
      </c>
      <c r="AL622" s="15">
        <v>44.5</v>
      </c>
      <c r="AM622" s="16">
        <v>28.66695168875588</v>
      </c>
      <c r="AN622" s="15">
        <v>3.0454545454545459</v>
      </c>
      <c r="AO622" s="15" t="s">
        <v>358</v>
      </c>
      <c r="AP622" s="27">
        <v>2.6319954465371884</v>
      </c>
      <c r="AQ622" s="27" t="s">
        <v>359</v>
      </c>
      <c r="AR622" s="29">
        <v>106287.58761</v>
      </c>
      <c r="AS622" s="29">
        <v>25911.218509999999</v>
      </c>
      <c r="AT622" s="29">
        <v>69759</v>
      </c>
      <c r="AU622" s="29">
        <v>1.5236397828237218</v>
      </c>
      <c r="AV622" s="29">
        <v>0.37143907610487537</v>
      </c>
      <c r="AW622" s="61">
        <v>51.48416666666666</v>
      </c>
      <c r="AX622" s="61">
        <v>98.620909766899771</v>
      </c>
      <c r="AY622" s="61">
        <v>43.158362895808693</v>
      </c>
      <c r="AZ622" s="61">
        <v>87.014247476599849</v>
      </c>
      <c r="BA622" s="61">
        <v>44.387428552562262</v>
      </c>
      <c r="BB622" s="61">
        <v>70.069421701493738</v>
      </c>
      <c r="BC622" s="61">
        <v>43.560086121980341</v>
      </c>
      <c r="BD622" s="15">
        <v>47</v>
      </c>
      <c r="BE622" s="15">
        <v>0</v>
      </c>
      <c r="BF622" s="15">
        <v>7</v>
      </c>
      <c r="BG622" s="29">
        <v>65269.697415000002</v>
      </c>
      <c r="BH622" s="32">
        <v>0.37298350733175711</v>
      </c>
      <c r="BI622" s="16" t="s">
        <v>391</v>
      </c>
      <c r="BJ622" s="29">
        <v>8944.5692139999992</v>
      </c>
      <c r="BK622" s="32">
        <v>5.1113716305396448E-2</v>
      </c>
      <c r="BL622" s="15" t="s">
        <v>392</v>
      </c>
      <c r="BM622" s="16">
        <v>0.61949908577206625</v>
      </c>
      <c r="BN622" t="s">
        <v>377</v>
      </c>
      <c r="BO622" s="59">
        <v>1</v>
      </c>
      <c r="BP622" t="s">
        <v>2570</v>
      </c>
    </row>
    <row r="623" spans="1:68" x14ac:dyDescent="0.25">
      <c r="A623" s="15">
        <v>5044</v>
      </c>
      <c r="B623" s="15" t="s">
        <v>1639</v>
      </c>
      <c r="C623" s="15" t="s">
        <v>349</v>
      </c>
      <c r="D623" s="15" t="s">
        <v>350</v>
      </c>
      <c r="E623" s="15" t="s">
        <v>351</v>
      </c>
      <c r="F623" s="15" t="s">
        <v>1640</v>
      </c>
      <c r="G623" s="16">
        <v>55.21</v>
      </c>
      <c r="H623" s="16">
        <v>57.820166666666701</v>
      </c>
      <c r="I623" s="15">
        <v>45.8</v>
      </c>
      <c r="J623" s="15">
        <v>61.19</v>
      </c>
      <c r="K623" s="16">
        <v>49.410640154906247</v>
      </c>
      <c r="L623" s="16">
        <v>51.015658654683712</v>
      </c>
      <c r="M623" s="16">
        <v>48.234378615850019</v>
      </c>
      <c r="N623" s="21">
        <v>52.742034940365343</v>
      </c>
      <c r="O623" s="16" t="s">
        <v>372</v>
      </c>
      <c r="P623" s="16" t="s">
        <v>372</v>
      </c>
      <c r="Q623" s="16" t="s">
        <v>372</v>
      </c>
      <c r="R623" s="21" t="s">
        <v>372</v>
      </c>
      <c r="S623" s="16">
        <v>55.005041666666671</v>
      </c>
      <c r="T623" s="16">
        <v>50.350678091451329</v>
      </c>
      <c r="U623" s="16">
        <v>52.677859879059</v>
      </c>
      <c r="V623" s="16">
        <v>55.728928406056511</v>
      </c>
      <c r="W623" s="19">
        <v>44.271071593943489</v>
      </c>
      <c r="X623" s="19">
        <v>3</v>
      </c>
      <c r="Y623" s="16">
        <v>0.81759069605862034</v>
      </c>
      <c r="Z623" s="16">
        <v>43.068928125398315</v>
      </c>
      <c r="AA623" s="16">
        <v>0.36812088007730942</v>
      </c>
      <c r="AB623" s="49">
        <v>3</v>
      </c>
      <c r="AC623" s="15">
        <v>0</v>
      </c>
      <c r="AD623" s="15">
        <v>0</v>
      </c>
      <c r="AE623" s="15">
        <v>0</v>
      </c>
      <c r="AF623" s="15" t="s">
        <v>1283</v>
      </c>
      <c r="AG623" s="15">
        <v>6</v>
      </c>
      <c r="AH623" s="15" t="s">
        <v>465</v>
      </c>
      <c r="AI623" s="15">
        <v>1</v>
      </c>
      <c r="AJ623" s="19">
        <v>0</v>
      </c>
      <c r="AK623" s="19">
        <v>1</v>
      </c>
      <c r="AL623" s="15">
        <v>47.1</v>
      </c>
      <c r="AM623" s="16">
        <v>16.332602568117757</v>
      </c>
      <c r="AN623" s="15">
        <v>56.492372010122388</v>
      </c>
      <c r="AO623" s="15" t="s">
        <v>516</v>
      </c>
      <c r="AP623" s="27">
        <v>1.8753907124336802</v>
      </c>
      <c r="AQ623" s="27" t="s">
        <v>359</v>
      </c>
      <c r="AR623" s="29">
        <v>17773.233858</v>
      </c>
      <c r="AS623" s="29">
        <v>1856.09584</v>
      </c>
      <c r="AT623" s="29">
        <v>7433</v>
      </c>
      <c r="AU623" s="29">
        <v>2.3911252331494683</v>
      </c>
      <c r="AV623" s="29">
        <v>0.24971018969460512</v>
      </c>
      <c r="AW623" s="61">
        <v>47.242753623188413</v>
      </c>
      <c r="AX623" s="61">
        <v>98.56047356383695</v>
      </c>
      <c r="AY623" s="61">
        <v>46.687801590510851</v>
      </c>
      <c r="AZ623" s="61">
        <v>90.570276289945838</v>
      </c>
      <c r="BA623" s="61">
        <v>55.17254907561928</v>
      </c>
      <c r="BB623" s="61">
        <v>70.765326266870517</v>
      </c>
      <c r="BC623" s="61">
        <v>55.335318849682082</v>
      </c>
      <c r="BD623" s="15">
        <v>90</v>
      </c>
      <c r="BE623" s="15">
        <v>0</v>
      </c>
      <c r="BF623" s="15">
        <v>7</v>
      </c>
      <c r="BG623" s="29">
        <v>7128.6951879999997</v>
      </c>
      <c r="BH623" s="32">
        <v>0.27856201392328384</v>
      </c>
      <c r="BI623" s="16" t="s">
        <v>360</v>
      </c>
      <c r="BJ623" s="29">
        <v>0</v>
      </c>
      <c r="BK623" s="32">
        <v>0</v>
      </c>
      <c r="BL623" s="15" t="s">
        <v>361</v>
      </c>
      <c r="BM623" s="16">
        <v>0.71780258359592963</v>
      </c>
      <c r="BN623" t="s">
        <v>377</v>
      </c>
      <c r="BO623" s="59">
        <v>1</v>
      </c>
      <c r="BP623" t="s">
        <v>2570</v>
      </c>
    </row>
    <row r="624" spans="1:68" x14ac:dyDescent="0.25">
      <c r="A624" s="15">
        <v>20570</v>
      </c>
      <c r="B624" s="15" t="s">
        <v>1641</v>
      </c>
      <c r="C624" s="15" t="s">
        <v>842</v>
      </c>
      <c r="D624" s="15" t="s">
        <v>350</v>
      </c>
      <c r="E624" s="15" t="s">
        <v>843</v>
      </c>
      <c r="F624" s="15" t="s">
        <v>1642</v>
      </c>
      <c r="G624" s="16">
        <v>59.47</v>
      </c>
      <c r="H624" s="16">
        <v>60.571666666666701</v>
      </c>
      <c r="I624" s="15">
        <v>64.33</v>
      </c>
      <c r="J624" s="15">
        <v>59.87</v>
      </c>
      <c r="K624" s="16">
        <v>63.605628137972523</v>
      </c>
      <c r="L624" s="16">
        <v>49.73462356474991</v>
      </c>
      <c r="M624" s="16">
        <v>57.457384238142744</v>
      </c>
      <c r="N624" s="21">
        <v>50.374469173624739</v>
      </c>
      <c r="O624" s="16" t="s">
        <v>354</v>
      </c>
      <c r="P624" s="16" t="s">
        <v>372</v>
      </c>
      <c r="Q624" s="16" t="s">
        <v>372</v>
      </c>
      <c r="R624" s="21" t="s">
        <v>372</v>
      </c>
      <c r="S624" s="16">
        <v>61.060416666666676</v>
      </c>
      <c r="T624" s="16">
        <v>55.293026278622477</v>
      </c>
      <c r="U624" s="16">
        <v>58.176721472644573</v>
      </c>
      <c r="V624" s="16">
        <v>55.434699610056605</v>
      </c>
      <c r="W624" s="19">
        <v>44.565300389943395</v>
      </c>
      <c r="X624" s="19">
        <v>3</v>
      </c>
      <c r="Y624" s="16">
        <v>0.81759069605862034</v>
      </c>
      <c r="Z624" s="16">
        <v>47.564746203227962</v>
      </c>
      <c r="AA624" s="16">
        <v>0.42435882519200691</v>
      </c>
      <c r="AB624" s="49">
        <v>3</v>
      </c>
      <c r="AC624" s="15">
        <v>0</v>
      </c>
      <c r="AD624" s="15">
        <v>0</v>
      </c>
      <c r="AE624" s="15">
        <v>1</v>
      </c>
      <c r="AF624" s="15" t="s">
        <v>972</v>
      </c>
      <c r="AG624" s="15">
        <v>6</v>
      </c>
      <c r="AH624" s="15" t="s">
        <v>465</v>
      </c>
      <c r="AI624" s="15">
        <v>0</v>
      </c>
      <c r="AJ624" s="19">
        <v>0</v>
      </c>
      <c r="AK624" s="19">
        <v>0</v>
      </c>
      <c r="AL624" s="15">
        <v>74.900000000000006</v>
      </c>
      <c r="AM624" s="16">
        <v>64.552124060976141</v>
      </c>
      <c r="AN624" s="15">
        <v>3.1742857142857126</v>
      </c>
      <c r="AO624" s="15" t="s">
        <v>358</v>
      </c>
      <c r="AP624" s="27">
        <v>1.339394039176746</v>
      </c>
      <c r="AQ624" s="27" t="s">
        <v>359</v>
      </c>
      <c r="AR624" s="29">
        <v>67979.102081000005</v>
      </c>
      <c r="AS624" s="29">
        <v>3715.262999</v>
      </c>
      <c r="AT624" s="29">
        <v>30844</v>
      </c>
      <c r="AU624" s="29">
        <v>2.2039651822396578</v>
      </c>
      <c r="AV624" s="29">
        <v>0.12045334583711581</v>
      </c>
      <c r="AW624" s="61">
        <v>33.340256410256409</v>
      </c>
      <c r="AX624" s="61">
        <v>96.791837454739081</v>
      </c>
      <c r="AY624" s="61">
        <v>25.849826762246121</v>
      </c>
      <c r="AZ624" s="61">
        <v>94.292034731073798</v>
      </c>
      <c r="BA624" s="61">
        <v>46.115428718079293</v>
      </c>
      <c r="BB624" s="61">
        <v>62.568488839578848</v>
      </c>
      <c r="BC624" s="61">
        <v>46.715481769211138</v>
      </c>
      <c r="BD624" s="15">
        <v>47</v>
      </c>
      <c r="BE624" s="15">
        <v>0</v>
      </c>
      <c r="BF624" s="15">
        <v>7</v>
      </c>
      <c r="BG624" s="29">
        <v>53741.766141</v>
      </c>
      <c r="BH624" s="32">
        <v>0.72366237720919091</v>
      </c>
      <c r="BI624" s="16" t="s">
        <v>407</v>
      </c>
      <c r="BJ624" s="29">
        <v>34947.961561999997</v>
      </c>
      <c r="BK624" s="32">
        <v>0.47059348359000081</v>
      </c>
      <c r="BL624" s="15" t="s">
        <v>391</v>
      </c>
      <c r="BM624" s="16">
        <v>0.65887018757006932</v>
      </c>
      <c r="BN624" t="s">
        <v>377</v>
      </c>
      <c r="BO624" s="59">
        <v>0</v>
      </c>
      <c r="BP624" t="s">
        <v>2570</v>
      </c>
    </row>
    <row r="625" spans="1:68" x14ac:dyDescent="0.25">
      <c r="A625" s="15">
        <v>73678</v>
      </c>
      <c r="B625" s="15" t="s">
        <v>1643</v>
      </c>
      <c r="C625" s="15" t="s">
        <v>543</v>
      </c>
      <c r="D625" s="15" t="s">
        <v>350</v>
      </c>
      <c r="E625" s="15" t="s">
        <v>544</v>
      </c>
      <c r="F625" s="15" t="s">
        <v>1644</v>
      </c>
      <c r="G625" s="16">
        <v>58.63</v>
      </c>
      <c r="H625" s="16">
        <v>60.298066666666699</v>
      </c>
      <c r="I625" s="15">
        <v>53.98</v>
      </c>
      <c r="J625" s="15">
        <v>71.89</v>
      </c>
      <c r="K625" s="16">
        <v>46.986408647544778</v>
      </c>
      <c r="L625" s="16">
        <v>33.423655419639417</v>
      </c>
      <c r="M625" s="16">
        <v>32.290413759977838</v>
      </c>
      <c r="N625" s="21">
        <v>57.724216924488317</v>
      </c>
      <c r="O625" s="16" t="s">
        <v>372</v>
      </c>
      <c r="P625" s="16" t="s">
        <v>476</v>
      </c>
      <c r="Q625" s="16" t="s">
        <v>476</v>
      </c>
      <c r="R625" s="21" t="s">
        <v>372</v>
      </c>
      <c r="S625" s="16">
        <v>61.199516666666668</v>
      </c>
      <c r="T625" s="16">
        <v>42.606173687912587</v>
      </c>
      <c r="U625" s="16">
        <v>51.902845177289628</v>
      </c>
      <c r="V625" s="16">
        <v>55.517546768137919</v>
      </c>
      <c r="W625" s="19">
        <v>44.482453231862081</v>
      </c>
      <c r="X625" s="19">
        <v>3</v>
      </c>
      <c r="Y625" s="16">
        <v>0.81759069605862034</v>
      </c>
      <c r="Z625" s="16">
        <v>42.43528331592303</v>
      </c>
      <c r="AA625" s="16">
        <v>0.36019465143536078</v>
      </c>
      <c r="AB625" s="49">
        <v>3</v>
      </c>
      <c r="AC625" s="15">
        <v>0</v>
      </c>
      <c r="AD625" s="15">
        <v>0</v>
      </c>
      <c r="AE625" s="15">
        <v>0</v>
      </c>
      <c r="AF625" s="15" t="s">
        <v>1283</v>
      </c>
      <c r="AG625" s="15">
        <v>6</v>
      </c>
      <c r="AH625" s="15" t="s">
        <v>465</v>
      </c>
      <c r="AI625" s="15">
        <v>1</v>
      </c>
      <c r="AJ625" s="19">
        <v>0</v>
      </c>
      <c r="AK625" s="19">
        <v>0</v>
      </c>
      <c r="AL625" s="15">
        <v>39.4</v>
      </c>
      <c r="AM625" s="16">
        <v>16.088639920916055</v>
      </c>
      <c r="AN625" s="15">
        <v>9.3447434905903588</v>
      </c>
      <c r="AO625" s="15" t="s">
        <v>417</v>
      </c>
      <c r="AP625" s="27">
        <v>0.82070113373162912</v>
      </c>
      <c r="AQ625" s="27" t="s">
        <v>359</v>
      </c>
      <c r="AR625" s="29">
        <v>35384.303549999997</v>
      </c>
      <c r="AS625" s="29">
        <v>4615.7985909999998</v>
      </c>
      <c r="AT625" s="29">
        <v>13441</v>
      </c>
      <c r="AU625" s="29">
        <v>2.6325648054460231</v>
      </c>
      <c r="AV625" s="29">
        <v>0.34341184368722566</v>
      </c>
      <c r="AW625" s="61">
        <v>59.91</v>
      </c>
      <c r="AX625" s="61">
        <v>85.488563896287474</v>
      </c>
      <c r="AY625" s="61">
        <v>46.611666666666657</v>
      </c>
      <c r="AZ625" s="61">
        <v>89.110519656558253</v>
      </c>
      <c r="BA625" s="61">
        <v>53.684095888513923</v>
      </c>
      <c r="BB625" s="61">
        <v>70.280187554878097</v>
      </c>
      <c r="BC625" s="61">
        <v>53.612095718438511</v>
      </c>
      <c r="BD625" s="15">
        <v>18</v>
      </c>
      <c r="BE625" s="15">
        <v>0</v>
      </c>
      <c r="BF625" s="15">
        <v>7</v>
      </c>
      <c r="BG625" s="29">
        <v>21542.145535</v>
      </c>
      <c r="BH625" s="32">
        <v>0.5228763987240046</v>
      </c>
      <c r="BI625" s="16" t="s">
        <v>386</v>
      </c>
      <c r="BJ625" s="29">
        <v>0</v>
      </c>
      <c r="BK625" s="32">
        <v>0</v>
      </c>
      <c r="BL625" s="15" t="s">
        <v>361</v>
      </c>
      <c r="BM625" s="16">
        <v>0.68605152352498178</v>
      </c>
      <c r="BN625" t="s">
        <v>377</v>
      </c>
      <c r="BO625" s="59">
        <v>1</v>
      </c>
      <c r="BP625" t="s">
        <v>2570</v>
      </c>
    </row>
    <row r="626" spans="1:68" x14ac:dyDescent="0.25">
      <c r="A626" s="15">
        <v>15215</v>
      </c>
      <c r="B626" s="15" t="s">
        <v>1645</v>
      </c>
      <c r="C626" s="15" t="s">
        <v>439</v>
      </c>
      <c r="D626" s="15" t="s">
        <v>350</v>
      </c>
      <c r="E626" s="15" t="s">
        <v>440</v>
      </c>
      <c r="F626" s="15" t="s">
        <v>1646</v>
      </c>
      <c r="G626" s="16">
        <v>75.489999999999995</v>
      </c>
      <c r="H626" s="16">
        <v>81.153466666666702</v>
      </c>
      <c r="I626" s="15">
        <v>72.069999999999993</v>
      </c>
      <c r="J626" s="15">
        <v>77.17</v>
      </c>
      <c r="K626" s="16">
        <v>62.215097128320139</v>
      </c>
      <c r="L626" s="16">
        <v>56.786667562935335</v>
      </c>
      <c r="M626" s="16">
        <v>55.982309776909773</v>
      </c>
      <c r="N626" s="21">
        <v>70.819438370966083</v>
      </c>
      <c r="O626" s="16" t="s">
        <v>354</v>
      </c>
      <c r="P626" s="16" t="s">
        <v>372</v>
      </c>
      <c r="Q626" s="16" t="s">
        <v>372</v>
      </c>
      <c r="R626" s="21" t="s">
        <v>353</v>
      </c>
      <c r="S626" s="16">
        <v>76.47086666666668</v>
      </c>
      <c r="T626" s="16">
        <v>61.450878209782836</v>
      </c>
      <c r="U626" s="16">
        <v>68.960872438224754</v>
      </c>
      <c r="V626" s="16">
        <v>55.495033117662032</v>
      </c>
      <c r="W626" s="19">
        <v>44.504966882337968</v>
      </c>
      <c r="X626" s="19">
        <v>3</v>
      </c>
      <c r="Y626" s="16">
        <v>0.81759069605862034</v>
      </c>
      <c r="Z626" s="16">
        <v>56.381767697577907</v>
      </c>
      <c r="AA626" s="16">
        <v>0.5346504700696243</v>
      </c>
      <c r="AB626" s="49">
        <v>2</v>
      </c>
      <c r="AC626" s="15">
        <v>0</v>
      </c>
      <c r="AD626" s="15">
        <v>0</v>
      </c>
      <c r="AE626" s="15">
        <v>0</v>
      </c>
      <c r="AF626" s="15" t="s">
        <v>972</v>
      </c>
      <c r="AG626" s="15">
        <v>6</v>
      </c>
      <c r="AH626" s="15" t="s">
        <v>357</v>
      </c>
      <c r="AI626" s="15">
        <v>0</v>
      </c>
      <c r="AJ626" s="19">
        <v>0</v>
      </c>
      <c r="AK626" s="19">
        <v>0</v>
      </c>
      <c r="AL626" s="15">
        <v>26.6</v>
      </c>
      <c r="AM626" s="16">
        <v>14.602662363856394</v>
      </c>
      <c r="AN626" s="15">
        <v>28.820754016676837</v>
      </c>
      <c r="AO626" s="15" t="s">
        <v>461</v>
      </c>
      <c r="AP626" s="27">
        <v>3.2997288525864783</v>
      </c>
      <c r="AQ626" s="27" t="s">
        <v>359</v>
      </c>
      <c r="AR626" s="29">
        <v>8881.2740300000005</v>
      </c>
      <c r="AS626" s="29">
        <v>2616.1239369999998</v>
      </c>
      <c r="AT626" s="29">
        <v>2662</v>
      </c>
      <c r="AU626" s="29">
        <v>3.3363163148009018</v>
      </c>
      <c r="AV626" s="29">
        <v>0.98276631743050336</v>
      </c>
      <c r="AW626" s="61">
        <v>67.393763440860212</v>
      </c>
      <c r="AX626" s="61">
        <v>88.792887553218137</v>
      </c>
      <c r="AY626" s="61">
        <v>43.164999999999999</v>
      </c>
      <c r="AZ626" s="61">
        <v>97.286431301117915</v>
      </c>
      <c r="BA626" s="61">
        <v>77.440513244043771</v>
      </c>
      <c r="BB626" s="61">
        <v>74.159520573799071</v>
      </c>
      <c r="BC626" s="61">
        <v>78.760055947462789</v>
      </c>
      <c r="BD626" s="15">
        <v>21</v>
      </c>
      <c r="BE626" s="15">
        <v>0</v>
      </c>
      <c r="BF626" s="15">
        <v>7</v>
      </c>
      <c r="BG626" s="29">
        <v>419.51847199999997</v>
      </c>
      <c r="BH626" s="32">
        <v>6.9083189041565185E-2</v>
      </c>
      <c r="BI626" s="16" t="s">
        <v>360</v>
      </c>
      <c r="BJ626" s="29">
        <v>0</v>
      </c>
      <c r="BK626" s="32">
        <v>0</v>
      </c>
      <c r="BL626" s="15" t="s">
        <v>361</v>
      </c>
      <c r="BM626" s="16">
        <v>0.78571256655988619</v>
      </c>
      <c r="BN626" t="s">
        <v>362</v>
      </c>
      <c r="BO626" s="59">
        <v>4</v>
      </c>
      <c r="BP626" t="s">
        <v>2569</v>
      </c>
    </row>
    <row r="627" spans="1:68" x14ac:dyDescent="0.25">
      <c r="A627" s="15">
        <v>41020</v>
      </c>
      <c r="B627" s="15" t="s">
        <v>1647</v>
      </c>
      <c r="C627" s="15" t="s">
        <v>624</v>
      </c>
      <c r="D627" s="15" t="s">
        <v>350</v>
      </c>
      <c r="E627" s="15" t="s">
        <v>625</v>
      </c>
      <c r="F627" s="15" t="s">
        <v>1648</v>
      </c>
      <c r="G627" s="16">
        <v>58.49</v>
      </c>
      <c r="H627" s="16">
        <v>61.790766666666698</v>
      </c>
      <c r="I627" s="15">
        <v>54.3</v>
      </c>
      <c r="J627" s="15">
        <v>67.03</v>
      </c>
      <c r="K627" s="16">
        <v>61.184626586312028</v>
      </c>
      <c r="L627" s="16">
        <v>64.443268991986287</v>
      </c>
      <c r="M627" s="16">
        <v>63.879303109642699</v>
      </c>
      <c r="N627" s="21">
        <v>60.309287092281465</v>
      </c>
      <c r="O627" s="16" t="s">
        <v>354</v>
      </c>
      <c r="P627" s="16" t="s">
        <v>354</v>
      </c>
      <c r="Q627" s="16" t="s">
        <v>354</v>
      </c>
      <c r="R627" s="21" t="s">
        <v>354</v>
      </c>
      <c r="S627" s="16">
        <v>60.402691666666676</v>
      </c>
      <c r="T627" s="16">
        <v>62.45412144505562</v>
      </c>
      <c r="U627" s="16">
        <v>61.428406555861145</v>
      </c>
      <c r="V627" s="16">
        <v>55.611828724945397</v>
      </c>
      <c r="W627" s="19">
        <v>44.388171275054603</v>
      </c>
      <c r="X627" s="19">
        <v>3</v>
      </c>
      <c r="Y627" s="16">
        <v>0.81759069605862034</v>
      </c>
      <c r="Z627" s="16">
        <v>50.223293673778429</v>
      </c>
      <c r="AA627" s="16">
        <v>0.45761445167541021</v>
      </c>
      <c r="AB627" s="49">
        <v>3</v>
      </c>
      <c r="AC627" s="15">
        <v>0</v>
      </c>
      <c r="AD627" s="15">
        <v>0</v>
      </c>
      <c r="AE627" s="15">
        <v>1</v>
      </c>
      <c r="AF627" s="15" t="s">
        <v>972</v>
      </c>
      <c r="AG627" s="15">
        <v>6</v>
      </c>
      <c r="AH627" s="15" t="s">
        <v>465</v>
      </c>
      <c r="AI627" s="15">
        <v>0</v>
      </c>
      <c r="AJ627" s="19">
        <v>0</v>
      </c>
      <c r="AK627" s="19">
        <v>1</v>
      </c>
      <c r="AL627" s="15">
        <v>45.2</v>
      </c>
      <c r="AM627" s="16">
        <v>20.214838870846865</v>
      </c>
      <c r="AN627" s="15">
        <v>8.8485417478882411</v>
      </c>
      <c r="AO627" s="15" t="s">
        <v>417</v>
      </c>
      <c r="AP627" s="27">
        <v>9.9956108900063825</v>
      </c>
      <c r="AQ627" s="27" t="s">
        <v>461</v>
      </c>
      <c r="AR627" s="29">
        <v>44514.096802</v>
      </c>
      <c r="AS627" s="29">
        <v>5969.7520809999996</v>
      </c>
      <c r="AT627" s="29">
        <v>24044</v>
      </c>
      <c r="AU627" s="29">
        <v>1.8513598736483114</v>
      </c>
      <c r="AV627" s="29">
        <v>0.2482844818249875</v>
      </c>
      <c r="AW627" s="61">
        <v>52.765981735159819</v>
      </c>
      <c r="AX627" s="61">
        <v>100</v>
      </c>
      <c r="AY627" s="61">
        <v>56.881109493773252</v>
      </c>
      <c r="AZ627" s="61">
        <v>83.461210020437349</v>
      </c>
      <c r="BA627" s="61">
        <v>58.947153362744181</v>
      </c>
      <c r="BB627" s="61">
        <v>73.277075312342603</v>
      </c>
      <c r="BC627" s="61">
        <v>58.725897881213413</v>
      </c>
      <c r="BD627" s="15">
        <v>71</v>
      </c>
      <c r="BE627" s="15">
        <v>0</v>
      </c>
      <c r="BF627" s="15">
        <v>7</v>
      </c>
      <c r="BG627" s="29">
        <v>43437.407527000003</v>
      </c>
      <c r="BH627" s="32">
        <v>0.73694281404553486</v>
      </c>
      <c r="BI627" s="16" t="s">
        <v>407</v>
      </c>
      <c r="BJ627" s="29">
        <v>0</v>
      </c>
      <c r="BK627" s="32">
        <v>0</v>
      </c>
      <c r="BL627" s="15" t="s">
        <v>361</v>
      </c>
      <c r="BM627" s="16">
        <v>0.72703851422418253</v>
      </c>
      <c r="BN627" t="s">
        <v>377</v>
      </c>
      <c r="BO627" s="59">
        <v>2</v>
      </c>
      <c r="BP627" t="s">
        <v>2570</v>
      </c>
    </row>
    <row r="628" spans="1:68" x14ac:dyDescent="0.25">
      <c r="A628" s="15">
        <v>19100</v>
      </c>
      <c r="B628" s="15" t="s">
        <v>1649</v>
      </c>
      <c r="C628" s="15" t="s">
        <v>502</v>
      </c>
      <c r="D628" s="15" t="s">
        <v>350</v>
      </c>
      <c r="E628" s="15" t="s">
        <v>503</v>
      </c>
      <c r="F628" s="15" t="s">
        <v>420</v>
      </c>
      <c r="G628" s="16">
        <v>50.51</v>
      </c>
      <c r="H628" s="16">
        <v>53.156433333333297</v>
      </c>
      <c r="I628" s="15">
        <v>46.97</v>
      </c>
      <c r="J628" s="15">
        <v>55.36</v>
      </c>
      <c r="K628" s="16">
        <v>46.140164553947479</v>
      </c>
      <c r="L628" s="16">
        <v>52.733826761534459</v>
      </c>
      <c r="M628" s="16">
        <v>44.861548620395169</v>
      </c>
      <c r="N628" s="21">
        <v>49.721264509469684</v>
      </c>
      <c r="O628" s="16" t="s">
        <v>372</v>
      </c>
      <c r="P628" s="16" t="s">
        <v>372</v>
      </c>
      <c r="Q628" s="16" t="s">
        <v>372</v>
      </c>
      <c r="R628" s="21" t="s">
        <v>372</v>
      </c>
      <c r="S628" s="16">
        <v>51.499108333333325</v>
      </c>
      <c r="T628" s="16">
        <v>48.364201111336698</v>
      </c>
      <c r="U628" s="16">
        <v>49.931654722335011</v>
      </c>
      <c r="V628" s="16">
        <v>55.877423809405713</v>
      </c>
      <c r="W628" s="19">
        <v>44.122576190594287</v>
      </c>
      <c r="X628" s="19">
        <v>3</v>
      </c>
      <c r="Y628" s="16">
        <v>0.81759069605862034</v>
      </c>
      <c r="Z628" s="16">
        <v>40.823656339792578</v>
      </c>
      <c r="AA628" s="16">
        <v>0.34003489677893034</v>
      </c>
      <c r="AB628" s="49">
        <v>4</v>
      </c>
      <c r="AC628" s="15">
        <v>0</v>
      </c>
      <c r="AD628" s="15">
        <v>0</v>
      </c>
      <c r="AE628" s="15">
        <v>0</v>
      </c>
      <c r="AF628" s="15" t="s">
        <v>1283</v>
      </c>
      <c r="AG628" s="15">
        <v>6</v>
      </c>
      <c r="AH628" s="15" t="s">
        <v>465</v>
      </c>
      <c r="AI628" s="15">
        <v>1</v>
      </c>
      <c r="AJ628" s="19">
        <v>0</v>
      </c>
      <c r="AK628" s="19">
        <v>0</v>
      </c>
      <c r="AL628" s="15">
        <v>51.1</v>
      </c>
      <c r="AM628" s="16">
        <v>27.486315789473686</v>
      </c>
      <c r="AN628" s="15">
        <v>0</v>
      </c>
      <c r="AO628" s="15" t="s">
        <v>358</v>
      </c>
      <c r="AP628" s="27">
        <v>17.966326340756101</v>
      </c>
      <c r="AQ628" s="27" t="s">
        <v>516</v>
      </c>
      <c r="AR628" s="29">
        <v>73769.635265000004</v>
      </c>
      <c r="AS628" s="29">
        <v>2803.7848429999999</v>
      </c>
      <c r="AT628" s="29">
        <v>39359</v>
      </c>
      <c r="AU628" s="29">
        <v>1.8742761570415916</v>
      </c>
      <c r="AV628" s="29">
        <v>7.1236180873497798E-2</v>
      </c>
      <c r="AW628" s="61">
        <v>45.700650406504067</v>
      </c>
      <c r="AX628" s="61">
        <v>92.278416122933734</v>
      </c>
      <c r="AY628" s="61">
        <v>37.876230445466263</v>
      </c>
      <c r="AZ628" s="61">
        <v>90.025322637108403</v>
      </c>
      <c r="BA628" s="61">
        <v>50.813546726011431</v>
      </c>
      <c r="BB628" s="61">
        <v>66.47015490300312</v>
      </c>
      <c r="BC628" s="61">
        <v>50.532345553415652</v>
      </c>
      <c r="BD628" s="15">
        <v>26</v>
      </c>
      <c r="BE628" s="15">
        <v>0</v>
      </c>
      <c r="BF628" s="15">
        <v>6</v>
      </c>
      <c r="BG628" s="29">
        <v>5404.2221300000001</v>
      </c>
      <c r="BH628" s="32">
        <v>6.769244120631529E-2</v>
      </c>
      <c r="BI628" s="16" t="s">
        <v>360</v>
      </c>
      <c r="BJ628" s="29">
        <v>225.92829</v>
      </c>
      <c r="BK628" s="32">
        <v>2.8299424264539531E-3</v>
      </c>
      <c r="BL628" s="15" t="s">
        <v>392</v>
      </c>
      <c r="BM628" s="16">
        <v>0.75308450416506068</v>
      </c>
      <c r="BN628" t="s">
        <v>362</v>
      </c>
      <c r="BO628" s="59">
        <v>1</v>
      </c>
      <c r="BP628" t="s">
        <v>2570</v>
      </c>
    </row>
    <row r="629" spans="1:68" x14ac:dyDescent="0.25">
      <c r="A629" s="15">
        <v>15600</v>
      </c>
      <c r="B629" s="15" t="s">
        <v>1650</v>
      </c>
      <c r="C629" s="15" t="s">
        <v>439</v>
      </c>
      <c r="D629" s="15" t="s">
        <v>350</v>
      </c>
      <c r="E629" s="15" t="s">
        <v>440</v>
      </c>
      <c r="F629" s="15" t="s">
        <v>1651</v>
      </c>
      <c r="G629" s="16">
        <v>82.33</v>
      </c>
      <c r="H629" s="16">
        <v>88.154466666666707</v>
      </c>
      <c r="I629" s="15">
        <v>91.51</v>
      </c>
      <c r="J629" s="15">
        <v>93.59</v>
      </c>
      <c r="K629" s="16">
        <v>63.701309874664119</v>
      </c>
      <c r="L629" s="16">
        <v>54.826427794855789</v>
      </c>
      <c r="M629" s="16">
        <v>58.216485896772419</v>
      </c>
      <c r="N629" s="21">
        <v>64.161755000543508</v>
      </c>
      <c r="O629" s="16" t="s">
        <v>354</v>
      </c>
      <c r="P629" s="16" t="s">
        <v>372</v>
      </c>
      <c r="Q629" s="16" t="s">
        <v>372</v>
      </c>
      <c r="R629" s="21" t="s">
        <v>354</v>
      </c>
      <c r="S629" s="16">
        <v>88.896116666666671</v>
      </c>
      <c r="T629" s="16">
        <v>60.22649464170896</v>
      </c>
      <c r="U629" s="16">
        <v>74.561305654187819</v>
      </c>
      <c r="V629" s="16">
        <v>55.891869580732298</v>
      </c>
      <c r="W629" s="19">
        <v>44.108130419267702</v>
      </c>
      <c r="X629" s="19">
        <v>3</v>
      </c>
      <c r="Y629" s="16">
        <v>0.81759069605862034</v>
      </c>
      <c r="Z629" s="16">
        <v>60.960629788846965</v>
      </c>
      <c r="AA629" s="16">
        <v>0.59192720825580758</v>
      </c>
      <c r="AB629" s="49">
        <v>2</v>
      </c>
      <c r="AC629" s="15">
        <v>0</v>
      </c>
      <c r="AD629" s="15">
        <v>0</v>
      </c>
      <c r="AE629" s="15">
        <v>0</v>
      </c>
      <c r="AF629" s="15" t="s">
        <v>972</v>
      </c>
      <c r="AG629" s="15">
        <v>6</v>
      </c>
      <c r="AH629" s="15" t="s">
        <v>465</v>
      </c>
      <c r="AI629" s="15">
        <v>0</v>
      </c>
      <c r="AJ629" s="19">
        <v>0</v>
      </c>
      <c r="AK629" s="19">
        <v>0</v>
      </c>
      <c r="AL629" s="15">
        <v>31.3</v>
      </c>
      <c r="AM629" s="16">
        <v>14.037250068474391</v>
      </c>
      <c r="AN629" s="15">
        <v>40.363951094396505</v>
      </c>
      <c r="AO629" s="15" t="s">
        <v>516</v>
      </c>
      <c r="AP629" s="27">
        <v>1.0459686222739104</v>
      </c>
      <c r="AQ629" s="27" t="s">
        <v>359</v>
      </c>
      <c r="AR629" s="29">
        <v>15120.447053</v>
      </c>
      <c r="AS629" s="29">
        <v>2135.7806970000001</v>
      </c>
      <c r="AT629" s="29">
        <v>8441</v>
      </c>
      <c r="AU629" s="29">
        <v>1.7913099221656201</v>
      </c>
      <c r="AV629" s="29">
        <v>0.25302460573391777</v>
      </c>
      <c r="AW629" s="61">
        <v>56.245714285714293</v>
      </c>
      <c r="AX629" s="61">
        <v>88.694072582237496</v>
      </c>
      <c r="AY629" s="61">
        <v>26.09565790374478</v>
      </c>
      <c r="AZ629" s="61">
        <v>85.81944272767231</v>
      </c>
      <c r="BA629" s="61">
        <v>49.99501606297747</v>
      </c>
      <c r="BB629" s="61">
        <v>64.213721874842221</v>
      </c>
      <c r="BC629" s="61">
        <v>50.34776873184245</v>
      </c>
      <c r="BD629" s="15">
        <v>68</v>
      </c>
      <c r="BE629" s="15">
        <v>0</v>
      </c>
      <c r="BF629" s="15">
        <v>7</v>
      </c>
      <c r="BG629" s="29">
        <v>5888.0609720000002</v>
      </c>
      <c r="BH629" s="32">
        <v>0.26724257572777943</v>
      </c>
      <c r="BI629" s="16" t="s">
        <v>360</v>
      </c>
      <c r="BJ629" s="29">
        <v>0</v>
      </c>
      <c r="BK629" s="32">
        <v>0</v>
      </c>
      <c r="BL629" s="15" t="s">
        <v>361</v>
      </c>
      <c r="BM629" s="16">
        <v>0.68953396645041587</v>
      </c>
      <c r="BN629" t="s">
        <v>377</v>
      </c>
      <c r="BO629" s="59">
        <v>2</v>
      </c>
      <c r="BP629" t="s">
        <v>2570</v>
      </c>
    </row>
    <row r="630" spans="1:68" x14ac:dyDescent="0.25">
      <c r="A630" s="15">
        <v>5310</v>
      </c>
      <c r="B630" s="15" t="s">
        <v>1652</v>
      </c>
      <c r="C630" s="15" t="s">
        <v>349</v>
      </c>
      <c r="D630" s="15" t="s">
        <v>350</v>
      </c>
      <c r="E630" s="15" t="s">
        <v>351</v>
      </c>
      <c r="F630" s="15" t="s">
        <v>1653</v>
      </c>
      <c r="G630" s="16">
        <v>59.43</v>
      </c>
      <c r="H630" s="16">
        <v>60.135933333333298</v>
      </c>
      <c r="I630" s="15">
        <v>45.32</v>
      </c>
      <c r="J630" s="15">
        <v>48.94</v>
      </c>
      <c r="K630" s="16">
        <v>54.016523253786659</v>
      </c>
      <c r="L630" s="16">
        <v>52.012828461550157</v>
      </c>
      <c r="M630" s="16">
        <v>68.633826222816495</v>
      </c>
      <c r="N630" s="21">
        <v>55.560618787005708</v>
      </c>
      <c r="O630" s="16" t="s">
        <v>372</v>
      </c>
      <c r="P630" s="16" t="s">
        <v>372</v>
      </c>
      <c r="Q630" s="16" t="s">
        <v>354</v>
      </c>
      <c r="R630" s="21" t="s">
        <v>372</v>
      </c>
      <c r="S630" s="16">
        <v>53.456483333333324</v>
      </c>
      <c r="T630" s="16">
        <v>57.555949181289748</v>
      </c>
      <c r="U630" s="16">
        <v>55.506216257311536</v>
      </c>
      <c r="V630" s="16">
        <v>55.392081544387594</v>
      </c>
      <c r="W630" s="19">
        <v>44.607918455612406</v>
      </c>
      <c r="X630" s="19">
        <v>3</v>
      </c>
      <c r="Y630" s="16">
        <v>0.81759069605862034</v>
      </c>
      <c r="Z630" s="16">
        <v>45.381365985395647</v>
      </c>
      <c r="AA630" s="16">
        <v>0.39704704016661146</v>
      </c>
      <c r="AB630" s="49">
        <v>3</v>
      </c>
      <c r="AC630" s="15">
        <v>0</v>
      </c>
      <c r="AD630" s="15">
        <v>0</v>
      </c>
      <c r="AE630" s="15">
        <v>0</v>
      </c>
      <c r="AF630" s="15" t="s">
        <v>972</v>
      </c>
      <c r="AG630" s="15">
        <v>6</v>
      </c>
      <c r="AH630" s="15" t="s">
        <v>465</v>
      </c>
      <c r="AI630" s="15">
        <v>0</v>
      </c>
      <c r="AJ630" s="19">
        <v>0</v>
      </c>
      <c r="AK630" s="19">
        <v>0</v>
      </c>
      <c r="AL630" s="15">
        <v>34.1</v>
      </c>
      <c r="AM630" s="16">
        <v>10.39941548952752</v>
      </c>
      <c r="AN630" s="15">
        <v>21.791915335670694</v>
      </c>
      <c r="AO630" s="15" t="s">
        <v>461</v>
      </c>
      <c r="AP630" s="27">
        <v>3.6162614611332722</v>
      </c>
      <c r="AQ630" s="27" t="s">
        <v>359</v>
      </c>
      <c r="AR630" s="29">
        <v>32760.863081</v>
      </c>
      <c r="AS630" s="29">
        <v>4832.2816780000003</v>
      </c>
      <c r="AT630" s="29">
        <v>10300</v>
      </c>
      <c r="AU630" s="29">
        <v>3.1806663185436892</v>
      </c>
      <c r="AV630" s="29">
        <v>0.4691535609708738</v>
      </c>
      <c r="AW630" s="61">
        <v>50.801111111111112</v>
      </c>
      <c r="AX630" s="61">
        <v>83.424221423948225</v>
      </c>
      <c r="AY630" s="61">
        <v>51.447684291779233</v>
      </c>
      <c r="AZ630" s="61">
        <v>93.227019445145473</v>
      </c>
      <c r="BA630" s="61">
        <v>62.322823728556337</v>
      </c>
      <c r="BB630" s="61">
        <v>69.725009067996012</v>
      </c>
      <c r="BC630" s="61">
        <v>62.239384823312612</v>
      </c>
      <c r="BD630" s="15">
        <v>61</v>
      </c>
      <c r="BE630" s="15">
        <v>0</v>
      </c>
      <c r="BF630" s="15">
        <v>7</v>
      </c>
      <c r="BG630" s="29">
        <v>76.676874999999995</v>
      </c>
      <c r="BH630" s="32">
        <v>2.3093276002820627E-3</v>
      </c>
      <c r="BI630" s="16" t="s">
        <v>360</v>
      </c>
      <c r="BJ630" s="29">
        <v>0</v>
      </c>
      <c r="BK630" s="32">
        <v>0</v>
      </c>
      <c r="BL630" s="15" t="s">
        <v>361</v>
      </c>
      <c r="BM630" s="16">
        <v>0.699274356371823</v>
      </c>
      <c r="BN630" t="s">
        <v>377</v>
      </c>
      <c r="BO630" s="59">
        <v>1</v>
      </c>
      <c r="BP630" t="s">
        <v>2570</v>
      </c>
    </row>
    <row r="631" spans="1:68" x14ac:dyDescent="0.25">
      <c r="A631" s="15">
        <v>5038</v>
      </c>
      <c r="B631" s="15" t="s">
        <v>1654</v>
      </c>
      <c r="C631" s="15" t="s">
        <v>349</v>
      </c>
      <c r="D631" s="15" t="s">
        <v>350</v>
      </c>
      <c r="E631" s="15" t="s">
        <v>351</v>
      </c>
      <c r="F631" s="15" t="s">
        <v>1655</v>
      </c>
      <c r="G631" s="16">
        <v>69.98</v>
      </c>
      <c r="H631" s="16">
        <v>70.190100000000001</v>
      </c>
      <c r="I631" s="15">
        <v>65.55</v>
      </c>
      <c r="J631" s="15">
        <v>55.82</v>
      </c>
      <c r="K631" s="16">
        <v>55.576557402827831</v>
      </c>
      <c r="L631" s="16">
        <v>55.197579063617475</v>
      </c>
      <c r="M631" s="16">
        <v>54.155879287313745</v>
      </c>
      <c r="N631" s="21">
        <v>62.255829255617755</v>
      </c>
      <c r="O631" s="16" t="s">
        <v>372</v>
      </c>
      <c r="P631" s="16" t="s">
        <v>372</v>
      </c>
      <c r="Q631" s="16" t="s">
        <v>372</v>
      </c>
      <c r="R631" s="21" t="s">
        <v>354</v>
      </c>
      <c r="S631" s="16">
        <v>65.385024999999999</v>
      </c>
      <c r="T631" s="16">
        <v>56.796461252344201</v>
      </c>
      <c r="U631" s="16">
        <v>61.0907431261721</v>
      </c>
      <c r="V631" s="16">
        <v>55.553999480351159</v>
      </c>
      <c r="W631" s="19">
        <v>44.446000519648841</v>
      </c>
      <c r="X631" s="19">
        <v>3</v>
      </c>
      <c r="Y631" s="16">
        <v>0.81759069605862034</v>
      </c>
      <c r="Z631" s="16">
        <v>49.947223195265423</v>
      </c>
      <c r="AA631" s="16">
        <v>0.45416110099492679</v>
      </c>
      <c r="AB631" s="49">
        <v>3</v>
      </c>
      <c r="AC631" s="15">
        <v>0</v>
      </c>
      <c r="AD631" s="15">
        <v>0</v>
      </c>
      <c r="AE631" s="15">
        <v>0</v>
      </c>
      <c r="AF631" s="15" t="s">
        <v>1283</v>
      </c>
      <c r="AG631" s="15">
        <v>6</v>
      </c>
      <c r="AH631" s="15" t="s">
        <v>465</v>
      </c>
      <c r="AI631" s="15">
        <v>0</v>
      </c>
      <c r="AJ631" s="19">
        <v>0</v>
      </c>
      <c r="AK631" s="19">
        <v>1</v>
      </c>
      <c r="AL631" s="15">
        <v>53.8</v>
      </c>
      <c r="AM631" s="16">
        <v>20.523809523809526</v>
      </c>
      <c r="AN631" s="15">
        <v>29.988638894221541</v>
      </c>
      <c r="AO631" s="15" t="s">
        <v>461</v>
      </c>
      <c r="AP631" s="27">
        <v>30.259792681185232</v>
      </c>
      <c r="AQ631" s="27" t="s">
        <v>633</v>
      </c>
      <c r="AR631" s="29">
        <v>27691.741286</v>
      </c>
      <c r="AS631" s="29">
        <v>4082.8920859999998</v>
      </c>
      <c r="AT631" s="29">
        <v>12005</v>
      </c>
      <c r="AU631" s="29">
        <v>2.3066839888379844</v>
      </c>
      <c r="AV631" s="29">
        <v>0.34009929912536441</v>
      </c>
      <c r="AW631" s="61">
        <v>43.60857843137255</v>
      </c>
      <c r="AX631" s="61">
        <v>89.3282338997317</v>
      </c>
      <c r="AY631" s="61">
        <v>58.996666666666663</v>
      </c>
      <c r="AZ631" s="61">
        <v>89.948987452538105</v>
      </c>
      <c r="BA631" s="61">
        <v>59.526976961898193</v>
      </c>
      <c r="BB631" s="61">
        <v>70.47061661257726</v>
      </c>
      <c r="BC631" s="61">
        <v>60.34080213736712</v>
      </c>
      <c r="BD631" s="15">
        <v>61</v>
      </c>
      <c r="BE631" s="15">
        <v>0</v>
      </c>
      <c r="BF631" s="15">
        <v>7</v>
      </c>
      <c r="BG631" s="29">
        <v>121.38218000000001</v>
      </c>
      <c r="BH631" s="32">
        <v>3.5889829125400007E-3</v>
      </c>
      <c r="BI631" s="16" t="s">
        <v>360</v>
      </c>
      <c r="BJ631" s="29">
        <v>0</v>
      </c>
      <c r="BK631" s="32">
        <v>0</v>
      </c>
      <c r="BL631" s="15" t="s">
        <v>361</v>
      </c>
      <c r="BM631" s="16">
        <v>0.6913585503842431</v>
      </c>
      <c r="BN631" t="s">
        <v>377</v>
      </c>
      <c r="BO631" s="59">
        <v>2</v>
      </c>
      <c r="BP631" t="s">
        <v>2570</v>
      </c>
    </row>
    <row r="632" spans="1:68" x14ac:dyDescent="0.25">
      <c r="A632" s="15">
        <v>8549</v>
      </c>
      <c r="B632" s="15" t="s">
        <v>1656</v>
      </c>
      <c r="C632" s="15" t="s">
        <v>369</v>
      </c>
      <c r="D632" s="15" t="s">
        <v>350</v>
      </c>
      <c r="E632" s="15" t="s">
        <v>370</v>
      </c>
      <c r="F632" s="15" t="s">
        <v>1657</v>
      </c>
      <c r="G632" s="16">
        <v>61</v>
      </c>
      <c r="H632" s="16">
        <v>58.106833333333299</v>
      </c>
      <c r="I632" s="15">
        <v>43.02</v>
      </c>
      <c r="J632" s="15">
        <v>42.6</v>
      </c>
      <c r="K632" s="16">
        <v>48.297090749571758</v>
      </c>
      <c r="L632" s="16">
        <v>47.296128876261129</v>
      </c>
      <c r="M632" s="16">
        <v>32.151063542701593</v>
      </c>
      <c r="N632" s="21">
        <v>35.883213858464991</v>
      </c>
      <c r="O632" s="16" t="s">
        <v>372</v>
      </c>
      <c r="P632" s="16" t="s">
        <v>372</v>
      </c>
      <c r="Q632" s="16" t="s">
        <v>476</v>
      </c>
      <c r="R632" s="21" t="s">
        <v>476</v>
      </c>
      <c r="S632" s="16">
        <v>51.181708333333326</v>
      </c>
      <c r="T632" s="16">
        <v>40.906874256749866</v>
      </c>
      <c r="U632" s="16">
        <v>46.044291295041596</v>
      </c>
      <c r="V632" s="16">
        <v>55.824686631978459</v>
      </c>
      <c r="W632" s="19">
        <v>44.175313368021541</v>
      </c>
      <c r="X632" s="19">
        <v>3</v>
      </c>
      <c r="Y632" s="16">
        <v>0.81759069605862034</v>
      </c>
      <c r="Z632" s="16">
        <v>37.645384169438934</v>
      </c>
      <c r="AA632" s="16">
        <v>0.30027806214246194</v>
      </c>
      <c r="AB632" s="49">
        <v>4</v>
      </c>
      <c r="AC632" s="15">
        <v>0</v>
      </c>
      <c r="AD632" s="15">
        <v>0</v>
      </c>
      <c r="AE632" s="15">
        <v>0</v>
      </c>
      <c r="AF632" s="15" t="s">
        <v>972</v>
      </c>
      <c r="AG632" s="15">
        <v>6</v>
      </c>
      <c r="AH632" s="15" t="s">
        <v>465</v>
      </c>
      <c r="AI632" s="15">
        <v>1</v>
      </c>
      <c r="AJ632" s="19">
        <v>0</v>
      </c>
      <c r="AK632" s="19">
        <v>0</v>
      </c>
      <c r="AL632" s="15">
        <v>45.2</v>
      </c>
      <c r="AM632" s="16">
        <v>20.511000709723209</v>
      </c>
      <c r="AN632" s="15">
        <v>0</v>
      </c>
      <c r="AO632" s="15" t="s">
        <v>358</v>
      </c>
      <c r="AP632" s="27">
        <v>1.1654342249822696</v>
      </c>
      <c r="AQ632" s="27" t="s">
        <v>359</v>
      </c>
      <c r="AR632" s="29">
        <v>15981.316262</v>
      </c>
      <c r="AS632" s="29">
        <v>2047.4661590000001</v>
      </c>
      <c r="AT632" s="29">
        <v>7284</v>
      </c>
      <c r="AU632" s="29">
        <v>2.1940302391543107</v>
      </c>
      <c r="AV632" s="29">
        <v>0.28109090595826469</v>
      </c>
      <c r="AW632" s="61">
        <v>42.936477987421377</v>
      </c>
      <c r="AX632" s="61">
        <v>87.195680029287942</v>
      </c>
      <c r="AY632" s="61">
        <v>30.966245081506461</v>
      </c>
      <c r="AZ632" s="61">
        <v>93.672115682606801</v>
      </c>
      <c r="BA632" s="61">
        <v>40.291461202174077</v>
      </c>
      <c r="BB632" s="61">
        <v>63.692629695205653</v>
      </c>
      <c r="BC632" s="61">
        <v>41.396190162936179</v>
      </c>
      <c r="BD632" s="15">
        <v>77</v>
      </c>
      <c r="BE632" s="15">
        <v>0</v>
      </c>
      <c r="BF632" s="15">
        <v>7</v>
      </c>
      <c r="BG632" s="29">
        <v>3086.5736099999999</v>
      </c>
      <c r="BH632" s="32">
        <v>0.12210386583169318</v>
      </c>
      <c r="BI632" s="16" t="s">
        <v>360</v>
      </c>
      <c r="BJ632" s="29">
        <v>0</v>
      </c>
      <c r="BK632" s="32">
        <v>0</v>
      </c>
      <c r="BL632" s="15" t="s">
        <v>361</v>
      </c>
      <c r="BM632" s="16">
        <v>0.58841071586634086</v>
      </c>
      <c r="BN632" t="s">
        <v>377</v>
      </c>
      <c r="BO632" s="59">
        <v>0</v>
      </c>
      <c r="BP632" t="s">
        <v>2570</v>
      </c>
    </row>
    <row r="633" spans="1:68" x14ac:dyDescent="0.25">
      <c r="A633" s="15">
        <v>19397</v>
      </c>
      <c r="B633" s="15" t="s">
        <v>1658</v>
      </c>
      <c r="C633" s="15" t="s">
        <v>502</v>
      </c>
      <c r="D633" s="15" t="s">
        <v>350</v>
      </c>
      <c r="E633" s="15" t="s">
        <v>503</v>
      </c>
      <c r="F633" s="15" t="s">
        <v>825</v>
      </c>
      <c r="G633" s="16">
        <v>66.72</v>
      </c>
      <c r="H633" s="16">
        <v>63.948533333333302</v>
      </c>
      <c r="I633" s="15">
        <v>36.770000000000003</v>
      </c>
      <c r="J633" s="15">
        <v>82.51</v>
      </c>
      <c r="K633" s="16">
        <v>45.495704636294832</v>
      </c>
      <c r="L633" s="16">
        <v>36.577139231184916</v>
      </c>
      <c r="M633" s="16">
        <v>41.775853114421892</v>
      </c>
      <c r="N633" s="21">
        <v>48.435844027257623</v>
      </c>
      <c r="O633" s="16" t="s">
        <v>372</v>
      </c>
      <c r="P633" s="16" t="s">
        <v>476</v>
      </c>
      <c r="Q633" s="16" t="s">
        <v>372</v>
      </c>
      <c r="R633" s="21" t="s">
        <v>372</v>
      </c>
      <c r="S633" s="16">
        <v>62.487133333333333</v>
      </c>
      <c r="T633" s="16">
        <v>43.071135252289814</v>
      </c>
      <c r="U633" s="16">
        <v>52.779134292811577</v>
      </c>
      <c r="V633" s="16">
        <v>55.196096004347858</v>
      </c>
      <c r="W633" s="19">
        <v>44.803903995652142</v>
      </c>
      <c r="X633" s="19">
        <v>3</v>
      </c>
      <c r="Y633" s="16">
        <v>0.81759069605862034</v>
      </c>
      <c r="Z633" s="16">
        <v>43.151729143831218</v>
      </c>
      <c r="AA633" s="16">
        <v>0.36915663353740463</v>
      </c>
      <c r="AB633" s="49">
        <v>3</v>
      </c>
      <c r="AC633" s="15">
        <v>0</v>
      </c>
      <c r="AD633" s="15">
        <v>0</v>
      </c>
      <c r="AE633" s="15">
        <v>0</v>
      </c>
      <c r="AF633" s="15" t="s">
        <v>1283</v>
      </c>
      <c r="AG633" s="15">
        <v>6</v>
      </c>
      <c r="AH633" s="15" t="s">
        <v>465</v>
      </c>
      <c r="AI633" s="15">
        <v>0</v>
      </c>
      <c r="AJ633" s="19">
        <v>0</v>
      </c>
      <c r="AK633" s="19">
        <v>0</v>
      </c>
      <c r="AL633" s="15">
        <v>56.7</v>
      </c>
      <c r="AM633" s="16">
        <v>16.989432168680789</v>
      </c>
      <c r="AN633" s="15">
        <v>38.994615384615386</v>
      </c>
      <c r="AO633" s="15" t="s">
        <v>516</v>
      </c>
      <c r="AP633" s="27">
        <v>1.5574769814854059</v>
      </c>
      <c r="AQ633" s="27" t="s">
        <v>359</v>
      </c>
      <c r="AR633" s="29">
        <v>36177.833189999998</v>
      </c>
      <c r="AS633" s="29">
        <v>603.74101900000005</v>
      </c>
      <c r="AT633" s="29">
        <v>26020</v>
      </c>
      <c r="AU633" s="29">
        <v>1.3903855953112989</v>
      </c>
      <c r="AV633" s="29">
        <v>2.3202959992313608E-2</v>
      </c>
      <c r="AW633" s="61">
        <v>33.027659574468082</v>
      </c>
      <c r="AX633" s="61">
        <v>85.636551537279018</v>
      </c>
      <c r="AY633" s="61">
        <v>36.972995241139287</v>
      </c>
      <c r="AZ633" s="61">
        <v>96.014883359525328</v>
      </c>
      <c r="BA633" s="61">
        <v>41.43928746987973</v>
      </c>
      <c r="BB633" s="61">
        <v>62.913022428102927</v>
      </c>
      <c r="BC633" s="61">
        <v>42.592275602950778</v>
      </c>
      <c r="BD633" s="15">
        <v>26</v>
      </c>
      <c r="BE633" s="15">
        <v>0</v>
      </c>
      <c r="BF633" s="15">
        <v>7</v>
      </c>
      <c r="BG633" s="29">
        <v>14498.432405</v>
      </c>
      <c r="BH633" s="32">
        <v>0.28078858266948792</v>
      </c>
      <c r="BI633" s="16" t="s">
        <v>360</v>
      </c>
      <c r="BJ633" s="29">
        <v>1492.8646839999999</v>
      </c>
      <c r="BK633" s="32">
        <v>2.8912046973653009E-2</v>
      </c>
      <c r="BL633" s="15" t="s">
        <v>392</v>
      </c>
      <c r="BM633" s="16">
        <v>0.65672687557775589</v>
      </c>
      <c r="BN633" t="s">
        <v>377</v>
      </c>
      <c r="BO633" s="59">
        <v>1</v>
      </c>
      <c r="BP633" t="s">
        <v>2570</v>
      </c>
    </row>
    <row r="634" spans="1:68" x14ac:dyDescent="0.25">
      <c r="A634" s="15">
        <v>5647</v>
      </c>
      <c r="B634" s="15" t="s">
        <v>1659</v>
      </c>
      <c r="C634" s="15" t="s">
        <v>349</v>
      </c>
      <c r="D634" s="15" t="s">
        <v>350</v>
      </c>
      <c r="E634" s="15" t="s">
        <v>351</v>
      </c>
      <c r="F634" s="15" t="s">
        <v>1660</v>
      </c>
      <c r="G634" s="16">
        <v>40.58</v>
      </c>
      <c r="H634" s="16">
        <v>52.169533333333298</v>
      </c>
      <c r="I634" s="15">
        <v>62.66</v>
      </c>
      <c r="J634" s="15">
        <v>44.16</v>
      </c>
      <c r="K634" s="16">
        <v>50.216266749825792</v>
      </c>
      <c r="L634" s="16">
        <v>50.077365341393701</v>
      </c>
      <c r="M634" s="16">
        <v>53.582096908714547</v>
      </c>
      <c r="N634" s="21">
        <v>56.522120803855749</v>
      </c>
      <c r="O634" s="16" t="s">
        <v>372</v>
      </c>
      <c r="P634" s="16" t="s">
        <v>372</v>
      </c>
      <c r="Q634" s="16" t="s">
        <v>372</v>
      </c>
      <c r="R634" s="21" t="s">
        <v>372</v>
      </c>
      <c r="S634" s="16">
        <v>49.892383333333321</v>
      </c>
      <c r="T634" s="16">
        <v>52.599462450947449</v>
      </c>
      <c r="U634" s="16">
        <v>51.245922892140385</v>
      </c>
      <c r="V634" s="16">
        <v>55.578019358069497</v>
      </c>
      <c r="W634" s="19">
        <v>44.421980641930503</v>
      </c>
      <c r="X634" s="19">
        <v>3</v>
      </c>
      <c r="Y634" s="16">
        <v>0.81759069605862034</v>
      </c>
      <c r="Z634" s="16">
        <v>41.898189767551443</v>
      </c>
      <c r="AA634" s="16">
        <v>0.35347617729519698</v>
      </c>
      <c r="AB634" s="49">
        <v>3</v>
      </c>
      <c r="AC634" s="15">
        <v>0</v>
      </c>
      <c r="AD634" s="15">
        <v>0</v>
      </c>
      <c r="AE634" s="15">
        <v>0</v>
      </c>
      <c r="AF634" s="15" t="s">
        <v>972</v>
      </c>
      <c r="AG634" s="15">
        <v>6</v>
      </c>
      <c r="AH634" s="15" t="s">
        <v>465</v>
      </c>
      <c r="AI634" s="15">
        <v>1</v>
      </c>
      <c r="AJ634" s="19">
        <v>0</v>
      </c>
      <c r="AK634" s="19">
        <v>1</v>
      </c>
      <c r="AL634" s="15">
        <v>48.5</v>
      </c>
      <c r="AM634" s="16">
        <v>24.543288324066719</v>
      </c>
      <c r="AN634" s="15">
        <v>11.646717900460057</v>
      </c>
      <c r="AO634" s="15" t="s">
        <v>417</v>
      </c>
      <c r="AP634" s="27">
        <v>7.6550255854641227</v>
      </c>
      <c r="AQ634" s="27" t="s">
        <v>461</v>
      </c>
      <c r="AR634" s="29">
        <v>20452.864081</v>
      </c>
      <c r="AS634" s="29">
        <v>1561.2094489999999</v>
      </c>
      <c r="AT634" s="29">
        <v>7598</v>
      </c>
      <c r="AU634" s="29">
        <v>2.6918747145301394</v>
      </c>
      <c r="AV634" s="29">
        <v>0.20547636864964464</v>
      </c>
      <c r="AW634" s="61">
        <v>44.508450704225353</v>
      </c>
      <c r="AX634" s="61">
        <v>92.318153900149156</v>
      </c>
      <c r="AY634" s="61">
        <v>50.7221855010661</v>
      </c>
      <c r="AZ634" s="61">
        <v>87.953408411237021</v>
      </c>
      <c r="BA634" s="61">
        <v>49.760497777843213</v>
      </c>
      <c r="BB634" s="61">
        <v>68.875549629169413</v>
      </c>
      <c r="BC634" s="61">
        <v>50.993087876358871</v>
      </c>
      <c r="BD634" s="15">
        <v>61</v>
      </c>
      <c r="BE634" s="15">
        <v>0</v>
      </c>
      <c r="BF634" s="15">
        <v>7</v>
      </c>
      <c r="BG634" s="29">
        <v>593.45446400000003</v>
      </c>
      <c r="BH634" s="32">
        <v>2.869538107514992E-2</v>
      </c>
      <c r="BI634" s="16" t="s">
        <v>360</v>
      </c>
      <c r="BJ634" s="29">
        <v>0</v>
      </c>
      <c r="BK634" s="32">
        <v>0</v>
      </c>
      <c r="BL634" s="15" t="s">
        <v>361</v>
      </c>
      <c r="BM634" s="16">
        <v>0.72342694583770928</v>
      </c>
      <c r="BN634" t="s">
        <v>377</v>
      </c>
      <c r="BO634" s="59">
        <v>0</v>
      </c>
      <c r="BP634" t="s">
        <v>2570</v>
      </c>
    </row>
    <row r="635" spans="1:68" x14ac:dyDescent="0.25">
      <c r="A635" s="15">
        <v>5579</v>
      </c>
      <c r="B635" s="15" t="s">
        <v>1661</v>
      </c>
      <c r="C635" s="15" t="s">
        <v>349</v>
      </c>
      <c r="D635" s="15" t="s">
        <v>350</v>
      </c>
      <c r="E635" s="15" t="s">
        <v>351</v>
      </c>
      <c r="F635" s="15" t="s">
        <v>1662</v>
      </c>
      <c r="G635" s="16">
        <v>55.92</v>
      </c>
      <c r="H635" s="16">
        <v>57.157166666666697</v>
      </c>
      <c r="I635" s="15">
        <v>66.819999999999993</v>
      </c>
      <c r="J635" s="15">
        <v>46.5</v>
      </c>
      <c r="K635" s="16">
        <v>49.381934866029304</v>
      </c>
      <c r="L635" s="16">
        <v>53.294701979054857</v>
      </c>
      <c r="M635" s="16">
        <v>53.156480151122373</v>
      </c>
      <c r="N635" s="21">
        <v>58.566258380331085</v>
      </c>
      <c r="O635" s="16" t="s">
        <v>372</v>
      </c>
      <c r="P635" s="16" t="s">
        <v>372</v>
      </c>
      <c r="Q635" s="16" t="s">
        <v>372</v>
      </c>
      <c r="R635" s="21" t="s">
        <v>372</v>
      </c>
      <c r="S635" s="16">
        <v>56.599291666666673</v>
      </c>
      <c r="T635" s="16">
        <v>53.599843844134405</v>
      </c>
      <c r="U635" s="16">
        <v>55.099567755400543</v>
      </c>
      <c r="V635" s="16">
        <v>55.764537591680842</v>
      </c>
      <c r="W635" s="19">
        <v>44.235462408319158</v>
      </c>
      <c r="X635" s="19">
        <v>3</v>
      </c>
      <c r="Y635" s="16">
        <v>0.81759069605862034</v>
      </c>
      <c r="Z635" s="16">
        <v>45.04889395366704</v>
      </c>
      <c r="AA635" s="16">
        <v>0.3928881655082419</v>
      </c>
      <c r="AB635" s="49">
        <v>3</v>
      </c>
      <c r="AC635" s="15">
        <v>0</v>
      </c>
      <c r="AD635" s="15">
        <v>0</v>
      </c>
      <c r="AE635" s="15">
        <v>0</v>
      </c>
      <c r="AF635" s="15" t="s">
        <v>464</v>
      </c>
      <c r="AG635" s="15">
        <v>6</v>
      </c>
      <c r="AH635" s="15" t="s">
        <v>465</v>
      </c>
      <c r="AI635" s="15">
        <v>0</v>
      </c>
      <c r="AJ635" s="19">
        <v>0</v>
      </c>
      <c r="AK635" s="19">
        <v>0</v>
      </c>
      <c r="AL635" s="15">
        <v>32.1</v>
      </c>
      <c r="AM635" s="16">
        <v>13.766030566343494</v>
      </c>
      <c r="AN635" s="15">
        <v>4.841464622447929</v>
      </c>
      <c r="AO635" s="15" t="s">
        <v>358</v>
      </c>
      <c r="AP635" s="27">
        <v>10.881847522668259</v>
      </c>
      <c r="AQ635" s="27" t="s">
        <v>461</v>
      </c>
      <c r="AR635" s="29">
        <v>69589.321270999993</v>
      </c>
      <c r="AS635" s="29">
        <v>22773.803861</v>
      </c>
      <c r="AT635" s="29">
        <v>41857</v>
      </c>
      <c r="AU635" s="29">
        <v>1.6625491858231596</v>
      </c>
      <c r="AV635" s="29">
        <v>0.54408590823518166</v>
      </c>
      <c r="AW635" s="61">
        <v>50.879519519519519</v>
      </c>
      <c r="AX635" s="61">
        <v>93.844538625592421</v>
      </c>
      <c r="AY635" s="61">
        <v>63.344963674424328</v>
      </c>
      <c r="AZ635" s="61">
        <v>78.918801275124608</v>
      </c>
      <c r="BA635" s="61">
        <v>58.533324200948918</v>
      </c>
      <c r="BB635" s="61">
        <v>71.746955773665221</v>
      </c>
      <c r="BC635" s="61">
        <v>57.669344912560938</v>
      </c>
      <c r="BD635" s="15">
        <v>29</v>
      </c>
      <c r="BE635" s="15">
        <v>0</v>
      </c>
      <c r="BF635" s="15">
        <v>6</v>
      </c>
      <c r="BG635" s="29">
        <v>6306.1252409999997</v>
      </c>
      <c r="BH635" s="32">
        <v>5.1734291674255105E-2</v>
      </c>
      <c r="BI635" s="16" t="s">
        <v>360</v>
      </c>
      <c r="BJ635" s="29">
        <v>145.61415</v>
      </c>
      <c r="BK635" s="32">
        <v>1.1945917056991628E-3</v>
      </c>
      <c r="BL635" s="15" t="s">
        <v>392</v>
      </c>
      <c r="BM635" s="16">
        <v>0.7482596961009671</v>
      </c>
      <c r="BN635" t="s">
        <v>377</v>
      </c>
      <c r="BO635" s="59">
        <v>0</v>
      </c>
      <c r="BP635" t="s">
        <v>2570</v>
      </c>
    </row>
    <row r="636" spans="1:68" x14ac:dyDescent="0.25">
      <c r="A636" s="15">
        <v>68370</v>
      </c>
      <c r="B636" s="15" t="s">
        <v>1663</v>
      </c>
      <c r="C636" s="15" t="s">
        <v>398</v>
      </c>
      <c r="D636" s="15" t="s">
        <v>350</v>
      </c>
      <c r="E636" s="15" t="s">
        <v>399</v>
      </c>
      <c r="F636" s="15" t="s">
        <v>1664</v>
      </c>
      <c r="G636" s="16">
        <v>54</v>
      </c>
      <c r="H636" s="16">
        <v>57.234733333333303</v>
      </c>
      <c r="I636" s="15">
        <v>57.6</v>
      </c>
      <c r="J636" s="15">
        <v>58.77</v>
      </c>
      <c r="K636" s="16">
        <v>39.711710671350559</v>
      </c>
      <c r="L636" s="16">
        <v>46.232480551592523</v>
      </c>
      <c r="M636" s="16">
        <v>35.438973979781451</v>
      </c>
      <c r="N636" s="21">
        <v>53.726256227044907</v>
      </c>
      <c r="O636" s="16" t="s">
        <v>476</v>
      </c>
      <c r="P636" s="16" t="s">
        <v>372</v>
      </c>
      <c r="Q636" s="16" t="s">
        <v>476</v>
      </c>
      <c r="R636" s="21" t="s">
        <v>372</v>
      </c>
      <c r="S636" s="16">
        <v>56.901183333333329</v>
      </c>
      <c r="T636" s="16">
        <v>43.77735535744236</v>
      </c>
      <c r="U636" s="16">
        <v>50.339269345387848</v>
      </c>
      <c r="V636" s="16">
        <v>55.613375098518368</v>
      </c>
      <c r="W636" s="19">
        <v>44.386624901481632</v>
      </c>
      <c r="X636" s="19">
        <v>3</v>
      </c>
      <c r="Y636" s="16">
        <v>0.81759069605862034</v>
      </c>
      <c r="Z636" s="16">
        <v>41.156918263178021</v>
      </c>
      <c r="AA636" s="16">
        <v>0.3442036521493026</v>
      </c>
      <c r="AB636" s="49">
        <v>4</v>
      </c>
      <c r="AC636" s="15">
        <v>0</v>
      </c>
      <c r="AD636" s="15">
        <v>0</v>
      </c>
      <c r="AE636" s="15">
        <v>0</v>
      </c>
      <c r="AF636" s="15" t="s">
        <v>1283</v>
      </c>
      <c r="AG636" s="15">
        <v>6</v>
      </c>
      <c r="AH636" s="15" t="s">
        <v>465</v>
      </c>
      <c r="AI636" s="15">
        <v>0</v>
      </c>
      <c r="AJ636" s="19">
        <v>0</v>
      </c>
      <c r="AK636" s="19">
        <v>0</v>
      </c>
      <c r="AL636" s="15">
        <v>53.7</v>
      </c>
      <c r="AM636" s="16">
        <v>24.849527085124677</v>
      </c>
      <c r="AN636" s="15">
        <v>97.525117562380032</v>
      </c>
      <c r="AO636" s="15" t="s">
        <v>1104</v>
      </c>
      <c r="AP636" s="27">
        <v>0</v>
      </c>
      <c r="AQ636" s="27" t="s">
        <v>417</v>
      </c>
      <c r="AR636" s="29">
        <v>8533.8930049999999</v>
      </c>
      <c r="AS636" s="29">
        <v>936.430207</v>
      </c>
      <c r="AT636" s="29">
        <v>1394</v>
      </c>
      <c r="AU636" s="29">
        <v>6.1218744655667141</v>
      </c>
      <c r="AV636" s="29">
        <v>0.67175768077474896</v>
      </c>
      <c r="AW636" s="61">
        <v>60.7462962962963</v>
      </c>
      <c r="AX636" s="61">
        <v>93.562152046867524</v>
      </c>
      <c r="AY636" s="61">
        <v>44.62</v>
      </c>
      <c r="AZ636" s="61">
        <v>93.812698115903416</v>
      </c>
      <c r="BA636" s="61">
        <v>52.253494521395517</v>
      </c>
      <c r="BB636" s="61">
        <v>73.18528661476681</v>
      </c>
      <c r="BC636" s="61">
        <v>55.124305338445012</v>
      </c>
      <c r="BD636" s="15">
        <v>4</v>
      </c>
      <c r="BE636" s="15">
        <v>0</v>
      </c>
      <c r="BF636" s="15">
        <v>7</v>
      </c>
      <c r="BG636" s="29">
        <v>407.099221</v>
      </c>
      <c r="BH636" s="32">
        <v>0.10222468710216416</v>
      </c>
      <c r="BI636" s="16" t="s">
        <v>360</v>
      </c>
      <c r="BJ636" s="29">
        <v>0</v>
      </c>
      <c r="BK636" s="32">
        <v>0</v>
      </c>
      <c r="BL636" s="15" t="s">
        <v>361</v>
      </c>
      <c r="BM636" s="16">
        <v>0.72752460431160826</v>
      </c>
      <c r="BN636" t="s">
        <v>377</v>
      </c>
      <c r="BO636" s="59">
        <v>0</v>
      </c>
      <c r="BP636" t="s">
        <v>2570</v>
      </c>
    </row>
    <row r="637" spans="1:68" x14ac:dyDescent="0.25">
      <c r="A637" s="15">
        <v>25335</v>
      </c>
      <c r="B637" s="15" t="s">
        <v>1665</v>
      </c>
      <c r="C637" s="15" t="s">
        <v>394</v>
      </c>
      <c r="D637" s="15" t="s">
        <v>350</v>
      </c>
      <c r="E637" s="15" t="s">
        <v>395</v>
      </c>
      <c r="F637" s="15" t="s">
        <v>1666</v>
      </c>
      <c r="G637" s="16">
        <v>57.11</v>
      </c>
      <c r="H637" s="16">
        <v>62.014400000000002</v>
      </c>
      <c r="I637" s="15">
        <v>69.959999999999994</v>
      </c>
      <c r="J637" s="15">
        <v>40.369999999999997</v>
      </c>
      <c r="K637" s="16">
        <v>66.999503904330197</v>
      </c>
      <c r="L637" s="16">
        <v>52.276602344721063</v>
      </c>
      <c r="M637" s="16">
        <v>64.797279161120628</v>
      </c>
      <c r="N637" s="21">
        <v>56.602487234874516</v>
      </c>
      <c r="O637" s="16" t="s">
        <v>354</v>
      </c>
      <c r="P637" s="16" t="s">
        <v>372</v>
      </c>
      <c r="Q637" s="16" t="s">
        <v>354</v>
      </c>
      <c r="R637" s="21" t="s">
        <v>372</v>
      </c>
      <c r="S637" s="16">
        <v>57.363600000000005</v>
      </c>
      <c r="T637" s="16">
        <v>60.168968161261603</v>
      </c>
      <c r="U637" s="16">
        <v>58.766284080630804</v>
      </c>
      <c r="V637" s="16">
        <v>55.952364869772268</v>
      </c>
      <c r="W637" s="19">
        <v>44.047635130227732</v>
      </c>
      <c r="X637" s="19">
        <v>3</v>
      </c>
      <c r="Y637" s="16">
        <v>0.81759069605862034</v>
      </c>
      <c r="Z637" s="16">
        <v>48.046767106261555</v>
      </c>
      <c r="AA637" s="16">
        <v>0.43038839859103251</v>
      </c>
      <c r="AB637" s="49">
        <v>3</v>
      </c>
      <c r="AC637" s="15">
        <v>0</v>
      </c>
      <c r="AD637" s="15">
        <v>0</v>
      </c>
      <c r="AE637" s="15">
        <v>0</v>
      </c>
      <c r="AF637" s="15" t="s">
        <v>972</v>
      </c>
      <c r="AG637" s="15">
        <v>6</v>
      </c>
      <c r="AH637" s="15" t="s">
        <v>465</v>
      </c>
      <c r="AI637" s="15">
        <v>0</v>
      </c>
      <c r="AJ637" s="19">
        <v>0</v>
      </c>
      <c r="AK637" s="19">
        <v>0</v>
      </c>
      <c r="AL637" s="15">
        <v>29.6</v>
      </c>
      <c r="AM637" s="16">
        <v>9.8640041315200548</v>
      </c>
      <c r="AN637" s="15">
        <v>12.074999999999999</v>
      </c>
      <c r="AO637" s="15" t="s">
        <v>417</v>
      </c>
      <c r="AP637" s="27">
        <v>26.386352796087159</v>
      </c>
      <c r="AQ637" s="27" t="s">
        <v>633</v>
      </c>
      <c r="AR637" s="29">
        <v>14332.917767999999</v>
      </c>
      <c r="AS637" s="29">
        <v>2945.3150580000001</v>
      </c>
      <c r="AT637" s="29">
        <v>7326</v>
      </c>
      <c r="AU637" s="29">
        <v>1.9564452317772316</v>
      </c>
      <c r="AV637" s="29">
        <v>0.40203590745290746</v>
      </c>
      <c r="AW637" s="61">
        <v>47.968148148148153</v>
      </c>
      <c r="AX637" s="61">
        <v>77.134008190918195</v>
      </c>
      <c r="AY637" s="61">
        <v>43.133838268792722</v>
      </c>
      <c r="AZ637" s="61">
        <v>93.231248289865064</v>
      </c>
      <c r="BA637" s="61">
        <v>52.530782379996182</v>
      </c>
      <c r="BB637" s="61">
        <v>65.366810724431033</v>
      </c>
      <c r="BC637" s="61">
        <v>52.506858499853863</v>
      </c>
      <c r="BD637" s="15">
        <v>40</v>
      </c>
      <c r="BE637" s="15">
        <v>0</v>
      </c>
      <c r="BF637" s="15">
        <v>7</v>
      </c>
      <c r="BG637" s="29">
        <v>1996.54609</v>
      </c>
      <c r="BH637" s="32">
        <v>8.9727645307955808E-2</v>
      </c>
      <c r="BI637" s="16" t="s">
        <v>360</v>
      </c>
      <c r="BJ637" s="29">
        <v>0</v>
      </c>
      <c r="BK637" s="32">
        <v>0</v>
      </c>
      <c r="BL637" s="15" t="s">
        <v>361</v>
      </c>
      <c r="BM637" s="16">
        <v>0.73489148373831215</v>
      </c>
      <c r="BN637" t="s">
        <v>377</v>
      </c>
      <c r="BO637" s="59">
        <v>0</v>
      </c>
      <c r="BP637" t="s">
        <v>2570</v>
      </c>
    </row>
    <row r="638" spans="1:68" x14ac:dyDescent="0.25">
      <c r="A638" s="15">
        <v>27001</v>
      </c>
      <c r="B638" s="15" t="s">
        <v>1667</v>
      </c>
      <c r="C638" s="15" t="s">
        <v>1668</v>
      </c>
      <c r="D638" s="15" t="s">
        <v>350</v>
      </c>
      <c r="E638" s="15" t="s">
        <v>1669</v>
      </c>
      <c r="F638" s="15" t="s">
        <v>1670</v>
      </c>
      <c r="G638" s="16">
        <v>62.08</v>
      </c>
      <c r="H638" s="16">
        <v>65.175566666666697</v>
      </c>
      <c r="I638" s="15">
        <v>74.180000000000007</v>
      </c>
      <c r="J638" s="15">
        <v>74.44</v>
      </c>
      <c r="K638" s="16">
        <v>55.056956428861277</v>
      </c>
      <c r="L638" s="16">
        <v>52.540767449971092</v>
      </c>
      <c r="M638" s="16">
        <v>52.404762168050141</v>
      </c>
      <c r="N638" s="21">
        <v>56.749752178011462</v>
      </c>
      <c r="O638" s="16" t="s">
        <v>372</v>
      </c>
      <c r="P638" s="16" t="s">
        <v>372</v>
      </c>
      <c r="Q638" s="16" t="s">
        <v>372</v>
      </c>
      <c r="R638" s="21" t="s">
        <v>372</v>
      </c>
      <c r="S638" s="16">
        <v>68.968891666666678</v>
      </c>
      <c r="T638" s="16">
        <v>54.188059556223493</v>
      </c>
      <c r="U638" s="16">
        <v>61.578475611445086</v>
      </c>
      <c r="V638" s="16">
        <v>55.901394382185266</v>
      </c>
      <c r="W638" s="19">
        <v>44.098605617814734</v>
      </c>
      <c r="X638" s="19">
        <v>3</v>
      </c>
      <c r="Y638" s="16">
        <v>0.81759069605862034</v>
      </c>
      <c r="Z638" s="16">
        <v>50.345988737390165</v>
      </c>
      <c r="AA638" s="16">
        <v>0.4591492375884052</v>
      </c>
      <c r="AB638" s="49">
        <v>3</v>
      </c>
      <c r="AC638" s="15">
        <v>1</v>
      </c>
      <c r="AD638" s="15">
        <v>0</v>
      </c>
      <c r="AE638" s="15">
        <v>0</v>
      </c>
      <c r="AF638" s="15" t="s">
        <v>356</v>
      </c>
      <c r="AG638" s="15">
        <v>3</v>
      </c>
      <c r="AH638" s="15" t="s">
        <v>437</v>
      </c>
      <c r="AI638" s="15">
        <v>0</v>
      </c>
      <c r="AJ638" s="19">
        <v>1</v>
      </c>
      <c r="AK638" s="19">
        <v>1</v>
      </c>
      <c r="AL638" s="15">
        <v>44.4</v>
      </c>
      <c r="AM638" s="16">
        <v>72.809902829738618</v>
      </c>
      <c r="AN638" s="15">
        <v>0</v>
      </c>
      <c r="AO638" s="15" t="s">
        <v>358</v>
      </c>
      <c r="AP638" s="27">
        <v>29.951285452414911</v>
      </c>
      <c r="AQ638" s="27" t="s">
        <v>633</v>
      </c>
      <c r="AR638" s="29">
        <v>372118.00943999999</v>
      </c>
      <c r="AS638" s="29">
        <v>40598.020367999998</v>
      </c>
      <c r="AT638" s="29">
        <v>142184</v>
      </c>
      <c r="AU638" s="29">
        <v>2.6171581151184382</v>
      </c>
      <c r="AV638" s="29">
        <v>0.28553156732121754</v>
      </c>
      <c r="AW638" s="61">
        <v>55.44271335629545</v>
      </c>
      <c r="AX638" s="61">
        <v>96.059120041082309</v>
      </c>
      <c r="AY638" s="61">
        <v>46.236666666666657</v>
      </c>
      <c r="AZ638" s="61">
        <v>78.708694317429334</v>
      </c>
      <c r="BA638" s="61">
        <v>62.963612627911473</v>
      </c>
      <c r="BB638" s="61">
        <v>69.111798595368441</v>
      </c>
      <c r="BC638" s="61">
        <v>62.771859647218612</v>
      </c>
      <c r="BD638" s="15">
        <v>51</v>
      </c>
      <c r="BE638" s="15">
        <v>1</v>
      </c>
      <c r="BF638" s="15">
        <v>4</v>
      </c>
      <c r="BG638" s="29">
        <v>27356.593599</v>
      </c>
      <c r="BH638" s="32">
        <v>7.7968291832592837E-2</v>
      </c>
      <c r="BI638" s="16" t="s">
        <v>360</v>
      </c>
      <c r="BJ638" s="29">
        <v>329723.280639</v>
      </c>
      <c r="BK638" s="32">
        <v>0.93973545631065691</v>
      </c>
      <c r="BL638" s="15" t="s">
        <v>407</v>
      </c>
      <c r="BM638" s="16">
        <v>0.48225343370523244</v>
      </c>
      <c r="BN638" t="s">
        <v>537</v>
      </c>
      <c r="BO638" s="59">
        <v>2</v>
      </c>
      <c r="BP638" t="s">
        <v>2570</v>
      </c>
    </row>
    <row r="639" spans="1:68" x14ac:dyDescent="0.25">
      <c r="A639" s="15">
        <v>68368</v>
      </c>
      <c r="B639" s="15" t="s">
        <v>1671</v>
      </c>
      <c r="C639" s="15" t="s">
        <v>398</v>
      </c>
      <c r="D639" s="15" t="s">
        <v>350</v>
      </c>
      <c r="E639" s="15" t="s">
        <v>399</v>
      </c>
      <c r="F639" s="15" t="s">
        <v>1672</v>
      </c>
      <c r="G639" s="16">
        <v>47.69</v>
      </c>
      <c r="H639" s="16">
        <v>47.589933333333299</v>
      </c>
      <c r="I639" s="15">
        <v>57.14</v>
      </c>
      <c r="J639" s="15">
        <v>61.45</v>
      </c>
      <c r="K639" s="16">
        <v>53.492001590324143</v>
      </c>
      <c r="L639" s="16">
        <v>51.340423707309959</v>
      </c>
      <c r="M639" s="16">
        <v>66.806669985131876</v>
      </c>
      <c r="N639" s="21">
        <v>60.110066407810663</v>
      </c>
      <c r="O639" s="16" t="s">
        <v>372</v>
      </c>
      <c r="P639" s="16" t="s">
        <v>372</v>
      </c>
      <c r="Q639" s="16" t="s">
        <v>354</v>
      </c>
      <c r="R639" s="21" t="s">
        <v>354</v>
      </c>
      <c r="S639" s="16">
        <v>53.46748333333332</v>
      </c>
      <c r="T639" s="16">
        <v>57.937290422644168</v>
      </c>
      <c r="U639" s="16">
        <v>55.702386877988744</v>
      </c>
      <c r="V639" s="16">
        <v>55.988792495304118</v>
      </c>
      <c r="W639" s="19">
        <v>44.011207504695882</v>
      </c>
      <c r="X639" s="19">
        <v>3</v>
      </c>
      <c r="Y639" s="16">
        <v>0.81759069605862034</v>
      </c>
      <c r="Z639" s="16">
        <v>45.541753259701373</v>
      </c>
      <c r="AA639" s="16">
        <v>0.39905331590405313</v>
      </c>
      <c r="AB639" s="49">
        <v>3</v>
      </c>
      <c r="AC639" s="15">
        <v>0</v>
      </c>
      <c r="AD639" s="15">
        <v>0</v>
      </c>
      <c r="AE639" s="15">
        <v>0</v>
      </c>
      <c r="AF639" s="15" t="s">
        <v>1283</v>
      </c>
      <c r="AG639" s="15">
        <v>6</v>
      </c>
      <c r="AH639" s="15" t="s">
        <v>465</v>
      </c>
      <c r="AI639" s="15">
        <v>1</v>
      </c>
      <c r="AJ639" s="19">
        <v>0</v>
      </c>
      <c r="AK639" s="19">
        <v>0</v>
      </c>
      <c r="AL639" s="15">
        <v>40.799999999999997</v>
      </c>
      <c r="AM639" s="16">
        <v>12.520924004017409</v>
      </c>
      <c r="AN639" s="15">
        <v>13.907499999999999</v>
      </c>
      <c r="AO639" s="15" t="s">
        <v>417</v>
      </c>
      <c r="AP639" s="27">
        <v>0</v>
      </c>
      <c r="AQ639" s="27" t="s">
        <v>417</v>
      </c>
      <c r="AR639" s="29">
        <v>20451.492965000001</v>
      </c>
      <c r="AS639" s="29">
        <v>5518.7089269999997</v>
      </c>
      <c r="AT639" s="29">
        <v>3417</v>
      </c>
      <c r="AU639" s="29">
        <v>5.9852188952297345</v>
      </c>
      <c r="AV639" s="29">
        <v>1.6150743128475269</v>
      </c>
      <c r="AW639" s="61">
        <v>54.784414414414407</v>
      </c>
      <c r="AX639" s="61">
        <v>92.976294995610189</v>
      </c>
      <c r="AY639" s="61">
        <v>29.28735711305799</v>
      </c>
      <c r="AZ639" s="61">
        <v>90.542395506878222</v>
      </c>
      <c r="BA639" s="61">
        <v>64.853776774858773</v>
      </c>
      <c r="BB639" s="61">
        <v>66.897615507490201</v>
      </c>
      <c r="BC639" s="61">
        <v>65.820172602023121</v>
      </c>
      <c r="BD639" s="15">
        <v>25</v>
      </c>
      <c r="BE639" s="15">
        <v>0</v>
      </c>
      <c r="BF639" s="15">
        <v>7</v>
      </c>
      <c r="BG639" s="29">
        <v>205.00042999999999</v>
      </c>
      <c r="BH639" s="32">
        <v>2.2913665924420588E-2</v>
      </c>
      <c r="BI639" s="16" t="s">
        <v>360</v>
      </c>
      <c r="BJ639" s="29">
        <v>0</v>
      </c>
      <c r="BK639" s="32">
        <v>0</v>
      </c>
      <c r="BL639" s="15" t="s">
        <v>361</v>
      </c>
      <c r="BM639" s="16">
        <v>0.72644848449347832</v>
      </c>
      <c r="BN639" t="s">
        <v>377</v>
      </c>
      <c r="BO639" s="59">
        <v>3</v>
      </c>
      <c r="BP639" t="s">
        <v>2569</v>
      </c>
    </row>
    <row r="640" spans="1:68" x14ac:dyDescent="0.25">
      <c r="A640" s="15">
        <v>68322</v>
      </c>
      <c r="B640" s="15" t="s">
        <v>1673</v>
      </c>
      <c r="C640" s="15" t="s">
        <v>398</v>
      </c>
      <c r="D640" s="15" t="s">
        <v>350</v>
      </c>
      <c r="E640" s="15" t="s">
        <v>399</v>
      </c>
      <c r="F640" s="15" t="s">
        <v>1674</v>
      </c>
      <c r="G640" s="16">
        <v>65.02</v>
      </c>
      <c r="H640" s="16">
        <v>67.341399999999993</v>
      </c>
      <c r="I640" s="15">
        <v>59.08</v>
      </c>
      <c r="J640" s="15">
        <v>53.69</v>
      </c>
      <c r="K640" s="16">
        <v>48.898613807918821</v>
      </c>
      <c r="L640" s="16">
        <v>64.312195258911956</v>
      </c>
      <c r="M640" s="16">
        <v>51.137201108311913</v>
      </c>
      <c r="N640" s="21">
        <v>60.878240568534125</v>
      </c>
      <c r="O640" s="16" t="s">
        <v>372</v>
      </c>
      <c r="P640" s="16" t="s">
        <v>354</v>
      </c>
      <c r="Q640" s="16" t="s">
        <v>372</v>
      </c>
      <c r="R640" s="21" t="s">
        <v>354</v>
      </c>
      <c r="S640" s="16">
        <v>61.282849999999996</v>
      </c>
      <c r="T640" s="16">
        <v>56.306562685919204</v>
      </c>
      <c r="U640" s="16">
        <v>58.7947063429596</v>
      </c>
      <c r="V640" s="16">
        <v>56.003085210727157</v>
      </c>
      <c r="W640" s="19">
        <v>43.996914789272843</v>
      </c>
      <c r="X640" s="19">
        <v>3</v>
      </c>
      <c r="Y640" s="16">
        <v>0.81759069605862034</v>
      </c>
      <c r="Z640" s="16">
        <v>48.07000488350252</v>
      </c>
      <c r="AA640" s="16">
        <v>0.43067907868939093</v>
      </c>
      <c r="AB640" s="49">
        <v>3</v>
      </c>
      <c r="AC640" s="15">
        <v>0</v>
      </c>
      <c r="AD640" s="15">
        <v>0</v>
      </c>
      <c r="AE640" s="15">
        <v>0</v>
      </c>
      <c r="AF640" s="15" t="s">
        <v>972</v>
      </c>
      <c r="AG640" s="15">
        <v>6</v>
      </c>
      <c r="AH640" s="15" t="s">
        <v>465</v>
      </c>
      <c r="AI640" s="15">
        <v>0</v>
      </c>
      <c r="AJ640" s="19">
        <v>0</v>
      </c>
      <c r="AK640" s="19">
        <v>1</v>
      </c>
      <c r="AL640" s="15">
        <v>31.4</v>
      </c>
      <c r="AM640" s="16">
        <v>12.573099415204679</v>
      </c>
      <c r="AN640" s="15">
        <v>20.522500000000001</v>
      </c>
      <c r="AO640" s="15" t="s">
        <v>461</v>
      </c>
      <c r="AP640" s="27">
        <v>0</v>
      </c>
      <c r="AQ640" s="27" t="s">
        <v>417</v>
      </c>
      <c r="AR640" s="29">
        <v>10115.999945</v>
      </c>
      <c r="AS640" s="29">
        <v>1325.866955</v>
      </c>
      <c r="AT640" s="29">
        <v>2482</v>
      </c>
      <c r="AU640" s="29">
        <v>4.075745344480258</v>
      </c>
      <c r="AV640" s="29">
        <v>0.5341929713940371</v>
      </c>
      <c r="AW640" s="61">
        <v>49.647878787878788</v>
      </c>
      <c r="AX640" s="61">
        <v>79.105700523771148</v>
      </c>
      <c r="AY640" s="61">
        <v>33.250091743119263</v>
      </c>
      <c r="AZ640" s="61">
        <v>86.863469969538556</v>
      </c>
      <c r="BA640" s="61">
        <v>55.884464719062947</v>
      </c>
      <c r="BB640" s="61">
        <v>62.216785256076939</v>
      </c>
      <c r="BC640" s="61">
        <v>54.399841333938127</v>
      </c>
      <c r="BD640" s="15">
        <v>45</v>
      </c>
      <c r="BE640" s="15">
        <v>0</v>
      </c>
      <c r="BF640" s="15">
        <v>7</v>
      </c>
      <c r="BG640" s="29">
        <v>116.894257</v>
      </c>
      <c r="BH640" s="32">
        <v>1.7399219694596055E-2</v>
      </c>
      <c r="BI640" s="16" t="s">
        <v>360</v>
      </c>
      <c r="BJ640" s="29">
        <v>0</v>
      </c>
      <c r="BK640" s="32">
        <v>0</v>
      </c>
      <c r="BL640" s="15" t="s">
        <v>361</v>
      </c>
      <c r="BM640" s="16">
        <v>0.68928728954126772</v>
      </c>
      <c r="BN640" t="s">
        <v>377</v>
      </c>
      <c r="BO640" s="59">
        <v>1</v>
      </c>
      <c r="BP640" t="s">
        <v>2570</v>
      </c>
    </row>
    <row r="641" spans="1:68" x14ac:dyDescent="0.25">
      <c r="A641" s="15">
        <v>25258</v>
      </c>
      <c r="B641" s="15" t="s">
        <v>1675</v>
      </c>
      <c r="C641" s="15" t="s">
        <v>394</v>
      </c>
      <c r="D641" s="15" t="s">
        <v>350</v>
      </c>
      <c r="E641" s="15" t="s">
        <v>395</v>
      </c>
      <c r="F641" s="15" t="s">
        <v>1676</v>
      </c>
      <c r="G641" s="16">
        <v>58.3</v>
      </c>
      <c r="H641" s="16">
        <v>61.770766666666702</v>
      </c>
      <c r="I641" s="15">
        <v>64.69</v>
      </c>
      <c r="J641" s="15">
        <v>67.17</v>
      </c>
      <c r="K641" s="16">
        <v>52.086083958014697</v>
      </c>
      <c r="L641" s="16">
        <v>63.965384349714611</v>
      </c>
      <c r="M641" s="16">
        <v>47.105861311239664</v>
      </c>
      <c r="N641" s="21">
        <v>48.220086952743017</v>
      </c>
      <c r="O641" s="16" t="s">
        <v>372</v>
      </c>
      <c r="P641" s="16" t="s">
        <v>354</v>
      </c>
      <c r="Q641" s="16" t="s">
        <v>372</v>
      </c>
      <c r="R641" s="21" t="s">
        <v>372</v>
      </c>
      <c r="S641" s="16">
        <v>62.982691666666682</v>
      </c>
      <c r="T641" s="16">
        <v>52.844354142927997</v>
      </c>
      <c r="U641" s="16">
        <v>57.91352290479734</v>
      </c>
      <c r="V641" s="16">
        <v>56.023378279474414</v>
      </c>
      <c r="W641" s="19">
        <v>43.976621720525586</v>
      </c>
      <c r="X641" s="19">
        <v>3</v>
      </c>
      <c r="Y641" s="16">
        <v>0.81759069605862034</v>
      </c>
      <c r="Z641" s="16">
        <v>47.349557502940108</v>
      </c>
      <c r="AA641" s="16">
        <v>0.42166704138167677</v>
      </c>
      <c r="AB641" s="49">
        <v>3</v>
      </c>
      <c r="AC641" s="15">
        <v>0</v>
      </c>
      <c r="AD641" s="15">
        <v>0</v>
      </c>
      <c r="AE641" s="15">
        <v>0</v>
      </c>
      <c r="AF641" s="15" t="s">
        <v>1283</v>
      </c>
      <c r="AG641" s="15">
        <v>6</v>
      </c>
      <c r="AH641" s="15" t="s">
        <v>465</v>
      </c>
      <c r="AI641" s="15">
        <v>0</v>
      </c>
      <c r="AJ641" s="19">
        <v>0</v>
      </c>
      <c r="AK641" s="19">
        <v>1</v>
      </c>
      <c r="AL641" s="15">
        <v>49.5</v>
      </c>
      <c r="AM641" s="16">
        <v>25.766338924233661</v>
      </c>
      <c r="AN641" s="15">
        <v>15.301724137931034</v>
      </c>
      <c r="AO641" s="15" t="s">
        <v>461</v>
      </c>
      <c r="AP641" s="27">
        <v>0</v>
      </c>
      <c r="AQ641" s="27" t="s">
        <v>417</v>
      </c>
      <c r="AR641" s="29">
        <v>18543.139084999999</v>
      </c>
      <c r="AS641" s="29">
        <v>905.47405800000001</v>
      </c>
      <c r="AT641" s="29">
        <v>5327</v>
      </c>
      <c r="AU641" s="29">
        <v>3.4809722329641448</v>
      </c>
      <c r="AV641" s="29">
        <v>0.16997823502909706</v>
      </c>
      <c r="AW641" s="61">
        <v>51.163725490196079</v>
      </c>
      <c r="AX641" s="61">
        <v>72.92351073149365</v>
      </c>
      <c r="AY641" s="61">
        <v>24.634435596005559</v>
      </c>
      <c r="AZ641" s="61">
        <v>95.419431983581532</v>
      </c>
      <c r="BA641" s="61">
        <v>49.077714185203547</v>
      </c>
      <c r="BB641" s="61">
        <v>61.035275950319203</v>
      </c>
      <c r="BC641" s="61">
        <v>49.248774753518063</v>
      </c>
      <c r="BD641" s="15">
        <v>33</v>
      </c>
      <c r="BE641" s="15">
        <v>0</v>
      </c>
      <c r="BF641" s="15">
        <v>7</v>
      </c>
      <c r="BG641" s="29">
        <v>4327.5713969999997</v>
      </c>
      <c r="BH641" s="32">
        <v>0.32308793680576425</v>
      </c>
      <c r="BI641" s="16" t="s">
        <v>391</v>
      </c>
      <c r="BJ641" s="29">
        <v>0</v>
      </c>
      <c r="BK641" s="32">
        <v>0</v>
      </c>
      <c r="BL641" s="15" t="s">
        <v>361</v>
      </c>
      <c r="BM641" s="16">
        <v>0.68018438846835716</v>
      </c>
      <c r="BN641" t="s">
        <v>377</v>
      </c>
      <c r="BO641" s="59">
        <v>1</v>
      </c>
      <c r="BP641" t="s">
        <v>2570</v>
      </c>
    </row>
    <row r="642" spans="1:68" x14ac:dyDescent="0.25">
      <c r="A642" s="15">
        <v>25436</v>
      </c>
      <c r="B642" s="15" t="s">
        <v>1677</v>
      </c>
      <c r="C642" s="15" t="s">
        <v>394</v>
      </c>
      <c r="D642" s="15" t="s">
        <v>350</v>
      </c>
      <c r="E642" s="15" t="s">
        <v>395</v>
      </c>
      <c r="F642" s="15" t="s">
        <v>1678</v>
      </c>
      <c r="G642" s="16">
        <v>45.22</v>
      </c>
      <c r="H642" s="16">
        <v>52.438733333333303</v>
      </c>
      <c r="I642" s="15">
        <v>64.39</v>
      </c>
      <c r="J642" s="15">
        <v>66.52</v>
      </c>
      <c r="K642" s="16">
        <v>53.959254664771521</v>
      </c>
      <c r="L642" s="16">
        <v>43.618674621454659</v>
      </c>
      <c r="M642" s="16">
        <v>49.284769849262062</v>
      </c>
      <c r="N642" s="21">
        <v>58.418182384931207</v>
      </c>
      <c r="O642" s="16" t="s">
        <v>372</v>
      </c>
      <c r="P642" s="16" t="s">
        <v>372</v>
      </c>
      <c r="Q642" s="16" t="s">
        <v>372</v>
      </c>
      <c r="R642" s="21" t="s">
        <v>372</v>
      </c>
      <c r="S642" s="16">
        <v>57.142183333333321</v>
      </c>
      <c r="T642" s="16">
        <v>51.320220380104864</v>
      </c>
      <c r="U642" s="16">
        <v>54.231201856719096</v>
      </c>
      <c r="V642" s="16">
        <v>55.737356051475707</v>
      </c>
      <c r="W642" s="19">
        <v>44.262643948524293</v>
      </c>
      <c r="X642" s="19">
        <v>3</v>
      </c>
      <c r="Y642" s="16">
        <v>0.81759069605862034</v>
      </c>
      <c r="Z642" s="16">
        <v>44.338926074130512</v>
      </c>
      <c r="AA642" s="16">
        <v>0.38400721571192625</v>
      </c>
      <c r="AB642" s="49">
        <v>3</v>
      </c>
      <c r="AC642" s="15">
        <v>0</v>
      </c>
      <c r="AD642" s="15">
        <v>0</v>
      </c>
      <c r="AE642" s="15">
        <v>0</v>
      </c>
      <c r="AF642" s="15" t="s">
        <v>972</v>
      </c>
      <c r="AG642" s="15">
        <v>6</v>
      </c>
      <c r="AH642" s="15" t="s">
        <v>465</v>
      </c>
      <c r="AI642" s="15">
        <v>0</v>
      </c>
      <c r="AJ642" s="19">
        <v>0</v>
      </c>
      <c r="AK642" s="19">
        <v>0</v>
      </c>
      <c r="AL642" s="15">
        <v>35.5</v>
      </c>
      <c r="AM642" s="16">
        <v>7.6021634615384617</v>
      </c>
      <c r="AN642" s="15">
        <v>9.1976923076923072</v>
      </c>
      <c r="AO642" s="15" t="s">
        <v>417</v>
      </c>
      <c r="AP642" s="27">
        <v>0</v>
      </c>
      <c r="AQ642" s="27" t="s">
        <v>417</v>
      </c>
      <c r="AR642" s="29">
        <v>9108.3000819999997</v>
      </c>
      <c r="AS642" s="29">
        <v>845.03373799999997</v>
      </c>
      <c r="AT642" s="29">
        <v>4234</v>
      </c>
      <c r="AU642" s="29">
        <v>2.1512281724137932</v>
      </c>
      <c r="AV642" s="29">
        <v>0.19958283845063768</v>
      </c>
      <c r="AW642" s="61">
        <v>49.727008547008538</v>
      </c>
      <c r="AX642" s="61">
        <v>77.836478124704769</v>
      </c>
      <c r="AY642" s="61">
        <v>53.059907528760739</v>
      </c>
      <c r="AZ642" s="61">
        <v>98.055046454155288</v>
      </c>
      <c r="BA642" s="61">
        <v>54.658087480777901</v>
      </c>
      <c r="BB642" s="61">
        <v>69.669610163657339</v>
      </c>
      <c r="BC642" s="61">
        <v>54.650005052727877</v>
      </c>
      <c r="BD642" s="15">
        <v>87</v>
      </c>
      <c r="BE642" s="15">
        <v>0</v>
      </c>
      <c r="BF642" s="15">
        <v>7</v>
      </c>
      <c r="BG642" s="29">
        <v>4989.5355970000001</v>
      </c>
      <c r="BH642" s="32">
        <v>0.46312761041165057</v>
      </c>
      <c r="BI642" s="16" t="s">
        <v>391</v>
      </c>
      <c r="BJ642" s="29">
        <v>0</v>
      </c>
      <c r="BK642" s="32">
        <v>0</v>
      </c>
      <c r="BL642" s="15" t="s">
        <v>361</v>
      </c>
      <c r="BM642" s="16">
        <v>0.65309545049221018</v>
      </c>
      <c r="BN642" t="s">
        <v>377</v>
      </c>
      <c r="BO642" s="59">
        <v>1</v>
      </c>
      <c r="BP642" t="s">
        <v>2570</v>
      </c>
    </row>
    <row r="643" spans="1:68" x14ac:dyDescent="0.25">
      <c r="A643" s="15">
        <v>15226</v>
      </c>
      <c r="B643" s="15" t="s">
        <v>1679</v>
      </c>
      <c r="C643" s="15" t="s">
        <v>439</v>
      </c>
      <c r="D643" s="15" t="s">
        <v>350</v>
      </c>
      <c r="E643" s="15" t="s">
        <v>440</v>
      </c>
      <c r="F643" s="15" t="s">
        <v>1680</v>
      </c>
      <c r="G643" s="16">
        <v>70.47</v>
      </c>
      <c r="H643" s="16">
        <v>74.850433333333299</v>
      </c>
      <c r="I643" s="15">
        <v>40.729999999999997</v>
      </c>
      <c r="J643" s="15">
        <v>67.69</v>
      </c>
      <c r="K643" s="16">
        <v>53.204559283631447</v>
      </c>
      <c r="L643" s="16">
        <v>53.282488835371296</v>
      </c>
      <c r="M643" s="16">
        <v>60.896152940505644</v>
      </c>
      <c r="N643" s="21">
        <v>62.286424887167811</v>
      </c>
      <c r="O643" s="16" t="s">
        <v>372</v>
      </c>
      <c r="P643" s="16" t="s">
        <v>372</v>
      </c>
      <c r="Q643" s="16" t="s">
        <v>354</v>
      </c>
      <c r="R643" s="21" t="s">
        <v>354</v>
      </c>
      <c r="S643" s="16">
        <v>63.435108333333325</v>
      </c>
      <c r="T643" s="16">
        <v>57.417406486669051</v>
      </c>
      <c r="U643" s="16">
        <v>60.426257410001185</v>
      </c>
      <c r="V643" s="16">
        <v>55.889543920867624</v>
      </c>
      <c r="W643" s="19">
        <v>44.110456079132376</v>
      </c>
      <c r="X643" s="19">
        <v>3</v>
      </c>
      <c r="Y643" s="16">
        <v>0.81759069605862034</v>
      </c>
      <c r="Z643" s="16">
        <v>49.403945856060233</v>
      </c>
      <c r="AA643" s="16">
        <v>0.44736527414976457</v>
      </c>
      <c r="AB643" s="49">
        <v>3</v>
      </c>
      <c r="AC643" s="15">
        <v>0</v>
      </c>
      <c r="AD643" s="15">
        <v>0</v>
      </c>
      <c r="AE643" s="15">
        <v>0</v>
      </c>
      <c r="AF643" s="15" t="s">
        <v>1283</v>
      </c>
      <c r="AG643" s="15">
        <v>6</v>
      </c>
      <c r="AH643" s="15" t="s">
        <v>465</v>
      </c>
      <c r="AI643" s="15">
        <v>0</v>
      </c>
      <c r="AJ643" s="19">
        <v>0</v>
      </c>
      <c r="AK643" s="19">
        <v>0</v>
      </c>
      <c r="AL643" s="15">
        <v>40.700000000000003</v>
      </c>
      <c r="AM643" s="16">
        <v>9.5823095823095823</v>
      </c>
      <c r="AN643" s="15">
        <v>5.8594078061911175</v>
      </c>
      <c r="AO643" s="15" t="s">
        <v>417</v>
      </c>
      <c r="AP643" s="27">
        <v>0</v>
      </c>
      <c r="AQ643" s="27" t="s">
        <v>417</v>
      </c>
      <c r="AR643" s="29">
        <v>6169.2132739999997</v>
      </c>
      <c r="AS643" s="29">
        <v>764.85337900000002</v>
      </c>
      <c r="AT643" s="29">
        <v>1899</v>
      </c>
      <c r="AU643" s="29">
        <v>3.2486641779884149</v>
      </c>
      <c r="AV643" s="29">
        <v>0.40276639231174305</v>
      </c>
      <c r="AW643" s="61">
        <v>64.045217391304348</v>
      </c>
      <c r="AX643" s="61">
        <v>91.241004037212576</v>
      </c>
      <c r="AY643" s="61">
        <v>43.521645367412141</v>
      </c>
      <c r="AZ643" s="61">
        <v>59.551640002663852</v>
      </c>
      <c r="BA643" s="61">
        <v>65.434124914799625</v>
      </c>
      <c r="BB643" s="61">
        <v>64.589876699648229</v>
      </c>
      <c r="BC643" s="61">
        <v>67.19507549896943</v>
      </c>
      <c r="BD643" s="15">
        <v>62</v>
      </c>
      <c r="BE643" s="15">
        <v>0</v>
      </c>
      <c r="BF643" s="15">
        <v>7</v>
      </c>
      <c r="BG643" s="29">
        <v>996.26966800000002</v>
      </c>
      <c r="BH643" s="32">
        <v>0.22619151284529776</v>
      </c>
      <c r="BI643" s="16" t="s">
        <v>360</v>
      </c>
      <c r="BJ643" s="29">
        <v>0</v>
      </c>
      <c r="BK643" s="32">
        <v>0</v>
      </c>
      <c r="BL643" s="15" t="s">
        <v>361</v>
      </c>
      <c r="BM643" s="16">
        <v>0.71502251148540019</v>
      </c>
      <c r="BN643" t="s">
        <v>377</v>
      </c>
      <c r="BO643" s="59">
        <v>3</v>
      </c>
      <c r="BP643" t="s">
        <v>2569</v>
      </c>
    </row>
    <row r="644" spans="1:68" x14ac:dyDescent="0.25">
      <c r="A644" s="15">
        <v>5206</v>
      </c>
      <c r="B644" s="15" t="s">
        <v>1681</v>
      </c>
      <c r="C644" s="15" t="s">
        <v>349</v>
      </c>
      <c r="D644" s="15" t="s">
        <v>350</v>
      </c>
      <c r="E644" s="15" t="s">
        <v>351</v>
      </c>
      <c r="F644" s="15" t="s">
        <v>1682</v>
      </c>
      <c r="G644" s="16">
        <v>66.08</v>
      </c>
      <c r="H644" s="16">
        <v>68.377200000000002</v>
      </c>
      <c r="I644" s="15">
        <v>66.150000000000006</v>
      </c>
      <c r="J644" s="15">
        <v>71.98</v>
      </c>
      <c r="K644" s="16">
        <v>75.425529191574043</v>
      </c>
      <c r="L644" s="16">
        <v>58.361678092831937</v>
      </c>
      <c r="M644" s="16">
        <v>64.825972186263243</v>
      </c>
      <c r="N644" s="21">
        <v>74.917075920234041</v>
      </c>
      <c r="O644" s="16" t="s">
        <v>353</v>
      </c>
      <c r="P644" s="16" t="s">
        <v>372</v>
      </c>
      <c r="Q644" s="16" t="s">
        <v>354</v>
      </c>
      <c r="R644" s="21" t="s">
        <v>353</v>
      </c>
      <c r="S644" s="16">
        <v>68.146799999999999</v>
      </c>
      <c r="T644" s="16">
        <v>68.38256384772582</v>
      </c>
      <c r="U644" s="16">
        <v>68.264681923862909</v>
      </c>
      <c r="V644" s="16">
        <v>55.489844604830019</v>
      </c>
      <c r="W644" s="19">
        <v>44.510155395169981</v>
      </c>
      <c r="X644" s="19">
        <v>3</v>
      </c>
      <c r="Y644" s="16">
        <v>0.81759069605862034</v>
      </c>
      <c r="Z644" s="16">
        <v>55.812568810351394</v>
      </c>
      <c r="AA644" s="16">
        <v>0.52753039198260243</v>
      </c>
      <c r="AB644" s="49">
        <v>2</v>
      </c>
      <c r="AC644" s="15">
        <v>0</v>
      </c>
      <c r="AD644" s="15">
        <v>0</v>
      </c>
      <c r="AE644" s="15">
        <v>0</v>
      </c>
      <c r="AF644" s="15" t="s">
        <v>972</v>
      </c>
      <c r="AG644" s="15">
        <v>6</v>
      </c>
      <c r="AH644" s="15" t="s">
        <v>465</v>
      </c>
      <c r="AI644" s="15">
        <v>1</v>
      </c>
      <c r="AJ644" s="19">
        <v>0</v>
      </c>
      <c r="AK644" s="19">
        <v>1</v>
      </c>
      <c r="AL644" s="15">
        <v>33</v>
      </c>
      <c r="AM644" s="16">
        <v>12.483978467059728</v>
      </c>
      <c r="AN644" s="15">
        <v>6.2736567982456135</v>
      </c>
      <c r="AO644" s="15" t="s">
        <v>417</v>
      </c>
      <c r="AP644" s="27">
        <v>3.5068586252849587</v>
      </c>
      <c r="AQ644" s="27" t="s">
        <v>359</v>
      </c>
      <c r="AR644" s="29">
        <v>16266.692214999999</v>
      </c>
      <c r="AS644" s="29">
        <v>1833.2865529999999</v>
      </c>
      <c r="AT644" s="29">
        <v>5020</v>
      </c>
      <c r="AU644" s="29">
        <v>3.240376935258964</v>
      </c>
      <c r="AV644" s="29">
        <v>0.36519652450199203</v>
      </c>
      <c r="AW644" s="61">
        <v>47.895886524822693</v>
      </c>
      <c r="AX644" s="61">
        <v>80.220267317397088</v>
      </c>
      <c r="AY644" s="61">
        <v>33.037503454629203</v>
      </c>
      <c r="AZ644" s="61">
        <v>88.975912196205243</v>
      </c>
      <c r="BA644" s="61">
        <v>59.219023210094157</v>
      </c>
      <c r="BB644" s="61">
        <v>62.532392373263548</v>
      </c>
      <c r="BC644" s="61">
        <v>59.781141899470157</v>
      </c>
      <c r="BD644" s="15">
        <v>22</v>
      </c>
      <c r="BE644" s="15">
        <v>0</v>
      </c>
      <c r="BF644" s="15">
        <v>7</v>
      </c>
      <c r="BG644" s="29">
        <v>7646.2588759999999</v>
      </c>
      <c r="BH644" s="32">
        <v>0.37861651639185245</v>
      </c>
      <c r="BI644" s="16" t="s">
        <v>391</v>
      </c>
      <c r="BJ644" s="29">
        <v>0</v>
      </c>
      <c r="BK644" s="32">
        <v>0</v>
      </c>
      <c r="BL644" s="15" t="s">
        <v>361</v>
      </c>
      <c r="BM644" s="16">
        <v>0.63547992120939956</v>
      </c>
      <c r="BN644" t="s">
        <v>377</v>
      </c>
      <c r="BO644" s="59">
        <v>2</v>
      </c>
      <c r="BP644" t="s">
        <v>2570</v>
      </c>
    </row>
    <row r="645" spans="1:68" x14ac:dyDescent="0.25">
      <c r="A645" s="15">
        <v>68770</v>
      </c>
      <c r="B645" s="15" t="s">
        <v>1683</v>
      </c>
      <c r="C645" s="15" t="s">
        <v>398</v>
      </c>
      <c r="D645" s="15" t="s">
        <v>350</v>
      </c>
      <c r="E645" s="15" t="s">
        <v>399</v>
      </c>
      <c r="F645" s="15" t="s">
        <v>1684</v>
      </c>
      <c r="G645" s="16">
        <v>51.75</v>
      </c>
      <c r="H645" s="16">
        <v>54.1957666666667</v>
      </c>
      <c r="I645" s="15">
        <v>67.489999999999995</v>
      </c>
      <c r="J645" s="15">
        <v>52.53</v>
      </c>
      <c r="K645" s="16">
        <v>52.164146859307145</v>
      </c>
      <c r="L645" s="16">
        <v>65.287483078071006</v>
      </c>
      <c r="M645" s="16">
        <v>55.959798747895995</v>
      </c>
      <c r="N645" s="21">
        <v>56.620120380831047</v>
      </c>
      <c r="O645" s="16" t="s">
        <v>372</v>
      </c>
      <c r="P645" s="16" t="s">
        <v>354</v>
      </c>
      <c r="Q645" s="16" t="s">
        <v>372</v>
      </c>
      <c r="R645" s="21" t="s">
        <v>372</v>
      </c>
      <c r="S645" s="16">
        <v>56.491441666666674</v>
      </c>
      <c r="T645" s="16">
        <v>57.507887266526303</v>
      </c>
      <c r="U645" s="16">
        <v>56.999664466596485</v>
      </c>
      <c r="V645" s="16">
        <v>56.310659591232636</v>
      </c>
      <c r="W645" s="19">
        <v>43.689340408767364</v>
      </c>
      <c r="X645" s="19">
        <v>3</v>
      </c>
      <c r="Y645" s="16">
        <v>0.81759069605862034</v>
      </c>
      <c r="Z645" s="16">
        <v>46.602395346352431</v>
      </c>
      <c r="AA645" s="16">
        <v>0.41232083038591483</v>
      </c>
      <c r="AB645" s="49">
        <v>3</v>
      </c>
      <c r="AC645" s="15">
        <v>0</v>
      </c>
      <c r="AD645" s="15">
        <v>0</v>
      </c>
      <c r="AE645" s="15">
        <v>0</v>
      </c>
      <c r="AF645" s="15" t="s">
        <v>1283</v>
      </c>
      <c r="AG645" s="15">
        <v>6</v>
      </c>
      <c r="AH645" s="15" t="s">
        <v>465</v>
      </c>
      <c r="AI645" s="15">
        <v>0</v>
      </c>
      <c r="AJ645" s="19">
        <v>0</v>
      </c>
      <c r="AK645" s="19">
        <v>0</v>
      </c>
      <c r="AL645" s="15">
        <v>37.799999999999997</v>
      </c>
      <c r="AM645" s="16">
        <v>14.166380592745165</v>
      </c>
      <c r="AN645" s="15">
        <v>26.263000000000002</v>
      </c>
      <c r="AO645" s="15" t="s">
        <v>461</v>
      </c>
      <c r="AP645" s="27">
        <v>0</v>
      </c>
      <c r="AQ645" s="27" t="s">
        <v>417</v>
      </c>
      <c r="AR645" s="29">
        <v>22177.468019</v>
      </c>
      <c r="AS645" s="29">
        <v>2352.776069</v>
      </c>
      <c r="AT645" s="29">
        <v>10592</v>
      </c>
      <c r="AU645" s="29">
        <v>2.0937941860838367</v>
      </c>
      <c r="AV645" s="29">
        <v>0.22212765001888218</v>
      </c>
      <c r="AW645" s="61">
        <v>64.934691358024693</v>
      </c>
      <c r="AX645" s="61">
        <v>90.983281822759309</v>
      </c>
      <c r="AY645" s="61">
        <v>47.52803325223033</v>
      </c>
      <c r="AZ645" s="61">
        <v>91.338476406695207</v>
      </c>
      <c r="BA645" s="61">
        <v>60.667293941886662</v>
      </c>
      <c r="BB645" s="61">
        <v>73.696120709927385</v>
      </c>
      <c r="BC645" s="61">
        <v>61.325498396335448</v>
      </c>
      <c r="BD645" s="15">
        <v>20</v>
      </c>
      <c r="BE645" s="15">
        <v>0</v>
      </c>
      <c r="BF645" s="15">
        <v>7</v>
      </c>
      <c r="BG645" s="29">
        <v>313.31925999999999</v>
      </c>
      <c r="BH645" s="32">
        <v>1.1074095631265568E-2</v>
      </c>
      <c r="BI645" s="16" t="s">
        <v>360</v>
      </c>
      <c r="BJ645" s="29">
        <v>0</v>
      </c>
      <c r="BK645" s="32">
        <v>0</v>
      </c>
      <c r="BL645" s="15" t="s">
        <v>361</v>
      </c>
      <c r="BM645" s="16">
        <v>0.65512018566432939</v>
      </c>
      <c r="BN645" t="s">
        <v>377</v>
      </c>
      <c r="BO645" s="59">
        <v>1</v>
      </c>
      <c r="BP645" t="s">
        <v>2570</v>
      </c>
    </row>
    <row r="646" spans="1:68" x14ac:dyDescent="0.25">
      <c r="A646" s="15">
        <v>54520</v>
      </c>
      <c r="B646" s="15" t="s">
        <v>1685</v>
      </c>
      <c r="C646" s="15" t="s">
        <v>458</v>
      </c>
      <c r="D646" s="15" t="s">
        <v>350</v>
      </c>
      <c r="E646" s="15" t="s">
        <v>459</v>
      </c>
      <c r="F646" s="15" t="s">
        <v>1686</v>
      </c>
      <c r="G646" s="16">
        <v>83.96</v>
      </c>
      <c r="H646" s="16">
        <v>84.271533333333295</v>
      </c>
      <c r="I646" s="15">
        <v>83.06</v>
      </c>
      <c r="J646" s="15">
        <v>67.97</v>
      </c>
      <c r="K646" s="16">
        <v>48.369254614143543</v>
      </c>
      <c r="L646" s="16">
        <v>48.378610798372378</v>
      </c>
      <c r="M646" s="16">
        <v>62.998721415757892</v>
      </c>
      <c r="N646" s="21">
        <v>63.32980873416178</v>
      </c>
      <c r="O646" s="16" t="s">
        <v>372</v>
      </c>
      <c r="P646" s="16" t="s">
        <v>372</v>
      </c>
      <c r="Q646" s="16" t="s">
        <v>354</v>
      </c>
      <c r="R646" s="21" t="s">
        <v>354</v>
      </c>
      <c r="S646" s="16">
        <v>79.81538333333333</v>
      </c>
      <c r="T646" s="16">
        <v>55.769098890608902</v>
      </c>
      <c r="U646" s="16">
        <v>67.792241111971123</v>
      </c>
      <c r="V646" s="16">
        <v>55.934929729765869</v>
      </c>
      <c r="W646" s="19">
        <v>44.065070270234131</v>
      </c>
      <c r="X646" s="19">
        <v>3</v>
      </c>
      <c r="Y646" s="16">
        <v>0.81759069605862034</v>
      </c>
      <c r="Z646" s="16">
        <v>55.426305598110289</v>
      </c>
      <c r="AA646" s="16">
        <v>0.52269864635727048</v>
      </c>
      <c r="AB646" s="49">
        <v>2</v>
      </c>
      <c r="AC646" s="15">
        <v>0</v>
      </c>
      <c r="AD646" s="15">
        <v>0</v>
      </c>
      <c r="AE646" s="15">
        <v>0</v>
      </c>
      <c r="AF646" s="15" t="s">
        <v>1283</v>
      </c>
      <c r="AG646" s="15">
        <v>6</v>
      </c>
      <c r="AH646" s="15" t="s">
        <v>465</v>
      </c>
      <c r="AI646" s="15">
        <v>1</v>
      </c>
      <c r="AJ646" s="19">
        <v>0</v>
      </c>
      <c r="AK646" s="19">
        <v>0</v>
      </c>
      <c r="AL646" s="15">
        <v>41.7</v>
      </c>
      <c r="AM646" s="16">
        <v>16.047879894501929</v>
      </c>
      <c r="AN646" s="15">
        <v>6.8260472440944877</v>
      </c>
      <c r="AO646" s="15" t="s">
        <v>417</v>
      </c>
      <c r="AP646" s="27">
        <v>0</v>
      </c>
      <c r="AQ646" s="27" t="s">
        <v>417</v>
      </c>
      <c r="AR646" s="29">
        <v>12971.952789999999</v>
      </c>
      <c r="AS646" s="29">
        <v>2015.390846</v>
      </c>
      <c r="AT646" s="29">
        <v>6186</v>
      </c>
      <c r="AU646" s="29">
        <v>2.0969855787261555</v>
      </c>
      <c r="AV646" s="29">
        <v>0.32579871419333978</v>
      </c>
      <c r="AW646" s="61">
        <v>55.728395061728399</v>
      </c>
      <c r="AX646" s="61">
        <v>84.824249963358128</v>
      </c>
      <c r="AY646" s="61">
        <v>41.36</v>
      </c>
      <c r="AZ646" s="61">
        <v>0</v>
      </c>
      <c r="BA646" s="61">
        <v>57.412233676961677</v>
      </c>
      <c r="BB646" s="61">
        <v>60.637548341695513</v>
      </c>
      <c r="BC646" s="61">
        <v>57.445795185689143</v>
      </c>
      <c r="BD646" s="15">
        <v>24</v>
      </c>
      <c r="BE646" s="15">
        <v>0</v>
      </c>
      <c r="BF646" s="15">
        <v>7</v>
      </c>
      <c r="BG646" s="29">
        <v>4055.6662110000002</v>
      </c>
      <c r="BH646" s="32">
        <v>0.23778898771412707</v>
      </c>
      <c r="BI646" s="16" t="s">
        <v>360</v>
      </c>
      <c r="BJ646" s="29">
        <v>0</v>
      </c>
      <c r="BK646" s="32">
        <v>0</v>
      </c>
      <c r="BL646" s="15" t="s">
        <v>361</v>
      </c>
      <c r="BM646" s="16">
        <v>0.59528223207912001</v>
      </c>
      <c r="BN646" t="s">
        <v>377</v>
      </c>
      <c r="BO646" s="59">
        <v>2</v>
      </c>
      <c r="BP646" t="s">
        <v>2570</v>
      </c>
    </row>
    <row r="647" spans="1:68" x14ac:dyDescent="0.25">
      <c r="A647" s="15">
        <v>5490</v>
      </c>
      <c r="B647" s="15" t="s">
        <v>1687</v>
      </c>
      <c r="C647" s="15" t="s">
        <v>349</v>
      </c>
      <c r="D647" s="15" t="s">
        <v>350</v>
      </c>
      <c r="E647" s="15" t="s">
        <v>351</v>
      </c>
      <c r="F647" s="15" t="s">
        <v>1688</v>
      </c>
      <c r="G647" s="16">
        <v>43.06</v>
      </c>
      <c r="H647" s="16">
        <v>44.947099999999999</v>
      </c>
      <c r="I647" s="15">
        <v>44.74</v>
      </c>
      <c r="J647" s="15">
        <v>63.25</v>
      </c>
      <c r="K647" s="16">
        <v>57.728427856104574</v>
      </c>
      <c r="L647" s="16">
        <v>52.567289018073673</v>
      </c>
      <c r="M647" s="16">
        <v>55.330890793142508</v>
      </c>
      <c r="N647" s="21">
        <v>55.824546894645707</v>
      </c>
      <c r="O647" s="16" t="s">
        <v>372</v>
      </c>
      <c r="P647" s="16" t="s">
        <v>372</v>
      </c>
      <c r="Q647" s="16" t="s">
        <v>372</v>
      </c>
      <c r="R647" s="21" t="s">
        <v>372</v>
      </c>
      <c r="S647" s="16">
        <v>48.999275000000004</v>
      </c>
      <c r="T647" s="16">
        <v>55.362788640491615</v>
      </c>
      <c r="U647" s="16">
        <v>52.181031820245806</v>
      </c>
      <c r="V647" s="16">
        <v>56.111170175531342</v>
      </c>
      <c r="W647" s="19">
        <v>43.888829824468658</v>
      </c>
      <c r="X647" s="19">
        <v>3</v>
      </c>
      <c r="Y647" s="16">
        <v>0.81759069605862034</v>
      </c>
      <c r="Z647" s="16">
        <v>42.662726126971783</v>
      </c>
      <c r="AA647" s="16">
        <v>0.36303972125425948</v>
      </c>
      <c r="AB647" s="49">
        <v>3</v>
      </c>
      <c r="AC647" s="15">
        <v>0</v>
      </c>
      <c r="AD647" s="15">
        <v>0</v>
      </c>
      <c r="AE647" s="15">
        <v>1</v>
      </c>
      <c r="AF647" s="15" t="s">
        <v>972</v>
      </c>
      <c r="AG647" s="15">
        <v>6</v>
      </c>
      <c r="AH647" s="15" t="s">
        <v>465</v>
      </c>
      <c r="AI647" s="15">
        <v>1</v>
      </c>
      <c r="AJ647" s="19">
        <v>0</v>
      </c>
      <c r="AK647" s="19">
        <v>1</v>
      </c>
      <c r="AL647" s="15">
        <v>62.7</v>
      </c>
      <c r="AM647" s="16">
        <v>57.628839146277983</v>
      </c>
      <c r="AN647" s="15">
        <v>15.514168183905316</v>
      </c>
      <c r="AO647" s="15" t="s">
        <v>461</v>
      </c>
      <c r="AP647" s="27">
        <v>3.8696845964910382</v>
      </c>
      <c r="AQ647" s="27" t="s">
        <v>359</v>
      </c>
      <c r="AR647" s="29">
        <v>122287.941007</v>
      </c>
      <c r="AS647" s="29">
        <v>10945.086590000001</v>
      </c>
      <c r="AT647" s="29">
        <v>45151</v>
      </c>
      <c r="AU647" s="29">
        <v>2.708421541206175</v>
      </c>
      <c r="AV647" s="29">
        <v>0.24241072379349296</v>
      </c>
      <c r="AW647" s="61">
        <v>53.02949701619778</v>
      </c>
      <c r="AX647" s="61">
        <v>98.450482440113674</v>
      </c>
      <c r="AY647" s="61">
        <v>40.506666666666668</v>
      </c>
      <c r="AZ647" s="61">
        <v>94.570750085939181</v>
      </c>
      <c r="BA647" s="61">
        <v>57.229841761370039</v>
      </c>
      <c r="BB647" s="61">
        <v>71.639349052229321</v>
      </c>
      <c r="BC647" s="61">
        <v>57.129651555036297</v>
      </c>
      <c r="BD647" s="15">
        <v>35</v>
      </c>
      <c r="BE647" s="15">
        <v>0</v>
      </c>
      <c r="BF647" s="15">
        <v>7</v>
      </c>
      <c r="BG647" s="29">
        <v>12778.44283</v>
      </c>
      <c r="BH647" s="32">
        <v>0.10173289305595705</v>
      </c>
      <c r="BI647" s="16" t="s">
        <v>360</v>
      </c>
      <c r="BJ647" s="29">
        <v>2681.9353179999998</v>
      </c>
      <c r="BK647" s="32">
        <v>2.1351665654326689E-2</v>
      </c>
      <c r="BL647" s="15" t="s">
        <v>392</v>
      </c>
      <c r="BM647" s="16">
        <v>0.77042408087733649</v>
      </c>
      <c r="BN647" t="s">
        <v>362</v>
      </c>
      <c r="BO647" s="59">
        <v>2</v>
      </c>
      <c r="BP647" t="s">
        <v>2570</v>
      </c>
    </row>
    <row r="648" spans="1:68" x14ac:dyDescent="0.25">
      <c r="A648" s="15">
        <v>15296</v>
      </c>
      <c r="B648" s="15" t="s">
        <v>1689</v>
      </c>
      <c r="C648" s="15" t="s">
        <v>439</v>
      </c>
      <c r="D648" s="15" t="s">
        <v>350</v>
      </c>
      <c r="E648" s="15" t="s">
        <v>440</v>
      </c>
      <c r="F648" s="15" t="s">
        <v>1690</v>
      </c>
      <c r="G648" s="16">
        <v>54.61</v>
      </c>
      <c r="H648" s="16">
        <v>64.678533333333306</v>
      </c>
      <c r="I648" s="15">
        <v>83.84</v>
      </c>
      <c r="J648" s="15">
        <v>35.08</v>
      </c>
      <c r="K648" s="16">
        <v>60.725643931442775</v>
      </c>
      <c r="L648" s="16">
        <v>57.265800226534068</v>
      </c>
      <c r="M648" s="16">
        <v>70.453804009922209</v>
      </c>
      <c r="N648" s="21">
        <v>50.973051547259267</v>
      </c>
      <c r="O648" s="16" t="s">
        <v>354</v>
      </c>
      <c r="P648" s="16" t="s">
        <v>372</v>
      </c>
      <c r="Q648" s="16" t="s">
        <v>353</v>
      </c>
      <c r="R648" s="21" t="s">
        <v>372</v>
      </c>
      <c r="S648" s="16">
        <v>59.55213333333333</v>
      </c>
      <c r="T648" s="16">
        <v>59.854574928789582</v>
      </c>
      <c r="U648" s="16">
        <v>59.703354131061459</v>
      </c>
      <c r="V648" s="16">
        <v>56.022919926019831</v>
      </c>
      <c r="W648" s="19">
        <v>43.977080073980169</v>
      </c>
      <c r="X648" s="19">
        <v>3</v>
      </c>
      <c r="Y648" s="16">
        <v>0.81759069605862034</v>
      </c>
      <c r="Z648" s="16">
        <v>48.812906861048845</v>
      </c>
      <c r="AA648" s="16">
        <v>0.43997199933599751</v>
      </c>
      <c r="AB648" s="49">
        <v>3</v>
      </c>
      <c r="AC648" s="15">
        <v>0</v>
      </c>
      <c r="AD648" s="15">
        <v>0</v>
      </c>
      <c r="AE648" s="15">
        <v>0</v>
      </c>
      <c r="AF648" s="15" t="s">
        <v>1283</v>
      </c>
      <c r="AG648" s="15">
        <v>6</v>
      </c>
      <c r="AH648" s="15" t="s">
        <v>465</v>
      </c>
      <c r="AI648" s="15">
        <v>0</v>
      </c>
      <c r="AJ648" s="19">
        <v>0</v>
      </c>
      <c r="AK648" s="19">
        <v>0</v>
      </c>
      <c r="AL648" s="15">
        <v>43.7</v>
      </c>
      <c r="AM648" s="16">
        <v>14.630261660978384</v>
      </c>
      <c r="AN648" s="15">
        <v>45.364057560745458</v>
      </c>
      <c r="AO648" s="15" t="s">
        <v>516</v>
      </c>
      <c r="AP648" s="27">
        <v>0</v>
      </c>
      <c r="AQ648" s="27" t="s">
        <v>417</v>
      </c>
      <c r="AR648" s="29">
        <v>11847.653866000001</v>
      </c>
      <c r="AS648" s="29">
        <v>737.07539399999996</v>
      </c>
      <c r="AT648" s="29">
        <v>5112</v>
      </c>
      <c r="AU648" s="29">
        <v>2.3176161709702661</v>
      </c>
      <c r="AV648" s="29">
        <v>0.14418532746478874</v>
      </c>
      <c r="AW648" s="61">
        <v>60.073333333333331</v>
      </c>
      <c r="AX648" s="61">
        <v>90.501304121022429</v>
      </c>
      <c r="AY648" s="61">
        <v>30.095750541627979</v>
      </c>
      <c r="AZ648" s="61">
        <v>80.777685138483122</v>
      </c>
      <c r="BA648" s="61">
        <v>40.09898998661761</v>
      </c>
      <c r="BB648" s="61">
        <v>65.36201828361672</v>
      </c>
      <c r="BC648" s="61">
        <v>40.919449783109947</v>
      </c>
      <c r="BD648" s="15">
        <v>62</v>
      </c>
      <c r="BE648" s="15">
        <v>0</v>
      </c>
      <c r="BF648" s="15">
        <v>7</v>
      </c>
      <c r="BG648" s="29">
        <v>9335.9232570000004</v>
      </c>
      <c r="BH648" s="32">
        <v>0.75644170211280592</v>
      </c>
      <c r="BI648" s="16" t="s">
        <v>407</v>
      </c>
      <c r="BJ648" s="29">
        <v>0</v>
      </c>
      <c r="BK648" s="32">
        <v>0</v>
      </c>
      <c r="BL648" s="15" t="s">
        <v>361</v>
      </c>
      <c r="BM648" s="16">
        <v>0.69036245953282693</v>
      </c>
      <c r="BN648" t="s">
        <v>377</v>
      </c>
      <c r="BO648" s="59">
        <v>0</v>
      </c>
      <c r="BP648" t="s">
        <v>2570</v>
      </c>
    </row>
    <row r="649" spans="1:68" x14ac:dyDescent="0.25">
      <c r="A649" s="15">
        <v>13580</v>
      </c>
      <c r="B649" s="15" t="s">
        <v>1691</v>
      </c>
      <c r="C649" s="15" t="s">
        <v>419</v>
      </c>
      <c r="D649" s="15" t="s">
        <v>350</v>
      </c>
      <c r="E649" s="15" t="s">
        <v>420</v>
      </c>
      <c r="F649" s="15" t="s">
        <v>1692</v>
      </c>
      <c r="G649" s="16">
        <v>48.51</v>
      </c>
      <c r="H649" s="16">
        <v>49.881100000000004</v>
      </c>
      <c r="I649" s="15">
        <v>34.549999999999997</v>
      </c>
      <c r="J649" s="15">
        <v>34.99</v>
      </c>
      <c r="K649" s="16">
        <v>44.960852340352595</v>
      </c>
      <c r="L649" s="16">
        <v>56.110809073809961</v>
      </c>
      <c r="M649" s="16">
        <v>45.090060836550975</v>
      </c>
      <c r="N649" s="21">
        <v>51.010443915316692</v>
      </c>
      <c r="O649" s="16" t="s">
        <v>372</v>
      </c>
      <c r="P649" s="16" t="s">
        <v>372</v>
      </c>
      <c r="Q649" s="16" t="s">
        <v>372</v>
      </c>
      <c r="R649" s="21" t="s">
        <v>372</v>
      </c>
      <c r="S649" s="16">
        <v>41.982775000000004</v>
      </c>
      <c r="T649" s="16">
        <v>49.293041541507556</v>
      </c>
      <c r="U649" s="16">
        <v>45.637908270753783</v>
      </c>
      <c r="V649" s="16">
        <v>56.17916442938462</v>
      </c>
      <c r="W649" s="19">
        <v>43.82083557061538</v>
      </c>
      <c r="X649" s="19">
        <v>3</v>
      </c>
      <c r="Y649" s="16">
        <v>0.81759069605862034</v>
      </c>
      <c r="Z649" s="16">
        <v>37.313129189745055</v>
      </c>
      <c r="AA649" s="16">
        <v>0.29612190257625243</v>
      </c>
      <c r="AB649" s="49">
        <v>4</v>
      </c>
      <c r="AC649" s="15">
        <v>0</v>
      </c>
      <c r="AD649" s="15">
        <v>0</v>
      </c>
      <c r="AE649" s="15">
        <v>0</v>
      </c>
      <c r="AF649" s="15" t="s">
        <v>972</v>
      </c>
      <c r="AG649" s="15">
        <v>6</v>
      </c>
      <c r="AH649" s="15" t="s">
        <v>465</v>
      </c>
      <c r="AI649" s="15">
        <v>0</v>
      </c>
      <c r="AJ649" s="19">
        <v>0</v>
      </c>
      <c r="AK649" s="19">
        <v>0</v>
      </c>
      <c r="AL649" s="15">
        <v>48.9</v>
      </c>
      <c r="AM649" s="16">
        <v>27.010309278350515</v>
      </c>
      <c r="AN649" s="15">
        <v>6.25</v>
      </c>
      <c r="AO649" s="15" t="s">
        <v>417</v>
      </c>
      <c r="AP649" s="27">
        <v>0.34876658339144156</v>
      </c>
      <c r="AQ649" s="27" t="s">
        <v>359</v>
      </c>
      <c r="AR649" s="29">
        <v>13444.401887</v>
      </c>
      <c r="AS649" s="29">
        <v>534.45889499999998</v>
      </c>
      <c r="AT649" s="29">
        <v>7502</v>
      </c>
      <c r="AU649" s="29">
        <v>1.792109022527326</v>
      </c>
      <c r="AV649" s="29">
        <v>7.1242188083177824E-2</v>
      </c>
      <c r="AW649" s="61">
        <v>39.123333333333328</v>
      </c>
      <c r="AX649" s="61">
        <v>83.373902640184838</v>
      </c>
      <c r="AY649" s="61">
        <v>44.924132104454692</v>
      </c>
      <c r="AZ649" s="61">
        <v>95.333852623900327</v>
      </c>
      <c r="BA649" s="61">
        <v>37.674594378190029</v>
      </c>
      <c r="BB649" s="61">
        <v>65.688805175468303</v>
      </c>
      <c r="BC649" s="61">
        <v>37.500327291170812</v>
      </c>
      <c r="BD649" s="15">
        <v>92</v>
      </c>
      <c r="BE649" s="15">
        <v>0</v>
      </c>
      <c r="BF649" s="15">
        <v>7</v>
      </c>
      <c r="BG649" s="29">
        <v>6616.05962</v>
      </c>
      <c r="BH649" s="32">
        <v>0.36114605612595629</v>
      </c>
      <c r="BI649" s="16" t="s">
        <v>391</v>
      </c>
      <c r="BJ649" s="29">
        <v>0</v>
      </c>
      <c r="BK649" s="32">
        <v>0</v>
      </c>
      <c r="BL649" s="15" t="s">
        <v>361</v>
      </c>
      <c r="BM649" s="16">
        <v>0.70089998571257994</v>
      </c>
      <c r="BN649" t="s">
        <v>377</v>
      </c>
      <c r="BO649" s="59">
        <v>0</v>
      </c>
      <c r="BP649" t="s">
        <v>2570</v>
      </c>
    </row>
    <row r="650" spans="1:68" x14ac:dyDescent="0.25">
      <c r="A650" s="15">
        <v>27810</v>
      </c>
      <c r="B650" s="15" t="s">
        <v>1693</v>
      </c>
      <c r="C650" s="15" t="s">
        <v>1668</v>
      </c>
      <c r="D650" s="15" t="s">
        <v>350</v>
      </c>
      <c r="E650" s="15" t="s">
        <v>1669</v>
      </c>
      <c r="F650" s="15" t="s">
        <v>1694</v>
      </c>
      <c r="G650" s="16">
        <v>37.21</v>
      </c>
      <c r="H650" s="16">
        <v>58.077366666666698</v>
      </c>
      <c r="I650" s="15">
        <v>82.15</v>
      </c>
      <c r="J650" s="15">
        <v>81.95</v>
      </c>
      <c r="K650" s="16">
        <v>45.265187618487893</v>
      </c>
      <c r="L650" s="16">
        <v>47.283644054599677</v>
      </c>
      <c r="M650" s="16">
        <v>55.611494346753901</v>
      </c>
      <c r="N650" s="21">
        <v>53.820839178031683</v>
      </c>
      <c r="O650" s="16" t="s">
        <v>372</v>
      </c>
      <c r="P650" s="16" t="s">
        <v>372</v>
      </c>
      <c r="Q650" s="16" t="s">
        <v>372</v>
      </c>
      <c r="R650" s="21" t="s">
        <v>372</v>
      </c>
      <c r="S650" s="16">
        <v>64.846841666666677</v>
      </c>
      <c r="T650" s="16">
        <v>50.495291299468292</v>
      </c>
      <c r="U650" s="16">
        <v>57.671066483067484</v>
      </c>
      <c r="V650" s="16">
        <v>56.09872588590202</v>
      </c>
      <c r="W650" s="19">
        <v>43.90127411409798</v>
      </c>
      <c r="X650" s="19">
        <v>3</v>
      </c>
      <c r="Y650" s="16">
        <v>0.81759069605862034</v>
      </c>
      <c r="Z650" s="16">
        <v>47.151327388334117</v>
      </c>
      <c r="AA650" s="16">
        <v>0.41918739160219243</v>
      </c>
      <c r="AB650" s="49">
        <v>3</v>
      </c>
      <c r="AC650" s="15">
        <v>0</v>
      </c>
      <c r="AD650" s="15">
        <v>0</v>
      </c>
      <c r="AE650" s="15">
        <v>0</v>
      </c>
      <c r="AF650" s="15" t="s">
        <v>972</v>
      </c>
      <c r="AG650" s="15">
        <v>6</v>
      </c>
      <c r="AH650" s="15" t="s">
        <v>465</v>
      </c>
      <c r="AI650" s="15">
        <v>0</v>
      </c>
      <c r="AJ650" s="19">
        <v>0</v>
      </c>
      <c r="AK650" s="19">
        <v>0</v>
      </c>
      <c r="AL650" s="15">
        <v>57.4</v>
      </c>
      <c r="AM650" s="16">
        <v>52.152369154537006</v>
      </c>
      <c r="AN650" s="15" t="s">
        <v>505</v>
      </c>
      <c r="AO650" s="15" t="s">
        <v>505</v>
      </c>
      <c r="AP650" s="27">
        <v>2.8412967328765721</v>
      </c>
      <c r="AQ650" s="27" t="s">
        <v>359</v>
      </c>
      <c r="AR650" s="29">
        <v>20127.706472999998</v>
      </c>
      <c r="AS650" s="29">
        <v>1987.0707460000001</v>
      </c>
      <c r="AT650" s="29">
        <v>7364</v>
      </c>
      <c r="AU650" s="29">
        <v>2.7332572614068438</v>
      </c>
      <c r="AV650" s="29">
        <v>0.26983578843020101</v>
      </c>
      <c r="AW650" s="61">
        <v>45.724444444444437</v>
      </c>
      <c r="AX650" s="61">
        <v>90.987687850805727</v>
      </c>
      <c r="AY650" s="61">
        <v>56.840079883805373</v>
      </c>
      <c r="AZ650" s="61">
        <v>94.648185984303126</v>
      </c>
      <c r="BA650" s="61">
        <v>45.407782512528058</v>
      </c>
      <c r="BB650" s="61">
        <v>72.050099540839668</v>
      </c>
      <c r="BC650" s="61">
        <v>45.680948553287443</v>
      </c>
      <c r="BD650" s="15">
        <v>27</v>
      </c>
      <c r="BE650" s="15">
        <v>0</v>
      </c>
      <c r="BF650" s="15">
        <v>7</v>
      </c>
      <c r="BG650" s="29">
        <v>482.54820000000001</v>
      </c>
      <c r="BH650" s="32">
        <v>2.7134215797328783E-2</v>
      </c>
      <c r="BI650" s="16" t="s">
        <v>360</v>
      </c>
      <c r="BJ650" s="29">
        <v>17039.21702</v>
      </c>
      <c r="BK650" s="32">
        <v>0.95813390587343905</v>
      </c>
      <c r="BL650" s="15" t="s">
        <v>407</v>
      </c>
      <c r="BM650" s="16">
        <v>0.62180745831284379</v>
      </c>
      <c r="BN650" t="s">
        <v>377</v>
      </c>
      <c r="BO650" s="59">
        <v>1</v>
      </c>
      <c r="BP650" t="s">
        <v>2570</v>
      </c>
    </row>
    <row r="651" spans="1:68" x14ac:dyDescent="0.25">
      <c r="A651" s="15">
        <v>44110</v>
      </c>
      <c r="B651" s="15" t="s">
        <v>1695</v>
      </c>
      <c r="C651" s="15" t="s">
        <v>882</v>
      </c>
      <c r="D651" s="15" t="s">
        <v>350</v>
      </c>
      <c r="E651" s="15" t="s">
        <v>883</v>
      </c>
      <c r="F651" s="15" t="s">
        <v>1696</v>
      </c>
      <c r="G651" s="16">
        <v>64.89</v>
      </c>
      <c r="H651" s="16">
        <v>70.149066666666698</v>
      </c>
      <c r="I651" s="15">
        <v>61.42</v>
      </c>
      <c r="J651" s="15">
        <v>67.27</v>
      </c>
      <c r="K651" s="16">
        <v>67.177899510655521</v>
      </c>
      <c r="L651" s="16">
        <v>57.391616133744954</v>
      </c>
      <c r="M651" s="16">
        <v>70.664459837024509</v>
      </c>
      <c r="N651" s="21">
        <v>66.087767692280579</v>
      </c>
      <c r="O651" s="16" t="s">
        <v>354</v>
      </c>
      <c r="P651" s="16" t="s">
        <v>372</v>
      </c>
      <c r="Q651" s="16" t="s">
        <v>353</v>
      </c>
      <c r="R651" s="21" t="s">
        <v>354</v>
      </c>
      <c r="S651" s="16">
        <v>65.932266666666678</v>
      </c>
      <c r="T651" s="16">
        <v>65.330435793426389</v>
      </c>
      <c r="U651" s="16">
        <v>65.631351230046533</v>
      </c>
      <c r="V651" s="16">
        <v>56.0827780043359</v>
      </c>
      <c r="W651" s="19">
        <v>43.9172219956641</v>
      </c>
      <c r="X651" s="19">
        <v>3</v>
      </c>
      <c r="Y651" s="16">
        <v>0.81759069605862034</v>
      </c>
      <c r="Z651" s="16">
        <v>53.659582135441532</v>
      </c>
      <c r="AA651" s="16">
        <v>0.50059879814135277</v>
      </c>
      <c r="AB651" s="49">
        <v>2</v>
      </c>
      <c r="AC651" s="15">
        <v>0</v>
      </c>
      <c r="AD651" s="15">
        <v>0</v>
      </c>
      <c r="AE651" s="15">
        <v>0</v>
      </c>
      <c r="AF651" s="15" t="s">
        <v>972</v>
      </c>
      <c r="AG651" s="15">
        <v>6</v>
      </c>
      <c r="AH651" s="15" t="s">
        <v>465</v>
      </c>
      <c r="AI651" s="15">
        <v>1</v>
      </c>
      <c r="AJ651" s="19">
        <v>0</v>
      </c>
      <c r="AK651" s="19">
        <v>0</v>
      </c>
      <c r="AL651" s="15">
        <v>37</v>
      </c>
      <c r="AM651" s="16">
        <v>26.640815740341807</v>
      </c>
      <c r="AN651" s="15">
        <v>21.456</v>
      </c>
      <c r="AO651" s="15" t="s">
        <v>461</v>
      </c>
      <c r="AP651" s="27">
        <v>0.20320652311843884</v>
      </c>
      <c r="AQ651" s="27" t="s">
        <v>417</v>
      </c>
      <c r="AR651" s="29">
        <v>31611.105855000002</v>
      </c>
      <c r="AS651" s="29">
        <v>1540.6020510000001</v>
      </c>
      <c r="AT651" s="29">
        <v>8441</v>
      </c>
      <c r="AU651" s="29">
        <v>3.7449479747660233</v>
      </c>
      <c r="AV651" s="29">
        <v>0.18251416313233029</v>
      </c>
      <c r="AW651" s="61">
        <v>48.93196581196581</v>
      </c>
      <c r="AX651" s="61">
        <v>94.048917384591093</v>
      </c>
      <c r="AY651" s="61">
        <v>28.25</v>
      </c>
      <c r="AZ651" s="61">
        <v>92.871959659557746</v>
      </c>
      <c r="BA651" s="61">
        <v>42.065607120932327</v>
      </c>
      <c r="BB651" s="61">
        <v>66.025710714028662</v>
      </c>
      <c r="BC651" s="61">
        <v>41.798232715561483</v>
      </c>
      <c r="BD651" s="15">
        <v>76</v>
      </c>
      <c r="BE651" s="15">
        <v>0</v>
      </c>
      <c r="BF651" s="15">
        <v>7</v>
      </c>
      <c r="BG651" s="29">
        <v>16751.424273000001</v>
      </c>
      <c r="BH651" s="32">
        <v>0.69307616675594119</v>
      </c>
      <c r="BI651" s="16" t="s">
        <v>386</v>
      </c>
      <c r="BJ651" s="29">
        <v>0</v>
      </c>
      <c r="BK651" s="32">
        <v>0</v>
      </c>
      <c r="BL651" s="15" t="s">
        <v>361</v>
      </c>
      <c r="BM651" s="16">
        <v>0.61913717774522681</v>
      </c>
      <c r="BN651" t="s">
        <v>377</v>
      </c>
      <c r="BO651" s="59">
        <v>2</v>
      </c>
      <c r="BP651" t="s">
        <v>2570</v>
      </c>
    </row>
    <row r="652" spans="1:68" x14ac:dyDescent="0.25">
      <c r="A652" s="15">
        <v>15442</v>
      </c>
      <c r="B652" s="15" t="s">
        <v>1697</v>
      </c>
      <c r="C652" s="15" t="s">
        <v>439</v>
      </c>
      <c r="D652" s="15" t="s">
        <v>350</v>
      </c>
      <c r="E652" s="15" t="s">
        <v>440</v>
      </c>
      <c r="F652" s="15" t="s">
        <v>1698</v>
      </c>
      <c r="G652" s="16">
        <v>66.739999999999995</v>
      </c>
      <c r="H652" s="16">
        <v>68.038499999999999</v>
      </c>
      <c r="I652" s="15">
        <v>62.52</v>
      </c>
      <c r="J652" s="15">
        <v>43.67</v>
      </c>
      <c r="K652" s="16">
        <v>56.317796956861912</v>
      </c>
      <c r="L652" s="16">
        <v>45.560457315505026</v>
      </c>
      <c r="M652" s="16">
        <v>62.276116946903088</v>
      </c>
      <c r="N652" s="21">
        <v>47.4398554207351</v>
      </c>
      <c r="O652" s="16" t="s">
        <v>372</v>
      </c>
      <c r="P652" s="16" t="s">
        <v>372</v>
      </c>
      <c r="Q652" s="16" t="s">
        <v>354</v>
      </c>
      <c r="R652" s="21" t="s">
        <v>372</v>
      </c>
      <c r="S652" s="16">
        <v>60.242125000000001</v>
      </c>
      <c r="T652" s="16">
        <v>52.89855666000129</v>
      </c>
      <c r="U652" s="16">
        <v>56.570340830000646</v>
      </c>
      <c r="V652" s="16">
        <v>56.380319836985613</v>
      </c>
      <c r="W652" s="19">
        <v>43.619680163014387</v>
      </c>
      <c r="X652" s="19">
        <v>3</v>
      </c>
      <c r="Y652" s="16">
        <v>0.81759069605862034</v>
      </c>
      <c r="Z652" s="16">
        <v>46.251384335473617</v>
      </c>
      <c r="AA652" s="16">
        <v>0.40793005264030224</v>
      </c>
      <c r="AB652" s="49">
        <v>3</v>
      </c>
      <c r="AC652" s="15">
        <v>0</v>
      </c>
      <c r="AD652" s="15">
        <v>0</v>
      </c>
      <c r="AE652" s="15">
        <v>0</v>
      </c>
      <c r="AF652" s="15" t="s">
        <v>1283</v>
      </c>
      <c r="AG652" s="15">
        <v>6</v>
      </c>
      <c r="AH652" s="15" t="s">
        <v>465</v>
      </c>
      <c r="AI652" s="15">
        <v>0</v>
      </c>
      <c r="AJ652" s="19">
        <v>0</v>
      </c>
      <c r="AK652" s="19">
        <v>0</v>
      </c>
      <c r="AL652" s="15">
        <v>67</v>
      </c>
      <c r="AM652" s="16">
        <v>32.032125513634668</v>
      </c>
      <c r="AN652" s="15">
        <v>1.5543434343434346</v>
      </c>
      <c r="AO652" s="15" t="s">
        <v>358</v>
      </c>
      <c r="AP652" s="27">
        <v>0</v>
      </c>
      <c r="AQ652" s="27" t="s">
        <v>417</v>
      </c>
      <c r="AR652" s="29">
        <v>30039.733853000002</v>
      </c>
      <c r="AS652" s="29">
        <v>2123.877872</v>
      </c>
      <c r="AT652" s="29">
        <v>6016</v>
      </c>
      <c r="AU652" s="29">
        <v>4.9933068239694149</v>
      </c>
      <c r="AV652" s="29">
        <v>0.35303821010638298</v>
      </c>
      <c r="AW652" s="61">
        <v>53.470104166666673</v>
      </c>
      <c r="AX652" s="61">
        <v>85.760195035460995</v>
      </c>
      <c r="AY652" s="61">
        <v>21.017676767676772</v>
      </c>
      <c r="AZ652" s="61">
        <v>93.169730520764674</v>
      </c>
      <c r="BA652" s="61">
        <v>40.956333126403862</v>
      </c>
      <c r="BB652" s="61">
        <v>63.354426622642279</v>
      </c>
      <c r="BC652" s="61">
        <v>40.798223651618827</v>
      </c>
      <c r="BD652" s="15">
        <v>86</v>
      </c>
      <c r="BE652" s="15">
        <v>0</v>
      </c>
      <c r="BF652" s="15">
        <v>7</v>
      </c>
      <c r="BG652" s="29">
        <v>0</v>
      </c>
      <c r="BH652" s="32">
        <v>0</v>
      </c>
      <c r="BI652" s="16" t="s">
        <v>360</v>
      </c>
      <c r="BJ652" s="29">
        <v>0</v>
      </c>
      <c r="BK652" s="32">
        <v>0</v>
      </c>
      <c r="BL652" s="15" t="s">
        <v>361</v>
      </c>
      <c r="BM652" s="16">
        <v>0.74404166157332718</v>
      </c>
      <c r="BN652" t="s">
        <v>377</v>
      </c>
      <c r="BO652" s="59">
        <v>0</v>
      </c>
      <c r="BP652" t="s">
        <v>2570</v>
      </c>
    </row>
    <row r="653" spans="1:68" x14ac:dyDescent="0.25">
      <c r="A653" s="15">
        <v>5113</v>
      </c>
      <c r="B653" s="15" t="s">
        <v>1699</v>
      </c>
      <c r="C653" s="15" t="s">
        <v>349</v>
      </c>
      <c r="D653" s="15" t="s">
        <v>350</v>
      </c>
      <c r="E653" s="15" t="s">
        <v>351</v>
      </c>
      <c r="F653" s="15" t="s">
        <v>1700</v>
      </c>
      <c r="G653" s="16">
        <v>71.87</v>
      </c>
      <c r="H653" s="16">
        <v>78.316266666666706</v>
      </c>
      <c r="I653" s="15">
        <v>81.680000000000007</v>
      </c>
      <c r="J653" s="15">
        <v>75.44</v>
      </c>
      <c r="K653" s="16">
        <v>64.60800295175035</v>
      </c>
      <c r="L653" s="16">
        <v>48.619765570297218</v>
      </c>
      <c r="M653" s="16">
        <v>63.52111709000819</v>
      </c>
      <c r="N653" s="21">
        <v>72.069263058588731</v>
      </c>
      <c r="O653" s="16" t="s">
        <v>354</v>
      </c>
      <c r="P653" s="16" t="s">
        <v>372</v>
      </c>
      <c r="Q653" s="16" t="s">
        <v>354</v>
      </c>
      <c r="R653" s="21" t="s">
        <v>353</v>
      </c>
      <c r="S653" s="16">
        <v>76.826566666666679</v>
      </c>
      <c r="T653" s="16">
        <v>62.204537167661115</v>
      </c>
      <c r="U653" s="16">
        <v>69.51555191716389</v>
      </c>
      <c r="V653" s="16">
        <v>56.214440348862624</v>
      </c>
      <c r="W653" s="19">
        <v>43.785559651137376</v>
      </c>
      <c r="X653" s="19">
        <v>3</v>
      </c>
      <c r="Y653" s="16">
        <v>0.81759069605862034</v>
      </c>
      <c r="Z653" s="16">
        <v>56.835268478853187</v>
      </c>
      <c r="AA653" s="16">
        <v>0.54032328680849551</v>
      </c>
      <c r="AB653" s="49">
        <v>2</v>
      </c>
      <c r="AC653" s="15">
        <v>0</v>
      </c>
      <c r="AD653" s="15">
        <v>0</v>
      </c>
      <c r="AE653" s="15">
        <v>0</v>
      </c>
      <c r="AF653" s="15" t="s">
        <v>1283</v>
      </c>
      <c r="AG653" s="15">
        <v>6</v>
      </c>
      <c r="AH653" s="15" t="s">
        <v>465</v>
      </c>
      <c r="AI653" s="15">
        <v>1</v>
      </c>
      <c r="AJ653" s="19">
        <v>0</v>
      </c>
      <c r="AK653" s="19">
        <v>1</v>
      </c>
      <c r="AL653" s="15">
        <v>51.3</v>
      </c>
      <c r="AM653" s="16">
        <v>29.139522258414768</v>
      </c>
      <c r="AN653" s="15">
        <v>1.6090909090909091</v>
      </c>
      <c r="AO653" s="15" t="s">
        <v>358</v>
      </c>
      <c r="AP653" s="27">
        <v>26.889496163067033</v>
      </c>
      <c r="AQ653" s="27" t="s">
        <v>633</v>
      </c>
      <c r="AR653" s="29">
        <v>75068.319356000007</v>
      </c>
      <c r="AS653" s="29">
        <v>7847.8549149999999</v>
      </c>
      <c r="AT653" s="29">
        <v>9925</v>
      </c>
      <c r="AU653" s="29">
        <v>7.5635586252896729</v>
      </c>
      <c r="AV653" s="29">
        <v>0.79071586045340048</v>
      </c>
      <c r="AW653" s="61">
        <v>45.861666666666657</v>
      </c>
      <c r="AX653" s="61">
        <v>94.307304785894203</v>
      </c>
      <c r="AY653" s="61">
        <v>67.44918878453791</v>
      </c>
      <c r="AZ653" s="61">
        <v>85.367665482213994</v>
      </c>
      <c r="BA653" s="61">
        <v>64.521192631369786</v>
      </c>
      <c r="BB653" s="61">
        <v>73.246456429828186</v>
      </c>
      <c r="BC653" s="61">
        <v>65.336685866446388</v>
      </c>
      <c r="BD653" s="15">
        <v>90</v>
      </c>
      <c r="BE653" s="15">
        <v>0</v>
      </c>
      <c r="BF653" s="15">
        <v>7</v>
      </c>
      <c r="BG653" s="29">
        <v>1653.8534380000001</v>
      </c>
      <c r="BH653" s="32">
        <v>4.6550852533115104E-2</v>
      </c>
      <c r="BI653" s="16" t="s">
        <v>360</v>
      </c>
      <c r="BJ653" s="29">
        <v>0</v>
      </c>
      <c r="BK653" s="32">
        <v>0</v>
      </c>
      <c r="BL653" s="15" t="s">
        <v>361</v>
      </c>
      <c r="BM653" s="16">
        <v>0.72010908540834451</v>
      </c>
      <c r="BN653" t="s">
        <v>377</v>
      </c>
      <c r="BO653" s="59">
        <v>3</v>
      </c>
      <c r="BP653" t="s">
        <v>2569</v>
      </c>
    </row>
    <row r="654" spans="1:68" x14ac:dyDescent="0.25">
      <c r="A654" s="15">
        <v>66456</v>
      </c>
      <c r="B654" s="15" t="s">
        <v>1701</v>
      </c>
      <c r="C654" s="15" t="s">
        <v>402</v>
      </c>
      <c r="D654" s="15" t="s">
        <v>350</v>
      </c>
      <c r="E654" s="15" t="s">
        <v>403</v>
      </c>
      <c r="F654" s="15" t="s">
        <v>1702</v>
      </c>
      <c r="G654" s="16">
        <v>57.79</v>
      </c>
      <c r="H654" s="16">
        <v>58.681800000000003</v>
      </c>
      <c r="I654" s="15">
        <v>60.92</v>
      </c>
      <c r="J654" s="15">
        <v>57.28</v>
      </c>
      <c r="K654" s="16">
        <v>63.100740953804447</v>
      </c>
      <c r="L654" s="16">
        <v>65.831418197256554</v>
      </c>
      <c r="M654" s="16">
        <v>57.029679862254142</v>
      </c>
      <c r="N654" s="21">
        <v>53.933622363712104</v>
      </c>
      <c r="O654" s="16" t="s">
        <v>354</v>
      </c>
      <c r="P654" s="16" t="s">
        <v>354</v>
      </c>
      <c r="Q654" s="16" t="s">
        <v>372</v>
      </c>
      <c r="R654" s="21" t="s">
        <v>372</v>
      </c>
      <c r="S654" s="16">
        <v>58.667949999999998</v>
      </c>
      <c r="T654" s="16">
        <v>59.973865344256808</v>
      </c>
      <c r="U654" s="16">
        <v>59.320907672128399</v>
      </c>
      <c r="V654" s="16">
        <v>56.197794631011341</v>
      </c>
      <c r="W654" s="19">
        <v>43.802205368988659</v>
      </c>
      <c r="X654" s="19">
        <v>3</v>
      </c>
      <c r="Y654" s="16">
        <v>0.81759069605862034</v>
      </c>
      <c r="Z654" s="16">
        <v>48.500222194484607</v>
      </c>
      <c r="AA654" s="16">
        <v>0.43606064375798531</v>
      </c>
      <c r="AB654" s="49">
        <v>3</v>
      </c>
      <c r="AC654" s="15">
        <v>0</v>
      </c>
      <c r="AD654" s="15">
        <v>0</v>
      </c>
      <c r="AE654" s="15">
        <v>0</v>
      </c>
      <c r="AF654" s="15" t="s">
        <v>1283</v>
      </c>
      <c r="AG654" s="15">
        <v>6</v>
      </c>
      <c r="AH654" s="15" t="s">
        <v>465</v>
      </c>
      <c r="AI654" s="15">
        <v>1</v>
      </c>
      <c r="AJ654" s="19">
        <v>0</v>
      </c>
      <c r="AK654" s="19">
        <v>0</v>
      </c>
      <c r="AL654" s="15">
        <v>65.3</v>
      </c>
      <c r="AM654" s="16">
        <v>41.172036932353492</v>
      </c>
      <c r="AN654" s="15">
        <v>23.01252710592161</v>
      </c>
      <c r="AO654" s="15" t="s">
        <v>461</v>
      </c>
      <c r="AP654" s="27">
        <v>5.5471642921448607</v>
      </c>
      <c r="AQ654" s="27" t="s">
        <v>359</v>
      </c>
      <c r="AR654" s="29">
        <v>35061.365939000003</v>
      </c>
      <c r="AS654" s="29">
        <v>3003.4099780000001</v>
      </c>
      <c r="AT654" s="29">
        <v>17527</v>
      </c>
      <c r="AU654" s="29">
        <v>2.0004202623951621</v>
      </c>
      <c r="AV654" s="29">
        <v>0.17135904478804131</v>
      </c>
      <c r="AW654" s="61">
        <v>38.301085271317831</v>
      </c>
      <c r="AX654" s="61">
        <v>99.528058378379299</v>
      </c>
      <c r="AY654" s="61">
        <v>46.43717391304348</v>
      </c>
      <c r="AZ654" s="61">
        <v>93.525576676024741</v>
      </c>
      <c r="BA654" s="61">
        <v>55.650126863179352</v>
      </c>
      <c r="BB654" s="61">
        <v>69.447973559691334</v>
      </c>
      <c r="BC654" s="61">
        <v>56.665461504633967</v>
      </c>
      <c r="BD654" s="15">
        <v>31</v>
      </c>
      <c r="BE654" s="15">
        <v>0</v>
      </c>
      <c r="BF654" s="15">
        <v>7</v>
      </c>
      <c r="BG654" s="29">
        <v>29149.067938</v>
      </c>
      <c r="BH654" s="32">
        <v>0.51615373632857853</v>
      </c>
      <c r="BI654" s="16" t="s">
        <v>386</v>
      </c>
      <c r="BJ654" s="29">
        <v>19590.113764999998</v>
      </c>
      <c r="BK654" s="32">
        <v>0.3468896650971422</v>
      </c>
      <c r="BL654" s="15" t="s">
        <v>391</v>
      </c>
      <c r="BM654" s="16">
        <v>0.74864292653277364</v>
      </c>
      <c r="BN654" t="s">
        <v>377</v>
      </c>
      <c r="BO654" s="59">
        <v>0</v>
      </c>
      <c r="BP654" t="s">
        <v>2570</v>
      </c>
    </row>
    <row r="655" spans="1:68" x14ac:dyDescent="0.25">
      <c r="A655" s="15">
        <v>25572</v>
      </c>
      <c r="B655" s="15" t="s">
        <v>1703</v>
      </c>
      <c r="C655" s="15" t="s">
        <v>394</v>
      </c>
      <c r="D655" s="15" t="s">
        <v>350</v>
      </c>
      <c r="E655" s="15" t="s">
        <v>395</v>
      </c>
      <c r="F655" s="15" t="s">
        <v>1704</v>
      </c>
      <c r="G655" s="16">
        <v>64.05</v>
      </c>
      <c r="H655" s="16">
        <v>68.329666666666697</v>
      </c>
      <c r="I655" s="15">
        <v>88.12</v>
      </c>
      <c r="J655" s="15">
        <v>61.07</v>
      </c>
      <c r="K655" s="16">
        <v>63.064636061216234</v>
      </c>
      <c r="L655" s="16">
        <v>60.395593116170161</v>
      </c>
      <c r="M655" s="16">
        <v>68.628799015667454</v>
      </c>
      <c r="N655" s="21">
        <v>35.597240396035041</v>
      </c>
      <c r="O655" s="16" t="s">
        <v>354</v>
      </c>
      <c r="P655" s="16" t="s">
        <v>354</v>
      </c>
      <c r="Q655" s="16" t="s">
        <v>354</v>
      </c>
      <c r="R655" s="21" t="s">
        <v>476</v>
      </c>
      <c r="S655" s="16">
        <v>70.392416666666676</v>
      </c>
      <c r="T655" s="16">
        <v>56.921567147272221</v>
      </c>
      <c r="U655" s="16">
        <v>63.656991906969452</v>
      </c>
      <c r="V655" s="16">
        <v>56.272786940408523</v>
      </c>
      <c r="W655" s="19">
        <v>43.727213059591477</v>
      </c>
      <c r="X655" s="19">
        <v>3</v>
      </c>
      <c r="Y655" s="16">
        <v>0.81759069605862034</v>
      </c>
      <c r="Z655" s="16">
        <v>52.045364322217118</v>
      </c>
      <c r="AA655" s="16">
        <v>0.48040663484387669</v>
      </c>
      <c r="AB655" s="49">
        <v>2</v>
      </c>
      <c r="AC655" s="15">
        <v>0</v>
      </c>
      <c r="AD655" s="15">
        <v>0</v>
      </c>
      <c r="AE655" s="15">
        <v>0</v>
      </c>
      <c r="AF655" s="15" t="s">
        <v>972</v>
      </c>
      <c r="AG655" s="15">
        <v>6</v>
      </c>
      <c r="AH655" s="15" t="s">
        <v>465</v>
      </c>
      <c r="AI655" s="15">
        <v>0</v>
      </c>
      <c r="AJ655" s="19">
        <v>0</v>
      </c>
      <c r="AK655" s="19">
        <v>0</v>
      </c>
      <c r="AL655" s="15">
        <v>31</v>
      </c>
      <c r="AM655" s="16">
        <v>13.763528691035328</v>
      </c>
      <c r="AN655" s="15">
        <v>7.7510000000000003</v>
      </c>
      <c r="AO655" s="15" t="s">
        <v>417</v>
      </c>
      <c r="AP655" s="27">
        <v>1.5209657164405515</v>
      </c>
      <c r="AQ655" s="27" t="s">
        <v>359</v>
      </c>
      <c r="AR655" s="29">
        <v>19415.169473999998</v>
      </c>
      <c r="AS655" s="29">
        <v>6869.902478</v>
      </c>
      <c r="AT655" s="29">
        <v>18181</v>
      </c>
      <c r="AU655" s="29">
        <v>1.0678823757769098</v>
      </c>
      <c r="AV655" s="29">
        <v>0.37786164006380285</v>
      </c>
      <c r="AW655" s="61">
        <v>54.3593501048218</v>
      </c>
      <c r="AX655" s="61">
        <v>78.590471466365983</v>
      </c>
      <c r="AY655" s="61">
        <v>30.670108765195138</v>
      </c>
      <c r="AZ655" s="61">
        <v>90.126537957711136</v>
      </c>
      <c r="BA655" s="61">
        <v>58.525196765980851</v>
      </c>
      <c r="BB655" s="61">
        <v>63.436617073523507</v>
      </c>
      <c r="BC655" s="61">
        <v>58.844814963664973</v>
      </c>
      <c r="BD655" s="15">
        <v>29</v>
      </c>
      <c r="BE655" s="15">
        <v>0</v>
      </c>
      <c r="BF655" s="15">
        <v>7</v>
      </c>
      <c r="BG655" s="29">
        <v>10086.300385</v>
      </c>
      <c r="BH655" s="32">
        <v>0.19567284279247604</v>
      </c>
      <c r="BI655" s="16" t="s">
        <v>360</v>
      </c>
      <c r="BJ655" s="29">
        <v>0</v>
      </c>
      <c r="BK655" s="32">
        <v>0</v>
      </c>
      <c r="BL655" s="15" t="s">
        <v>361</v>
      </c>
      <c r="BM655" s="16">
        <v>0.7137838889815783</v>
      </c>
      <c r="BN655" t="s">
        <v>377</v>
      </c>
      <c r="BO655" s="59">
        <v>1</v>
      </c>
      <c r="BP655" t="s">
        <v>2570</v>
      </c>
    </row>
    <row r="656" spans="1:68" x14ac:dyDescent="0.25">
      <c r="A656" s="15">
        <v>5660</v>
      </c>
      <c r="B656" s="15" t="s">
        <v>1705</v>
      </c>
      <c r="C656" s="15" t="s">
        <v>349</v>
      </c>
      <c r="D656" s="15" t="s">
        <v>350</v>
      </c>
      <c r="E656" s="15" t="s">
        <v>351</v>
      </c>
      <c r="F656" s="15" t="s">
        <v>1644</v>
      </c>
      <c r="G656" s="16">
        <v>55.89</v>
      </c>
      <c r="H656" s="16">
        <v>57.367699999999999</v>
      </c>
      <c r="I656" s="15">
        <v>50.91</v>
      </c>
      <c r="J656" s="15">
        <v>49.06</v>
      </c>
      <c r="K656" s="16">
        <v>51.396354944915338</v>
      </c>
      <c r="L656" s="16">
        <v>48.094557786180644</v>
      </c>
      <c r="M656" s="16">
        <v>47.991879361318965</v>
      </c>
      <c r="N656" s="21">
        <v>62.605817993640663</v>
      </c>
      <c r="O656" s="16" t="s">
        <v>372</v>
      </c>
      <c r="P656" s="16" t="s">
        <v>372</v>
      </c>
      <c r="Q656" s="16" t="s">
        <v>372</v>
      </c>
      <c r="R656" s="21" t="s">
        <v>354</v>
      </c>
      <c r="S656" s="16">
        <v>53.306925</v>
      </c>
      <c r="T656" s="16">
        <v>52.52215252151391</v>
      </c>
      <c r="U656" s="16">
        <v>52.914538760756955</v>
      </c>
      <c r="V656" s="16">
        <v>55.932379645992491</v>
      </c>
      <c r="W656" s="19">
        <v>44.067620354007509</v>
      </c>
      <c r="X656" s="19">
        <v>3</v>
      </c>
      <c r="Y656" s="16">
        <v>0.81759069605862034</v>
      </c>
      <c r="Z656" s="16">
        <v>43.262434577028124</v>
      </c>
      <c r="AA656" s="16">
        <v>0.37054144181217186</v>
      </c>
      <c r="AB656" s="49">
        <v>3</v>
      </c>
      <c r="AC656" s="15">
        <v>0</v>
      </c>
      <c r="AD656" s="15">
        <v>0</v>
      </c>
      <c r="AE656" s="15">
        <v>0</v>
      </c>
      <c r="AF656" s="15" t="s">
        <v>972</v>
      </c>
      <c r="AG656" s="15">
        <v>6</v>
      </c>
      <c r="AH656" s="15" t="s">
        <v>465</v>
      </c>
      <c r="AI656" s="15">
        <v>1</v>
      </c>
      <c r="AJ656" s="19">
        <v>0</v>
      </c>
      <c r="AK656" s="19">
        <v>1</v>
      </c>
      <c r="AL656" s="15">
        <v>32.4</v>
      </c>
      <c r="AM656" s="16">
        <v>12.992161455987025</v>
      </c>
      <c r="AN656" s="15">
        <v>5.5667837585925657</v>
      </c>
      <c r="AO656" s="15" t="s">
        <v>417</v>
      </c>
      <c r="AP656" s="27">
        <v>6.7467859655649551</v>
      </c>
      <c r="AQ656" s="27" t="s">
        <v>461</v>
      </c>
      <c r="AR656" s="29">
        <v>30165.564891999999</v>
      </c>
      <c r="AS656" s="29">
        <v>3906.042269</v>
      </c>
      <c r="AT656" s="29">
        <v>13690</v>
      </c>
      <c r="AU656" s="29">
        <v>2.2034744260043828</v>
      </c>
      <c r="AV656" s="29">
        <v>0.28532083776479183</v>
      </c>
      <c r="AW656" s="61">
        <v>58.680824372759858</v>
      </c>
      <c r="AX656" s="61">
        <v>95.135136666666668</v>
      </c>
      <c r="AY656" s="61">
        <v>51.75</v>
      </c>
      <c r="AZ656" s="61">
        <v>87.523757650884875</v>
      </c>
      <c r="BA656" s="61">
        <v>53.881536868080993</v>
      </c>
      <c r="BB656" s="61">
        <v>73.272429672577857</v>
      </c>
      <c r="BC656" s="61">
        <v>54.964434339244377</v>
      </c>
      <c r="BD656" s="15">
        <v>84</v>
      </c>
      <c r="BE656" s="15">
        <v>0</v>
      </c>
      <c r="BF656" s="15">
        <v>7</v>
      </c>
      <c r="BG656" s="29">
        <v>156.72094000000001</v>
      </c>
      <c r="BH656" s="32">
        <v>3.6846566289066326E-3</v>
      </c>
      <c r="BI656" s="16" t="s">
        <v>360</v>
      </c>
      <c r="BJ656" s="29">
        <v>0</v>
      </c>
      <c r="BK656" s="32">
        <v>0</v>
      </c>
      <c r="BL656" s="15" t="s">
        <v>361</v>
      </c>
      <c r="BM656" s="16">
        <v>0.71706448505059328</v>
      </c>
      <c r="BN656" t="s">
        <v>377</v>
      </c>
      <c r="BO656" s="59">
        <v>1</v>
      </c>
      <c r="BP656" t="s">
        <v>2570</v>
      </c>
    </row>
    <row r="657" spans="1:68" x14ac:dyDescent="0.25">
      <c r="A657" s="15">
        <v>68689</v>
      </c>
      <c r="B657" s="15" t="s">
        <v>1706</v>
      </c>
      <c r="C657" s="15" t="s">
        <v>398</v>
      </c>
      <c r="D657" s="15" t="s">
        <v>350</v>
      </c>
      <c r="E657" s="15" t="s">
        <v>399</v>
      </c>
      <c r="F657" s="15" t="s">
        <v>1707</v>
      </c>
      <c r="G657" s="16">
        <v>60.93</v>
      </c>
      <c r="H657" s="16">
        <v>63.134066666666698</v>
      </c>
      <c r="I657" s="15">
        <v>64.7</v>
      </c>
      <c r="J657" s="15">
        <v>63.84</v>
      </c>
      <c r="K657" s="16">
        <v>61.246639186720756</v>
      </c>
      <c r="L657" s="16">
        <v>66.323915038301152</v>
      </c>
      <c r="M657" s="16">
        <v>55.736572105499071</v>
      </c>
      <c r="N657" s="21">
        <v>58.615675345537994</v>
      </c>
      <c r="O657" s="16" t="s">
        <v>354</v>
      </c>
      <c r="P657" s="16" t="s">
        <v>354</v>
      </c>
      <c r="Q657" s="16" t="s">
        <v>372</v>
      </c>
      <c r="R657" s="21" t="s">
        <v>372</v>
      </c>
      <c r="S657" s="16">
        <v>63.151016666666671</v>
      </c>
      <c r="T657" s="16">
        <v>60.480700419014745</v>
      </c>
      <c r="U657" s="16">
        <v>61.815858542840708</v>
      </c>
      <c r="V657" s="16">
        <v>56.195975544185764</v>
      </c>
      <c r="W657" s="19">
        <v>43.804024455814236</v>
      </c>
      <c r="X657" s="19">
        <v>3</v>
      </c>
      <c r="Y657" s="16">
        <v>0.81759069605862034</v>
      </c>
      <c r="Z657" s="16">
        <v>50.540070813502346</v>
      </c>
      <c r="AA657" s="16">
        <v>0.46157699977877664</v>
      </c>
      <c r="AB657" s="49">
        <v>3</v>
      </c>
      <c r="AC657" s="15">
        <v>0</v>
      </c>
      <c r="AD657" s="15">
        <v>0</v>
      </c>
      <c r="AE657" s="15">
        <v>0</v>
      </c>
      <c r="AF657" s="15" t="s">
        <v>972</v>
      </c>
      <c r="AG657" s="15">
        <v>6</v>
      </c>
      <c r="AH657" s="15" t="s">
        <v>465</v>
      </c>
      <c r="AI657" s="15">
        <v>0</v>
      </c>
      <c r="AJ657" s="19">
        <v>0</v>
      </c>
      <c r="AK657" s="19">
        <v>0</v>
      </c>
      <c r="AL657" s="15">
        <v>34.9</v>
      </c>
      <c r="AM657" s="16">
        <v>22.176634214186372</v>
      </c>
      <c r="AN657" s="15">
        <v>39.16096488821659</v>
      </c>
      <c r="AO657" s="15" t="s">
        <v>516</v>
      </c>
      <c r="AP657" s="27">
        <v>0.41590864671096733</v>
      </c>
      <c r="AQ657" s="27" t="s">
        <v>359</v>
      </c>
      <c r="AR657" s="29">
        <v>91011.113196000006</v>
      </c>
      <c r="AS657" s="29">
        <v>13233.150748</v>
      </c>
      <c r="AT657" s="29">
        <v>36272</v>
      </c>
      <c r="AU657" s="29">
        <v>2.5091286170048526</v>
      </c>
      <c r="AV657" s="29">
        <v>0.36483101973974413</v>
      </c>
      <c r="AW657" s="61">
        <v>53.6669298245614</v>
      </c>
      <c r="AX657" s="61">
        <v>85.192190985149239</v>
      </c>
      <c r="AY657" s="61">
        <v>43.466129565792677</v>
      </c>
      <c r="AZ657" s="61">
        <v>94.748674071196163</v>
      </c>
      <c r="BA657" s="61">
        <v>54.874647980455812</v>
      </c>
      <c r="BB657" s="61">
        <v>69.268481111674873</v>
      </c>
      <c r="BC657" s="61">
        <v>55.348804205733813</v>
      </c>
      <c r="BD657" s="15">
        <v>95</v>
      </c>
      <c r="BE657" s="15">
        <v>0</v>
      </c>
      <c r="BF657" s="15">
        <v>6</v>
      </c>
      <c r="BG657" s="29">
        <v>48174.601729000002</v>
      </c>
      <c r="BH657" s="32">
        <v>0.43222384941632691</v>
      </c>
      <c r="BI657" s="16" t="s">
        <v>391</v>
      </c>
      <c r="BJ657" s="29">
        <v>0</v>
      </c>
      <c r="BK657" s="32">
        <v>0</v>
      </c>
      <c r="BL657" s="15" t="s">
        <v>361</v>
      </c>
      <c r="BM657" s="16">
        <v>0.78320622020083597</v>
      </c>
      <c r="BN657" t="s">
        <v>362</v>
      </c>
      <c r="BO657" s="59">
        <v>2</v>
      </c>
      <c r="BP657" t="s">
        <v>2570</v>
      </c>
    </row>
    <row r="658" spans="1:68" x14ac:dyDescent="0.25">
      <c r="A658" s="15">
        <v>86757</v>
      </c>
      <c r="B658" s="15" t="s">
        <v>1708</v>
      </c>
      <c r="C658" s="15" t="s">
        <v>892</v>
      </c>
      <c r="D658" s="15" t="s">
        <v>350</v>
      </c>
      <c r="E658" s="15" t="s">
        <v>893</v>
      </c>
      <c r="F658" s="15" t="s">
        <v>1709</v>
      </c>
      <c r="G658" s="16">
        <v>44.05</v>
      </c>
      <c r="H658" s="16">
        <v>46.623633333333302</v>
      </c>
      <c r="I658" s="15">
        <v>48.65</v>
      </c>
      <c r="J658" s="15">
        <v>51.21</v>
      </c>
      <c r="K658" s="16">
        <v>51.089379058440649</v>
      </c>
      <c r="L658" s="16">
        <v>54.882885386138533</v>
      </c>
      <c r="M658" s="16">
        <v>62.931213170237612</v>
      </c>
      <c r="N658" s="21">
        <v>63.671317374275276</v>
      </c>
      <c r="O658" s="16" t="s">
        <v>372</v>
      </c>
      <c r="P658" s="16" t="s">
        <v>372</v>
      </c>
      <c r="Q658" s="16" t="s">
        <v>354</v>
      </c>
      <c r="R658" s="21" t="s">
        <v>354</v>
      </c>
      <c r="S658" s="16">
        <v>47.633408333333328</v>
      </c>
      <c r="T658" s="16">
        <v>58.143698747273014</v>
      </c>
      <c r="U658" s="16">
        <v>52.888553540303171</v>
      </c>
      <c r="V658" s="16">
        <v>56.34199171951736</v>
      </c>
      <c r="W658" s="19">
        <v>43.65800828048264</v>
      </c>
      <c r="X658" s="19">
        <v>3</v>
      </c>
      <c r="Y658" s="16">
        <v>0.81759069605862034</v>
      </c>
      <c r="Z658" s="16">
        <v>43.241189302550076</v>
      </c>
      <c r="AA658" s="16">
        <v>0.37027568582308168</v>
      </c>
      <c r="AB658" s="49">
        <v>3</v>
      </c>
      <c r="AC658" s="15">
        <v>0</v>
      </c>
      <c r="AD658" s="15">
        <v>0</v>
      </c>
      <c r="AE658" s="15">
        <v>1</v>
      </c>
      <c r="AF658" s="15" t="s">
        <v>972</v>
      </c>
      <c r="AG658" s="15">
        <v>6</v>
      </c>
      <c r="AH658" s="15" t="s">
        <v>465</v>
      </c>
      <c r="AI658" s="15">
        <v>0</v>
      </c>
      <c r="AJ658" s="19">
        <v>0</v>
      </c>
      <c r="AK658" s="19">
        <v>0</v>
      </c>
      <c r="AL658" s="15">
        <v>48.5</v>
      </c>
      <c r="AM658" s="16">
        <v>23.023807811263755</v>
      </c>
      <c r="AN658" s="15">
        <v>70.323943661971825</v>
      </c>
      <c r="AO658" s="15" t="s">
        <v>516</v>
      </c>
      <c r="AP658" s="27">
        <v>21.383963689514189</v>
      </c>
      <c r="AQ658" s="27" t="s">
        <v>516</v>
      </c>
      <c r="AR658" s="29">
        <v>48253.400401999999</v>
      </c>
      <c r="AS658" s="29">
        <v>4693.7263000000003</v>
      </c>
      <c r="AT658" s="29">
        <v>20997</v>
      </c>
      <c r="AU658" s="29">
        <v>2.2981092728485022</v>
      </c>
      <c r="AV658" s="29">
        <v>0.2235427108634567</v>
      </c>
      <c r="AW658" s="61">
        <v>48.50090909090909</v>
      </c>
      <c r="AX658" s="61">
        <v>94.109820150243863</v>
      </c>
      <c r="AY658" s="61">
        <v>34.238675274023272</v>
      </c>
      <c r="AZ658" s="61">
        <v>94.627926347723132</v>
      </c>
      <c r="BA658" s="61">
        <v>44.437928006261053</v>
      </c>
      <c r="BB658" s="61">
        <v>67.869332715724838</v>
      </c>
      <c r="BC658" s="61">
        <v>46.006478777812653</v>
      </c>
      <c r="BD658" s="15">
        <v>11</v>
      </c>
      <c r="BE658" s="15">
        <v>0</v>
      </c>
      <c r="BF658" s="15">
        <v>7</v>
      </c>
      <c r="BG658" s="29">
        <v>1908.860322</v>
      </c>
      <c r="BH658" s="32">
        <v>5.0237355765959189E-2</v>
      </c>
      <c r="BI658" s="16" t="s">
        <v>360</v>
      </c>
      <c r="BJ658" s="29">
        <v>3225.8467959999998</v>
      </c>
      <c r="BK658" s="32">
        <v>8.4897784960680622E-2</v>
      </c>
      <c r="BL658" s="15" t="s">
        <v>392</v>
      </c>
      <c r="BM658" s="16">
        <v>0.70507608684362033</v>
      </c>
      <c r="BN658" t="s">
        <v>377</v>
      </c>
      <c r="BO658" s="59">
        <v>1</v>
      </c>
      <c r="BP658" t="s">
        <v>2570</v>
      </c>
    </row>
    <row r="659" spans="1:68" x14ac:dyDescent="0.25">
      <c r="A659" s="15">
        <v>5628</v>
      </c>
      <c r="B659" s="15" t="s">
        <v>1710</v>
      </c>
      <c r="C659" s="15" t="s">
        <v>349</v>
      </c>
      <c r="D659" s="15" t="s">
        <v>350</v>
      </c>
      <c r="E659" s="15" t="s">
        <v>351</v>
      </c>
      <c r="F659" s="15" t="s">
        <v>582</v>
      </c>
      <c r="G659" s="16">
        <v>65.260000000000005</v>
      </c>
      <c r="H659" s="16">
        <v>61.9217333333333</v>
      </c>
      <c r="I659" s="15">
        <v>59.74</v>
      </c>
      <c r="J659" s="15">
        <v>28.18</v>
      </c>
      <c r="K659" s="16">
        <v>51.993291722052703</v>
      </c>
      <c r="L659" s="16">
        <v>55.65555811473272</v>
      </c>
      <c r="M659" s="16">
        <v>40.270135941345885</v>
      </c>
      <c r="N659" s="21">
        <v>47.407903874876219</v>
      </c>
      <c r="O659" s="16" t="s">
        <v>372</v>
      </c>
      <c r="P659" s="16" t="s">
        <v>372</v>
      </c>
      <c r="Q659" s="16" t="s">
        <v>372</v>
      </c>
      <c r="R659" s="21" t="s">
        <v>372</v>
      </c>
      <c r="S659" s="16">
        <v>53.775433333333332</v>
      </c>
      <c r="T659" s="16">
        <v>48.831722413251875</v>
      </c>
      <c r="U659" s="16">
        <v>51.303577873292603</v>
      </c>
      <c r="V659" s="16">
        <v>56.436964320160662</v>
      </c>
      <c r="W659" s="19">
        <v>43.563035679839338</v>
      </c>
      <c r="X659" s="19">
        <v>3</v>
      </c>
      <c r="Y659" s="16">
        <v>0.81759069605862034</v>
      </c>
      <c r="Z659" s="16">
        <v>41.94532794372293</v>
      </c>
      <c r="AA659" s="16">
        <v>0.35406582619078097</v>
      </c>
      <c r="AB659" s="49">
        <v>3</v>
      </c>
      <c r="AC659" s="15">
        <v>0</v>
      </c>
      <c r="AD659" s="15">
        <v>0</v>
      </c>
      <c r="AE659" s="15">
        <v>0</v>
      </c>
      <c r="AF659" s="15" t="s">
        <v>972</v>
      </c>
      <c r="AG659" s="15">
        <v>6</v>
      </c>
      <c r="AH659" s="15" t="s">
        <v>465</v>
      </c>
      <c r="AI659" s="15">
        <v>1</v>
      </c>
      <c r="AJ659" s="19">
        <v>0</v>
      </c>
      <c r="AK659" s="19">
        <v>1</v>
      </c>
      <c r="AL659" s="15">
        <v>52.8</v>
      </c>
      <c r="AM659" s="16">
        <v>27.569435556124407</v>
      </c>
      <c r="AN659" s="15">
        <v>17.499292929292928</v>
      </c>
      <c r="AO659" s="15" t="s">
        <v>461</v>
      </c>
      <c r="AP659" s="27">
        <v>20.087089682480972</v>
      </c>
      <c r="AQ659" s="27" t="s">
        <v>516</v>
      </c>
      <c r="AR659" s="29">
        <v>19344.580645999999</v>
      </c>
      <c r="AS659" s="29">
        <v>1881.3421780000001</v>
      </c>
      <c r="AT659" s="29">
        <v>9592</v>
      </c>
      <c r="AU659" s="29">
        <v>2.0167411015429524</v>
      </c>
      <c r="AV659" s="29">
        <v>0.19613659070058384</v>
      </c>
      <c r="AW659" s="61">
        <v>48.023309002433088</v>
      </c>
      <c r="AX659" s="61">
        <v>93.037020480956357</v>
      </c>
      <c r="AY659" s="61">
        <v>46.806407795229788</v>
      </c>
      <c r="AZ659" s="61">
        <v>90.515230709825246</v>
      </c>
      <c r="BA659" s="61">
        <v>52.89836685844034</v>
      </c>
      <c r="BB659" s="61">
        <v>69.595491997111125</v>
      </c>
      <c r="BC659" s="61">
        <v>54.466067810737627</v>
      </c>
      <c r="BD659" s="15">
        <v>99</v>
      </c>
      <c r="BE659" s="15">
        <v>0</v>
      </c>
      <c r="BF659" s="15">
        <v>7</v>
      </c>
      <c r="BG659" s="29">
        <v>3228.9175700000001</v>
      </c>
      <c r="BH659" s="32">
        <v>0.1215115473370196</v>
      </c>
      <c r="BI659" s="16" t="s">
        <v>360</v>
      </c>
      <c r="BJ659" s="29">
        <v>0</v>
      </c>
      <c r="BK659" s="32">
        <v>0</v>
      </c>
      <c r="BL659" s="15" t="s">
        <v>361</v>
      </c>
      <c r="BM659" s="16">
        <v>0.57397600118324354</v>
      </c>
      <c r="BN659" t="s">
        <v>377</v>
      </c>
      <c r="BO659" s="59">
        <v>0</v>
      </c>
      <c r="BP659" t="s">
        <v>2570</v>
      </c>
    </row>
    <row r="660" spans="1:68" x14ac:dyDescent="0.25">
      <c r="A660" s="15">
        <v>25297</v>
      </c>
      <c r="B660" s="15" t="s">
        <v>1711</v>
      </c>
      <c r="C660" s="15" t="s">
        <v>394</v>
      </c>
      <c r="D660" s="15" t="s">
        <v>350</v>
      </c>
      <c r="E660" s="15" t="s">
        <v>395</v>
      </c>
      <c r="F660" s="15" t="s">
        <v>1712</v>
      </c>
      <c r="G660" s="16">
        <v>66.849999999999994</v>
      </c>
      <c r="H660" s="16">
        <v>67.554566666666702</v>
      </c>
      <c r="I660" s="15">
        <v>84.67</v>
      </c>
      <c r="J660" s="15">
        <v>79.61</v>
      </c>
      <c r="K660" s="16">
        <v>56.107247272612639</v>
      </c>
      <c r="L660" s="16">
        <v>53.12298988540627</v>
      </c>
      <c r="M660" s="16">
        <v>51.250639318805248</v>
      </c>
      <c r="N660" s="21">
        <v>54.444512968839476</v>
      </c>
      <c r="O660" s="16" t="s">
        <v>372</v>
      </c>
      <c r="P660" s="16" t="s">
        <v>372</v>
      </c>
      <c r="Q660" s="16" t="s">
        <v>372</v>
      </c>
      <c r="R660" s="21" t="s">
        <v>372</v>
      </c>
      <c r="S660" s="16">
        <v>74.671141666666685</v>
      </c>
      <c r="T660" s="16">
        <v>53.731347361415914</v>
      </c>
      <c r="U660" s="16">
        <v>64.201244514041292</v>
      </c>
      <c r="V660" s="16">
        <v>56.479267057033809</v>
      </c>
      <c r="W660" s="19">
        <v>43.520732942966191</v>
      </c>
      <c r="X660" s="19">
        <v>3</v>
      </c>
      <c r="Y660" s="16">
        <v>0.81759069605862034</v>
      </c>
      <c r="Z660" s="16">
        <v>52.4903401900647</v>
      </c>
      <c r="AA660" s="16">
        <v>0.48597281390187314</v>
      </c>
      <c r="AB660" s="49">
        <v>2</v>
      </c>
      <c r="AC660" s="15">
        <v>0</v>
      </c>
      <c r="AD660" s="15">
        <v>0</v>
      </c>
      <c r="AE660" s="15">
        <v>0</v>
      </c>
      <c r="AF660" s="15" t="s">
        <v>972</v>
      </c>
      <c r="AG660" s="15">
        <v>6</v>
      </c>
      <c r="AH660" s="15" t="s">
        <v>465</v>
      </c>
      <c r="AI660" s="15">
        <v>0</v>
      </c>
      <c r="AJ660" s="19">
        <v>0</v>
      </c>
      <c r="AK660" s="19">
        <v>0</v>
      </c>
      <c r="AL660" s="15">
        <v>43.2</v>
      </c>
      <c r="AM660" s="16">
        <v>15.995040297582145</v>
      </c>
      <c r="AN660" s="15">
        <v>7.0533333333333363</v>
      </c>
      <c r="AO660" s="15" t="s">
        <v>417</v>
      </c>
      <c r="AP660" s="27">
        <v>1.8586874982681074</v>
      </c>
      <c r="AQ660" s="27" t="s">
        <v>359</v>
      </c>
      <c r="AR660" s="29">
        <v>21107.071859</v>
      </c>
      <c r="AS660" s="29">
        <v>3056.041999</v>
      </c>
      <c r="AT660" s="29">
        <v>9583</v>
      </c>
      <c r="AU660" s="29">
        <v>2.2025536741104039</v>
      </c>
      <c r="AV660" s="29">
        <v>0.31890243128456641</v>
      </c>
      <c r="AW660" s="61">
        <v>58.621649831649833</v>
      </c>
      <c r="AX660" s="61">
        <v>93.086460498529419</v>
      </c>
      <c r="AY660" s="61">
        <v>30.514930316445319</v>
      </c>
      <c r="AZ660" s="61">
        <v>52.55991333081937</v>
      </c>
      <c r="BA660" s="61">
        <v>46.737718958504608</v>
      </c>
      <c r="BB660" s="61">
        <v>58.695738494360988</v>
      </c>
      <c r="BC660" s="61">
        <v>45.301738692876228</v>
      </c>
      <c r="BD660" s="15">
        <v>87</v>
      </c>
      <c r="BE660" s="15">
        <v>0</v>
      </c>
      <c r="BF660" s="15">
        <v>6</v>
      </c>
      <c r="BG660" s="29">
        <v>13504.418135</v>
      </c>
      <c r="BH660" s="32">
        <v>0.52249264414169727</v>
      </c>
      <c r="BI660" s="16" t="s">
        <v>386</v>
      </c>
      <c r="BJ660" s="29">
        <v>0</v>
      </c>
      <c r="BK660" s="32">
        <v>0</v>
      </c>
      <c r="BL660" s="15" t="s">
        <v>361</v>
      </c>
      <c r="BM660" s="16">
        <v>0.68167822787232035</v>
      </c>
      <c r="BN660" t="s">
        <v>377</v>
      </c>
      <c r="BO660" s="59">
        <v>1</v>
      </c>
      <c r="BP660" t="s">
        <v>2570</v>
      </c>
    </row>
    <row r="661" spans="1:68" x14ac:dyDescent="0.25">
      <c r="A661" s="15">
        <v>76246</v>
      </c>
      <c r="B661" s="15" t="s">
        <v>1713</v>
      </c>
      <c r="C661" s="15" t="s">
        <v>388</v>
      </c>
      <c r="D661" s="15" t="s">
        <v>350</v>
      </c>
      <c r="E661" s="15" t="s">
        <v>389</v>
      </c>
      <c r="F661" s="15" t="s">
        <v>1714</v>
      </c>
      <c r="G661" s="16">
        <v>70.67</v>
      </c>
      <c r="H661" s="16">
        <v>75.612533333333303</v>
      </c>
      <c r="I661" s="15">
        <v>75.98</v>
      </c>
      <c r="J661" s="15">
        <v>31.77</v>
      </c>
      <c r="K661" s="16">
        <v>44.808313939417978</v>
      </c>
      <c r="L661" s="16">
        <v>42.648265408900983</v>
      </c>
      <c r="M661" s="16">
        <v>45.580078972286842</v>
      </c>
      <c r="N661" s="21">
        <v>49.700514507035535</v>
      </c>
      <c r="O661" s="16" t="s">
        <v>372</v>
      </c>
      <c r="P661" s="16" t="s">
        <v>372</v>
      </c>
      <c r="Q661" s="16" t="s">
        <v>372</v>
      </c>
      <c r="R661" s="21" t="s">
        <v>372</v>
      </c>
      <c r="S661" s="16">
        <v>63.508133333333326</v>
      </c>
      <c r="T661" s="16">
        <v>45.684293206910333</v>
      </c>
      <c r="U661" s="16">
        <v>54.596213270121829</v>
      </c>
      <c r="V661" s="16">
        <v>56.363448692659887</v>
      </c>
      <c r="W661" s="19">
        <v>43.636551307340113</v>
      </c>
      <c r="X661" s="19">
        <v>3</v>
      </c>
      <c r="Y661" s="16">
        <v>0.81759069605862034</v>
      </c>
      <c r="Z661" s="16">
        <v>44.637356009683792</v>
      </c>
      <c r="AA661" s="16">
        <v>0.3877402596308942</v>
      </c>
      <c r="AB661" s="49">
        <v>3</v>
      </c>
      <c r="AC661" s="15">
        <v>0</v>
      </c>
      <c r="AD661" s="15">
        <v>0</v>
      </c>
      <c r="AE661" s="15">
        <v>0</v>
      </c>
      <c r="AF661" s="15" t="s">
        <v>972</v>
      </c>
      <c r="AG661" s="15">
        <v>6</v>
      </c>
      <c r="AH661" s="15" t="s">
        <v>465</v>
      </c>
      <c r="AI661" s="15">
        <v>0</v>
      </c>
      <c r="AJ661" s="19">
        <v>0</v>
      </c>
      <c r="AK661" s="19">
        <v>0</v>
      </c>
      <c r="AL661" s="15">
        <v>35.799999999999997</v>
      </c>
      <c r="AM661" s="16">
        <v>12.299724874575174</v>
      </c>
      <c r="AN661" s="15">
        <v>2.760646205177681</v>
      </c>
      <c r="AO661" s="15" t="s">
        <v>358</v>
      </c>
      <c r="AP661" s="27">
        <v>8.0307337894645876</v>
      </c>
      <c r="AQ661" s="27" t="s">
        <v>461</v>
      </c>
      <c r="AR661" s="29">
        <v>14559.522010000001</v>
      </c>
      <c r="AS661" s="29">
        <v>1231.2017559999999</v>
      </c>
      <c r="AT661" s="29">
        <v>7021</v>
      </c>
      <c r="AU661" s="29">
        <v>2.0737105839623986</v>
      </c>
      <c r="AV661" s="29">
        <v>0.17535988548639794</v>
      </c>
      <c r="AW661" s="61">
        <v>41.124180790960452</v>
      </c>
      <c r="AX661" s="61">
        <v>90.034692026384619</v>
      </c>
      <c r="AY661" s="61">
        <v>30.1164758698092</v>
      </c>
      <c r="AZ661" s="61">
        <v>85.770248492547665</v>
      </c>
      <c r="BA661" s="61">
        <v>62.227205944483757</v>
      </c>
      <c r="BB661" s="61">
        <v>61.761399294925482</v>
      </c>
      <c r="BC661" s="61">
        <v>63.857684552014582</v>
      </c>
      <c r="BD661" s="15">
        <v>91</v>
      </c>
      <c r="BE661" s="15">
        <v>0</v>
      </c>
      <c r="BF661" s="15">
        <v>7</v>
      </c>
      <c r="BG661" s="29">
        <v>21227.069544000002</v>
      </c>
      <c r="BH661" s="32">
        <v>0.99082173614929192</v>
      </c>
      <c r="BI661" s="16" t="s">
        <v>407</v>
      </c>
      <c r="BJ661" s="29">
        <v>112.511256</v>
      </c>
      <c r="BK661" s="32">
        <v>5.2517186969770749E-3</v>
      </c>
      <c r="BL661" s="15" t="s">
        <v>392</v>
      </c>
      <c r="BM661" s="16">
        <v>0.60860993935160024</v>
      </c>
      <c r="BN661" t="s">
        <v>377</v>
      </c>
      <c r="BO661" s="59">
        <v>1</v>
      </c>
      <c r="BP661" t="s">
        <v>2570</v>
      </c>
    </row>
    <row r="662" spans="1:68" x14ac:dyDescent="0.25">
      <c r="A662" s="15">
        <v>5483</v>
      </c>
      <c r="B662" s="15" t="s">
        <v>1715</v>
      </c>
      <c r="C662" s="15" t="s">
        <v>349</v>
      </c>
      <c r="D662" s="15" t="s">
        <v>350</v>
      </c>
      <c r="E662" s="15" t="s">
        <v>351</v>
      </c>
      <c r="F662" s="15" t="s">
        <v>621</v>
      </c>
      <c r="G662" s="16">
        <v>47.5</v>
      </c>
      <c r="H662" s="16">
        <v>54.521366666666701</v>
      </c>
      <c r="I662" s="15">
        <v>67</v>
      </c>
      <c r="J662" s="15">
        <v>67.650000000000006</v>
      </c>
      <c r="K662" s="16">
        <v>39.391164223471712</v>
      </c>
      <c r="L662" s="16">
        <v>53.028533083564469</v>
      </c>
      <c r="M662" s="16">
        <v>50.703439112300025</v>
      </c>
      <c r="N662" s="21">
        <v>55.174594623404296</v>
      </c>
      <c r="O662" s="16" t="s">
        <v>476</v>
      </c>
      <c r="P662" s="16" t="s">
        <v>372</v>
      </c>
      <c r="Q662" s="16" t="s">
        <v>372</v>
      </c>
      <c r="R662" s="21" t="s">
        <v>372</v>
      </c>
      <c r="S662" s="16">
        <v>59.167841666666675</v>
      </c>
      <c r="T662" s="16">
        <v>49.574432760685127</v>
      </c>
      <c r="U662" s="16">
        <v>54.371137213675901</v>
      </c>
      <c r="V662" s="16">
        <v>56.367546964708204</v>
      </c>
      <c r="W662" s="19">
        <v>43.632453035291796</v>
      </c>
      <c r="X662" s="19">
        <v>3</v>
      </c>
      <c r="Y662" s="16">
        <v>0.81759069605862034</v>
      </c>
      <c r="Z662" s="16">
        <v>44.453335920028032</v>
      </c>
      <c r="AA662" s="16">
        <v>0.38543836228475908</v>
      </c>
      <c r="AB662" s="49">
        <v>3</v>
      </c>
      <c r="AC662" s="15">
        <v>0</v>
      </c>
      <c r="AD662" s="15">
        <v>0</v>
      </c>
      <c r="AE662" s="15">
        <v>0</v>
      </c>
      <c r="AF662" s="15" t="s">
        <v>972</v>
      </c>
      <c r="AG662" s="15">
        <v>6</v>
      </c>
      <c r="AH662" s="15" t="s">
        <v>465</v>
      </c>
      <c r="AI662" s="15">
        <v>1</v>
      </c>
      <c r="AJ662" s="19">
        <v>0</v>
      </c>
      <c r="AK662" s="19">
        <v>1</v>
      </c>
      <c r="AL662" s="15">
        <v>51.8</v>
      </c>
      <c r="AM662" s="16">
        <v>15.641353645772764</v>
      </c>
      <c r="AN662" s="15">
        <v>21.178368822189046</v>
      </c>
      <c r="AO662" s="15" t="s">
        <v>461</v>
      </c>
      <c r="AP662" s="27">
        <v>4.0567933701440211</v>
      </c>
      <c r="AQ662" s="27" t="s">
        <v>359</v>
      </c>
      <c r="AR662" s="29">
        <v>23457.943985999998</v>
      </c>
      <c r="AS662" s="29">
        <v>1870.576141</v>
      </c>
      <c r="AT662" s="29">
        <v>10723</v>
      </c>
      <c r="AU662" s="29">
        <v>2.1876288339084211</v>
      </c>
      <c r="AV662" s="29">
        <v>0.17444522437750629</v>
      </c>
      <c r="AW662" s="61">
        <v>45.495100401606422</v>
      </c>
      <c r="AX662" s="61">
        <v>78.636032373402969</v>
      </c>
      <c r="AY662" s="61">
        <v>45.138726591760303</v>
      </c>
      <c r="AZ662" s="61">
        <v>91.887041450034332</v>
      </c>
      <c r="BA662" s="61">
        <v>40.531348554304493</v>
      </c>
      <c r="BB662" s="61">
        <v>65.289225204201003</v>
      </c>
      <c r="BC662" s="61">
        <v>39.828631318788553</v>
      </c>
      <c r="BD662" s="15">
        <v>13</v>
      </c>
      <c r="BE662" s="15">
        <v>0</v>
      </c>
      <c r="BF662" s="15">
        <v>7</v>
      </c>
      <c r="BG662" s="29">
        <v>7250.0532499999999</v>
      </c>
      <c r="BH662" s="32">
        <v>0.2289944588611785</v>
      </c>
      <c r="BI662" s="16" t="s">
        <v>360</v>
      </c>
      <c r="BJ662" s="29">
        <v>0</v>
      </c>
      <c r="BK662" s="32">
        <v>0</v>
      </c>
      <c r="BL662" s="15" t="s">
        <v>361</v>
      </c>
      <c r="BM662" s="16">
        <v>0.75274689998124666</v>
      </c>
      <c r="BN662" t="s">
        <v>362</v>
      </c>
      <c r="BO662" s="59">
        <v>2</v>
      </c>
      <c r="BP662" t="s">
        <v>2570</v>
      </c>
    </row>
    <row r="663" spans="1:68" x14ac:dyDescent="0.25">
      <c r="A663" s="15">
        <v>15676</v>
      </c>
      <c r="B663" s="15" t="s">
        <v>1716</v>
      </c>
      <c r="C663" s="15" t="s">
        <v>439</v>
      </c>
      <c r="D663" s="15" t="s">
        <v>350</v>
      </c>
      <c r="E663" s="15" t="s">
        <v>440</v>
      </c>
      <c r="F663" s="15" t="s">
        <v>1717</v>
      </c>
      <c r="G663" s="16">
        <v>52.99</v>
      </c>
      <c r="H663" s="16">
        <v>59.181766666666697</v>
      </c>
      <c r="I663" s="15">
        <v>70.459999999999994</v>
      </c>
      <c r="J663" s="15">
        <v>70.09</v>
      </c>
      <c r="K663" s="16">
        <v>62.08380105834739</v>
      </c>
      <c r="L663" s="16">
        <v>56.330743537861011</v>
      </c>
      <c r="M663" s="16">
        <v>52.137142477343851</v>
      </c>
      <c r="N663" s="21">
        <v>59.322721508410353</v>
      </c>
      <c r="O663" s="16" t="s">
        <v>354</v>
      </c>
      <c r="P663" s="16" t="s">
        <v>372</v>
      </c>
      <c r="Q663" s="16" t="s">
        <v>372</v>
      </c>
      <c r="R663" s="21" t="s">
        <v>372</v>
      </c>
      <c r="S663" s="16">
        <v>63.180441666666674</v>
      </c>
      <c r="T663" s="16">
        <v>57.468602145490649</v>
      </c>
      <c r="U663" s="16">
        <v>60.324521906078658</v>
      </c>
      <c r="V663" s="16">
        <v>56.624379382969849</v>
      </c>
      <c r="W663" s="19">
        <v>43.375620617030151</v>
      </c>
      <c r="X663" s="19">
        <v>3</v>
      </c>
      <c r="Y663" s="16">
        <v>0.81759069605862034</v>
      </c>
      <c r="Z663" s="16">
        <v>49.320767854594344</v>
      </c>
      <c r="AA663" s="16">
        <v>0.44632480502930427</v>
      </c>
      <c r="AB663" s="49">
        <v>3</v>
      </c>
      <c r="AC663" s="15">
        <v>0</v>
      </c>
      <c r="AD663" s="15">
        <v>0</v>
      </c>
      <c r="AE663" s="15">
        <v>0</v>
      </c>
      <c r="AF663" s="15" t="s">
        <v>1283</v>
      </c>
      <c r="AG663" s="15">
        <v>6</v>
      </c>
      <c r="AH663" s="15" t="s">
        <v>465</v>
      </c>
      <c r="AI663" s="15">
        <v>0</v>
      </c>
      <c r="AJ663" s="19">
        <v>0</v>
      </c>
      <c r="AK663" s="19">
        <v>0</v>
      </c>
      <c r="AL663" s="15">
        <v>35.6</v>
      </c>
      <c r="AM663" s="16">
        <v>8.8934850051706302</v>
      </c>
      <c r="AN663" s="15">
        <v>20.622018827733111</v>
      </c>
      <c r="AO663" s="15" t="s">
        <v>461</v>
      </c>
      <c r="AP663" s="27">
        <v>0</v>
      </c>
      <c r="AQ663" s="27" t="s">
        <v>417</v>
      </c>
      <c r="AR663" s="29">
        <v>9956.5726259999992</v>
      </c>
      <c r="AS663" s="29">
        <v>2987.4798949999999</v>
      </c>
      <c r="AT663" s="29">
        <v>3167</v>
      </c>
      <c r="AU663" s="29">
        <v>3.1438498976949791</v>
      </c>
      <c r="AV663" s="29">
        <v>0.94331540732554464</v>
      </c>
      <c r="AW663" s="61">
        <v>77.166790123456792</v>
      </c>
      <c r="AX663" s="61">
        <v>82.189516648773818</v>
      </c>
      <c r="AY663" s="61">
        <v>67.78</v>
      </c>
      <c r="AZ663" s="61">
        <v>91.784132382435786</v>
      </c>
      <c r="BA663" s="61">
        <v>76.214082865538771</v>
      </c>
      <c r="BB663" s="61">
        <v>79.730109788666596</v>
      </c>
      <c r="BC663" s="61">
        <v>77.605971205662073</v>
      </c>
      <c r="BD663" s="15">
        <v>86</v>
      </c>
      <c r="BE663" s="15">
        <v>0</v>
      </c>
      <c r="BF663" s="15">
        <v>7</v>
      </c>
      <c r="BG663" s="29">
        <v>556.89371000000006</v>
      </c>
      <c r="BH663" s="32">
        <v>5.9332038247868514E-2</v>
      </c>
      <c r="BI663" s="16" t="s">
        <v>360</v>
      </c>
      <c r="BJ663" s="29">
        <v>0</v>
      </c>
      <c r="BK663" s="32">
        <v>0</v>
      </c>
      <c r="BL663" s="15" t="s">
        <v>361</v>
      </c>
      <c r="BM663" s="16">
        <v>0.71704684605029556</v>
      </c>
      <c r="BN663" t="s">
        <v>377</v>
      </c>
      <c r="BO663" s="59">
        <v>2</v>
      </c>
      <c r="BP663" t="s">
        <v>2570</v>
      </c>
    </row>
    <row r="664" spans="1:68" x14ac:dyDescent="0.25">
      <c r="A664" s="15">
        <v>52227</v>
      </c>
      <c r="B664" s="15" t="s">
        <v>1718</v>
      </c>
      <c r="C664" s="15" t="s">
        <v>620</v>
      </c>
      <c r="D664" s="15" t="s">
        <v>350</v>
      </c>
      <c r="E664" s="15" t="s">
        <v>621</v>
      </c>
      <c r="F664" s="15" t="s">
        <v>1719</v>
      </c>
      <c r="G664" s="16">
        <v>58.63</v>
      </c>
      <c r="H664" s="16">
        <v>58.995266666666701</v>
      </c>
      <c r="I664" s="15">
        <v>35.46</v>
      </c>
      <c r="J664" s="15">
        <v>39.090000000000003</v>
      </c>
      <c r="K664" s="16">
        <v>55.281738588625423</v>
      </c>
      <c r="L664" s="16">
        <v>55.393886880584475</v>
      </c>
      <c r="M664" s="16">
        <v>51.273422019669084</v>
      </c>
      <c r="N664" s="21">
        <v>58.685577321890165</v>
      </c>
      <c r="O664" s="16" t="s">
        <v>372</v>
      </c>
      <c r="P664" s="16" t="s">
        <v>372</v>
      </c>
      <c r="Q664" s="16" t="s">
        <v>372</v>
      </c>
      <c r="R664" s="21" t="s">
        <v>372</v>
      </c>
      <c r="S664" s="16">
        <v>48.043816666666679</v>
      </c>
      <c r="T664" s="16">
        <v>55.158656202692285</v>
      </c>
      <c r="U664" s="16">
        <v>51.601236434679478</v>
      </c>
      <c r="V664" s="16">
        <v>56.445648237184074</v>
      </c>
      <c r="W664" s="19">
        <v>43.554351762815926</v>
      </c>
      <c r="X664" s="19">
        <v>3</v>
      </c>
      <c r="Y664" s="16">
        <v>0.81759069605862034</v>
      </c>
      <c r="Z664" s="16">
        <v>42.188690814115034</v>
      </c>
      <c r="AA664" s="16">
        <v>0.35711003917074069</v>
      </c>
      <c r="AB664" s="49">
        <v>3</v>
      </c>
      <c r="AC664" s="15">
        <v>0</v>
      </c>
      <c r="AD664" s="15">
        <v>0</v>
      </c>
      <c r="AE664" s="15">
        <v>0</v>
      </c>
      <c r="AF664" s="15" t="s">
        <v>1283</v>
      </c>
      <c r="AG664" s="15">
        <v>6</v>
      </c>
      <c r="AH664" s="15" t="s">
        <v>465</v>
      </c>
      <c r="AI664" s="15">
        <v>0</v>
      </c>
      <c r="AJ664" s="19">
        <v>0</v>
      </c>
      <c r="AK664" s="19">
        <v>1</v>
      </c>
      <c r="AL664" s="15">
        <v>28.6</v>
      </c>
      <c r="AM664" s="16">
        <v>15.392384916748286</v>
      </c>
      <c r="AN664" s="15">
        <v>35.385255253744695</v>
      </c>
      <c r="AO664" s="15" t="s">
        <v>516</v>
      </c>
      <c r="AP664" s="27">
        <v>14.401667365661236</v>
      </c>
      <c r="AQ664" s="27" t="s">
        <v>516</v>
      </c>
      <c r="AR664" s="29">
        <v>58843.716286000003</v>
      </c>
      <c r="AS664" s="29">
        <v>2315.0828240000001</v>
      </c>
      <c r="AT664" s="29">
        <v>38599</v>
      </c>
      <c r="AU664" s="29">
        <v>1.5244881029560351</v>
      </c>
      <c r="AV664" s="29">
        <v>5.9977792792559395E-2</v>
      </c>
      <c r="AW664" s="61">
        <v>53.012422839506172</v>
      </c>
      <c r="AX664" s="61">
        <v>89.153901183363985</v>
      </c>
      <c r="AY664" s="61">
        <v>59.06666666666667</v>
      </c>
      <c r="AZ664" s="61">
        <v>96.044861533187202</v>
      </c>
      <c r="BA664" s="61">
        <v>39.236612096430569</v>
      </c>
      <c r="BB664" s="61">
        <v>74.319463055681013</v>
      </c>
      <c r="BC664" s="61">
        <v>39.879315171439487</v>
      </c>
      <c r="BD664" s="15">
        <v>28</v>
      </c>
      <c r="BE664" s="15">
        <v>0</v>
      </c>
      <c r="BF664" s="15">
        <v>7</v>
      </c>
      <c r="BG664" s="29">
        <v>79040.127076999997</v>
      </c>
      <c r="BH664" s="32">
        <v>0.86237285544063547</v>
      </c>
      <c r="BI664" s="16" t="s">
        <v>407</v>
      </c>
      <c r="BJ664" s="29">
        <v>8172.8889410000002</v>
      </c>
      <c r="BK664" s="32">
        <v>8.9170878563785763E-2</v>
      </c>
      <c r="BL664" s="15" t="s">
        <v>392</v>
      </c>
      <c r="BM664" s="16">
        <v>0.68037409791932757</v>
      </c>
      <c r="BN664" t="s">
        <v>377</v>
      </c>
      <c r="BO664" s="59">
        <v>0</v>
      </c>
      <c r="BP664" t="s">
        <v>2570</v>
      </c>
    </row>
    <row r="665" spans="1:68" x14ac:dyDescent="0.25">
      <c r="A665" s="15">
        <v>15248</v>
      </c>
      <c r="B665" s="15" t="s">
        <v>1720</v>
      </c>
      <c r="C665" s="15" t="s">
        <v>439</v>
      </c>
      <c r="D665" s="15" t="s">
        <v>350</v>
      </c>
      <c r="E665" s="15" t="s">
        <v>440</v>
      </c>
      <c r="F665" s="15" t="s">
        <v>1721</v>
      </c>
      <c r="G665" s="16">
        <v>44.1</v>
      </c>
      <c r="H665" s="16">
        <v>53.080566666666698</v>
      </c>
      <c r="I665" s="15">
        <v>51.87</v>
      </c>
      <c r="J665" s="15">
        <v>67.44</v>
      </c>
      <c r="K665" s="16">
        <v>47.982201721537351</v>
      </c>
      <c r="L665" s="16">
        <v>43.373529232002781</v>
      </c>
      <c r="M665" s="16">
        <v>54.017343719217791</v>
      </c>
      <c r="N665" s="21">
        <v>48.613344512779562</v>
      </c>
      <c r="O665" s="16" t="s">
        <v>372</v>
      </c>
      <c r="P665" s="16" t="s">
        <v>372</v>
      </c>
      <c r="Q665" s="16" t="s">
        <v>372</v>
      </c>
      <c r="R665" s="21" t="s">
        <v>372</v>
      </c>
      <c r="S665" s="16">
        <v>54.122641666666674</v>
      </c>
      <c r="T665" s="16">
        <v>48.496604796384375</v>
      </c>
      <c r="U665" s="16">
        <v>51.309623231525521</v>
      </c>
      <c r="V665" s="16">
        <v>56.41760642910937</v>
      </c>
      <c r="W665" s="19">
        <v>43.58239357089063</v>
      </c>
      <c r="X665" s="19">
        <v>3</v>
      </c>
      <c r="Y665" s="16">
        <v>0.81759069605862034</v>
      </c>
      <c r="Z665" s="16">
        <v>41.95027057236851</v>
      </c>
      <c r="AA665" s="16">
        <v>0.35412765326511553</v>
      </c>
      <c r="AB665" s="49">
        <v>3</v>
      </c>
      <c r="AC665" s="15">
        <v>0</v>
      </c>
      <c r="AD665" s="15">
        <v>0</v>
      </c>
      <c r="AE665" s="15">
        <v>0</v>
      </c>
      <c r="AF665" s="15" t="s">
        <v>972</v>
      </c>
      <c r="AG665" s="15">
        <v>6</v>
      </c>
      <c r="AH665" s="15" t="s">
        <v>465</v>
      </c>
      <c r="AI665" s="15">
        <v>1</v>
      </c>
      <c r="AJ665" s="19">
        <v>0</v>
      </c>
      <c r="AK665" s="19">
        <v>0</v>
      </c>
      <c r="AL665" s="15">
        <v>31.3</v>
      </c>
      <c r="AM665" s="16">
        <v>13.130535232961108</v>
      </c>
      <c r="AN665" s="15">
        <v>17.176733333333335</v>
      </c>
      <c r="AO665" s="15" t="s">
        <v>461</v>
      </c>
      <c r="AP665" s="27">
        <v>0</v>
      </c>
      <c r="AQ665" s="27" t="s">
        <v>417</v>
      </c>
      <c r="AR665" s="29">
        <v>8254.3145399999994</v>
      </c>
      <c r="AS665" s="29">
        <v>765.30603599999995</v>
      </c>
      <c r="AT665" s="29">
        <v>3217</v>
      </c>
      <c r="AU665" s="29">
        <v>2.5658422567609573</v>
      </c>
      <c r="AV665" s="29">
        <v>0.23789432266086413</v>
      </c>
      <c r="AW665" s="61">
        <v>64.863793103448273</v>
      </c>
      <c r="AX665" s="61">
        <v>80.526530759506784</v>
      </c>
      <c r="AY665" s="61">
        <v>41.861205673758867</v>
      </c>
      <c r="AZ665" s="61">
        <v>83.687509150595432</v>
      </c>
      <c r="BA665" s="61">
        <v>55.296865087541242</v>
      </c>
      <c r="BB665" s="61">
        <v>67.734759671827334</v>
      </c>
      <c r="BC665" s="61">
        <v>58.098192789272296</v>
      </c>
      <c r="BD665" s="15">
        <v>44</v>
      </c>
      <c r="BE665" s="15">
        <v>0</v>
      </c>
      <c r="BF665" s="15">
        <v>7</v>
      </c>
      <c r="BG665" s="29">
        <v>5295.6834399999998</v>
      </c>
      <c r="BH665" s="32">
        <v>0.76480968139129601</v>
      </c>
      <c r="BI665" s="16" t="s">
        <v>407</v>
      </c>
      <c r="BJ665" s="29">
        <v>0</v>
      </c>
      <c r="BK665" s="32">
        <v>0</v>
      </c>
      <c r="BL665" s="15" t="s">
        <v>361</v>
      </c>
      <c r="BM665" s="16">
        <v>0.79377436324661232</v>
      </c>
      <c r="BN665" t="s">
        <v>362</v>
      </c>
      <c r="BO665" s="59">
        <v>2</v>
      </c>
      <c r="BP665" t="s">
        <v>2570</v>
      </c>
    </row>
    <row r="666" spans="1:68" x14ac:dyDescent="0.25">
      <c r="A666" s="15">
        <v>17541</v>
      </c>
      <c r="B666" s="15" t="s">
        <v>1722</v>
      </c>
      <c r="C666" s="15" t="s">
        <v>447</v>
      </c>
      <c r="D666" s="15" t="s">
        <v>350</v>
      </c>
      <c r="E666" s="15" t="s">
        <v>448</v>
      </c>
      <c r="F666" s="15" t="s">
        <v>1723</v>
      </c>
      <c r="G666" s="16">
        <v>54.73</v>
      </c>
      <c r="H666" s="16">
        <v>61.202800000000003</v>
      </c>
      <c r="I666" s="15">
        <v>70.790000000000006</v>
      </c>
      <c r="J666" s="15">
        <v>54.62</v>
      </c>
      <c r="K666" s="16">
        <v>58.850909913884749</v>
      </c>
      <c r="L666" s="16">
        <v>54.802955750936967</v>
      </c>
      <c r="M666" s="16">
        <v>57.465551236442359</v>
      </c>
      <c r="N666" s="21">
        <v>63.105461642389798</v>
      </c>
      <c r="O666" s="16" t="s">
        <v>372</v>
      </c>
      <c r="P666" s="16" t="s">
        <v>372</v>
      </c>
      <c r="Q666" s="16" t="s">
        <v>372</v>
      </c>
      <c r="R666" s="21" t="s">
        <v>354</v>
      </c>
      <c r="S666" s="16">
        <v>60.335700000000003</v>
      </c>
      <c r="T666" s="16">
        <v>58.556219635913472</v>
      </c>
      <c r="U666" s="16">
        <v>59.445959817956734</v>
      </c>
      <c r="V666" s="16">
        <v>56.245319390827255</v>
      </c>
      <c r="W666" s="19">
        <v>43.754680609172745</v>
      </c>
      <c r="X666" s="19">
        <v>3</v>
      </c>
      <c r="Y666" s="16">
        <v>0.81759069605862034</v>
      </c>
      <c r="Z666" s="16">
        <v>48.602463665436019</v>
      </c>
      <c r="AA666" s="16">
        <v>0.43733957678691854</v>
      </c>
      <c r="AB666" s="49">
        <v>3</v>
      </c>
      <c r="AC666" s="15">
        <v>0</v>
      </c>
      <c r="AD666" s="15">
        <v>0</v>
      </c>
      <c r="AE666" s="15">
        <v>0</v>
      </c>
      <c r="AF666" s="15" t="s">
        <v>972</v>
      </c>
      <c r="AG666" s="15">
        <v>6</v>
      </c>
      <c r="AH666" s="15" t="s">
        <v>465</v>
      </c>
      <c r="AI666" s="15">
        <v>0</v>
      </c>
      <c r="AJ666" s="19">
        <v>0</v>
      </c>
      <c r="AK666" s="19">
        <v>1</v>
      </c>
      <c r="AL666" s="15">
        <v>37.299999999999997</v>
      </c>
      <c r="AM666" s="16">
        <v>10.703220903723622</v>
      </c>
      <c r="AN666" s="15">
        <v>0.47246068455134144</v>
      </c>
      <c r="AO666" s="15" t="s">
        <v>358</v>
      </c>
      <c r="AP666" s="27">
        <v>3.8743674935545434</v>
      </c>
      <c r="AQ666" s="27" t="s">
        <v>359</v>
      </c>
      <c r="AR666" s="29">
        <v>33905.200806000001</v>
      </c>
      <c r="AS666" s="29">
        <v>4157.0444749999997</v>
      </c>
      <c r="AT666" s="29">
        <v>20242</v>
      </c>
      <c r="AU666" s="29">
        <v>1.6749926294832527</v>
      </c>
      <c r="AV666" s="29">
        <v>0.2053672796660409</v>
      </c>
      <c r="AW666" s="61">
        <v>57.142146892655369</v>
      </c>
      <c r="AX666" s="61">
        <v>94.375213759661932</v>
      </c>
      <c r="AY666" s="61">
        <v>37.991604151922623</v>
      </c>
      <c r="AZ666" s="61">
        <v>95.587302259501143</v>
      </c>
      <c r="BA666" s="61">
        <v>58.523468002710111</v>
      </c>
      <c r="BB666" s="61">
        <v>71.27406676593526</v>
      </c>
      <c r="BC666" s="61">
        <v>59.752802498779332</v>
      </c>
      <c r="BD666" s="15">
        <v>13</v>
      </c>
      <c r="BE666" s="15">
        <v>0</v>
      </c>
      <c r="BF666" s="15">
        <v>6</v>
      </c>
      <c r="BG666" s="29">
        <v>18353.153651000001</v>
      </c>
      <c r="BH666" s="32">
        <v>0.36833089010991127</v>
      </c>
      <c r="BI666" s="16" t="s">
        <v>391</v>
      </c>
      <c r="BJ666" s="29">
        <v>0</v>
      </c>
      <c r="BK666" s="32">
        <v>0</v>
      </c>
      <c r="BL666" s="15" t="s">
        <v>361</v>
      </c>
      <c r="BM666" s="16">
        <v>0.73555217311344423</v>
      </c>
      <c r="BN666" t="s">
        <v>377</v>
      </c>
      <c r="BO666" s="59">
        <v>1</v>
      </c>
      <c r="BP666" t="s">
        <v>2570</v>
      </c>
    </row>
    <row r="667" spans="1:68" x14ac:dyDescent="0.25">
      <c r="A667" s="15">
        <v>73152</v>
      </c>
      <c r="B667" s="15" t="s">
        <v>1724</v>
      </c>
      <c r="C667" s="15" t="s">
        <v>543</v>
      </c>
      <c r="D667" s="15" t="s">
        <v>350</v>
      </c>
      <c r="E667" s="15" t="s">
        <v>544</v>
      </c>
      <c r="F667" s="15" t="s">
        <v>1725</v>
      </c>
      <c r="G667" s="16">
        <v>55.97</v>
      </c>
      <c r="H667" s="16">
        <v>55.659333333333301</v>
      </c>
      <c r="I667" s="15">
        <v>45.09</v>
      </c>
      <c r="J667" s="15">
        <v>45.65</v>
      </c>
      <c r="K667" s="16">
        <v>46.958947241842772</v>
      </c>
      <c r="L667" s="16">
        <v>45.397619821478692</v>
      </c>
      <c r="M667" s="16">
        <v>42.908674490655386</v>
      </c>
      <c r="N667" s="21">
        <v>42.050164105067893</v>
      </c>
      <c r="O667" s="16" t="s">
        <v>372</v>
      </c>
      <c r="P667" s="16" t="s">
        <v>372</v>
      </c>
      <c r="Q667" s="16" t="s">
        <v>372</v>
      </c>
      <c r="R667" s="21" t="s">
        <v>372</v>
      </c>
      <c r="S667" s="16">
        <v>50.592333333333329</v>
      </c>
      <c r="T667" s="16">
        <v>44.328851414761189</v>
      </c>
      <c r="U667" s="16">
        <v>47.460592374047259</v>
      </c>
      <c r="V667" s="16">
        <v>56.378014862367252</v>
      </c>
      <c r="W667" s="19">
        <v>43.621985137632748</v>
      </c>
      <c r="X667" s="19">
        <v>3</v>
      </c>
      <c r="Y667" s="16">
        <v>0.81759069605862034</v>
      </c>
      <c r="Z667" s="16">
        <v>38.803338754451744</v>
      </c>
      <c r="AA667" s="16">
        <v>0.31476285340178706</v>
      </c>
      <c r="AB667" s="49">
        <v>4</v>
      </c>
      <c r="AC667" s="15">
        <v>0</v>
      </c>
      <c r="AD667" s="15">
        <v>0</v>
      </c>
      <c r="AE667" s="15">
        <v>0</v>
      </c>
      <c r="AF667" s="15" t="s">
        <v>1283</v>
      </c>
      <c r="AG667" s="15">
        <v>6</v>
      </c>
      <c r="AH667" s="15" t="s">
        <v>465</v>
      </c>
      <c r="AI667" s="15">
        <v>0</v>
      </c>
      <c r="AJ667" s="19">
        <v>0</v>
      </c>
      <c r="AK667" s="19">
        <v>0</v>
      </c>
      <c r="AL667" s="15">
        <v>43.8</v>
      </c>
      <c r="AM667" s="16">
        <v>14.901746724890829</v>
      </c>
      <c r="AN667" s="15">
        <v>13.723289395293412</v>
      </c>
      <c r="AO667" s="15" t="s">
        <v>417</v>
      </c>
      <c r="AP667" s="27">
        <v>4.4130846981437806</v>
      </c>
      <c r="AQ667" s="27" t="s">
        <v>359</v>
      </c>
      <c r="AR667" s="29">
        <v>13016.637752000001</v>
      </c>
      <c r="AS667" s="29">
        <v>949.00089400000002</v>
      </c>
      <c r="AT667" s="29">
        <v>6412</v>
      </c>
      <c r="AU667" s="29">
        <v>2.030043317529632</v>
      </c>
      <c r="AV667" s="29">
        <v>0.14800388240798504</v>
      </c>
      <c r="AW667" s="61">
        <v>61.685870646766162</v>
      </c>
      <c r="AX667" s="61">
        <v>97.106467517155338</v>
      </c>
      <c r="AY667" s="61">
        <v>59.421023916292967</v>
      </c>
      <c r="AZ667" s="61">
        <v>82.560378753115856</v>
      </c>
      <c r="BA667" s="61">
        <v>44.115811215687287</v>
      </c>
      <c r="BB667" s="61">
        <v>75.193435208332588</v>
      </c>
      <c r="BC667" s="61">
        <v>45.908801920978647</v>
      </c>
      <c r="BD667" s="15">
        <v>89</v>
      </c>
      <c r="BE667" s="15">
        <v>0</v>
      </c>
      <c r="BF667" s="15">
        <v>7</v>
      </c>
      <c r="BG667" s="29">
        <v>10611.657412</v>
      </c>
      <c r="BH667" s="32">
        <v>0.60693542801496003</v>
      </c>
      <c r="BI667" s="16" t="s">
        <v>386</v>
      </c>
      <c r="BJ667" s="29">
        <v>0</v>
      </c>
      <c r="BK667" s="32">
        <v>0</v>
      </c>
      <c r="BL667" s="15" t="s">
        <v>361</v>
      </c>
      <c r="BM667" s="16">
        <v>0.67956343017459797</v>
      </c>
      <c r="BN667" t="s">
        <v>377</v>
      </c>
      <c r="BO667" s="59">
        <v>0</v>
      </c>
      <c r="BP667" t="s">
        <v>2570</v>
      </c>
    </row>
    <row r="668" spans="1:68" x14ac:dyDescent="0.25">
      <c r="A668" s="15">
        <v>20750</v>
      </c>
      <c r="B668" s="15" t="s">
        <v>1726</v>
      </c>
      <c r="C668" s="15" t="s">
        <v>842</v>
      </c>
      <c r="D668" s="15" t="s">
        <v>350</v>
      </c>
      <c r="E668" s="15" t="s">
        <v>843</v>
      </c>
      <c r="F668" s="15" t="s">
        <v>1727</v>
      </c>
      <c r="G668" s="16">
        <v>70.27</v>
      </c>
      <c r="H668" s="16">
        <v>72.256733333333301</v>
      </c>
      <c r="I668" s="15">
        <v>57.77</v>
      </c>
      <c r="J668" s="15">
        <v>55.35</v>
      </c>
      <c r="K668" s="16">
        <v>53.716532222078989</v>
      </c>
      <c r="L668" s="16">
        <v>39.820261552394726</v>
      </c>
      <c r="M668" s="16">
        <v>61.138433359805759</v>
      </c>
      <c r="N668" s="21">
        <v>55.467883317187429</v>
      </c>
      <c r="O668" s="16" t="s">
        <v>372</v>
      </c>
      <c r="P668" s="16" t="s">
        <v>476</v>
      </c>
      <c r="Q668" s="16" t="s">
        <v>354</v>
      </c>
      <c r="R668" s="21" t="s">
        <v>372</v>
      </c>
      <c r="S668" s="16">
        <v>63.911683333333329</v>
      </c>
      <c r="T668" s="16">
        <v>52.535777612866724</v>
      </c>
      <c r="U668" s="16">
        <v>58.223730473100026</v>
      </c>
      <c r="V668" s="16">
        <v>56.33954468254224</v>
      </c>
      <c r="W668" s="19">
        <v>43.66045531745776</v>
      </c>
      <c r="X668" s="19">
        <v>3</v>
      </c>
      <c r="Y668" s="16">
        <v>0.81759069605862034</v>
      </c>
      <c r="Z668" s="16">
        <v>47.603180324631353</v>
      </c>
      <c r="AA668" s="16">
        <v>0.4248395955373806</v>
      </c>
      <c r="AB668" s="49">
        <v>3</v>
      </c>
      <c r="AC668" s="15">
        <v>0</v>
      </c>
      <c r="AD668" s="15">
        <v>0</v>
      </c>
      <c r="AE668" s="15">
        <v>1</v>
      </c>
      <c r="AF668" s="15" t="s">
        <v>972</v>
      </c>
      <c r="AG668" s="15">
        <v>6</v>
      </c>
      <c r="AH668" s="15" t="s">
        <v>465</v>
      </c>
      <c r="AI668" s="15">
        <v>1</v>
      </c>
      <c r="AJ668" s="19">
        <v>0</v>
      </c>
      <c r="AK668" s="19">
        <v>1</v>
      </c>
      <c r="AL668" s="15">
        <v>40.700000000000003</v>
      </c>
      <c r="AM668" s="16">
        <v>22.520237452779277</v>
      </c>
      <c r="AN668" s="15">
        <v>2.02</v>
      </c>
      <c r="AO668" s="15" t="s">
        <v>358</v>
      </c>
      <c r="AP668" s="27">
        <v>2.5384909754482212</v>
      </c>
      <c r="AQ668" s="27" t="s">
        <v>359</v>
      </c>
      <c r="AR668" s="29">
        <v>60968.624888999999</v>
      </c>
      <c r="AS668" s="29">
        <v>2675.5169770000002</v>
      </c>
      <c r="AT668" s="29">
        <v>21730</v>
      </c>
      <c r="AU668" s="29">
        <v>2.8057351536585364</v>
      </c>
      <c r="AV668" s="29">
        <v>0.12312549364933273</v>
      </c>
      <c r="AW668" s="61">
        <v>49.54</v>
      </c>
      <c r="AX668" s="61">
        <v>94.782942169044333</v>
      </c>
      <c r="AY668" s="61">
        <v>60.881693642974433</v>
      </c>
      <c r="AZ668" s="61">
        <v>94.68613111168581</v>
      </c>
      <c r="BA668" s="61">
        <v>42.95394879315203</v>
      </c>
      <c r="BB668" s="61">
        <v>74.972691730926144</v>
      </c>
      <c r="BC668" s="61">
        <v>43.403088900164477</v>
      </c>
      <c r="BD668" s="15">
        <v>47</v>
      </c>
      <c r="BE668" s="15">
        <v>0</v>
      </c>
      <c r="BF668" s="15">
        <v>7</v>
      </c>
      <c r="BG668" s="29">
        <v>14978.477988000001</v>
      </c>
      <c r="BH668" s="32">
        <v>0.23227385954016419</v>
      </c>
      <c r="BI668" s="16" t="s">
        <v>360</v>
      </c>
      <c r="BJ668" s="29">
        <v>0</v>
      </c>
      <c r="BK668" s="32">
        <v>0</v>
      </c>
      <c r="BL668" s="15" t="s">
        <v>361</v>
      </c>
      <c r="BM668" s="16">
        <v>0.52627115653093859</v>
      </c>
      <c r="BN668" t="s">
        <v>377</v>
      </c>
      <c r="BO668" s="59">
        <v>0</v>
      </c>
      <c r="BP668" t="s">
        <v>2570</v>
      </c>
    </row>
    <row r="669" spans="1:68" x14ac:dyDescent="0.25">
      <c r="A669" s="15">
        <v>20032</v>
      </c>
      <c r="B669" s="15" t="s">
        <v>1728</v>
      </c>
      <c r="C669" s="15" t="s">
        <v>842</v>
      </c>
      <c r="D669" s="15" t="s">
        <v>350</v>
      </c>
      <c r="E669" s="15" t="s">
        <v>843</v>
      </c>
      <c r="F669" s="15" t="s">
        <v>1729</v>
      </c>
      <c r="G669" s="16">
        <v>38.57</v>
      </c>
      <c r="H669" s="16">
        <v>47.772033333333297</v>
      </c>
      <c r="I669" s="15">
        <v>79.22</v>
      </c>
      <c r="J669" s="15">
        <v>37.08</v>
      </c>
      <c r="K669" s="16">
        <v>51.847676008489401</v>
      </c>
      <c r="L669" s="16">
        <v>40.503399406040117</v>
      </c>
      <c r="M669" s="16">
        <v>55.644593651951219</v>
      </c>
      <c r="N669" s="21">
        <v>47.049379496357261</v>
      </c>
      <c r="O669" s="16" t="s">
        <v>372</v>
      </c>
      <c r="P669" s="16" t="s">
        <v>372</v>
      </c>
      <c r="Q669" s="16" t="s">
        <v>372</v>
      </c>
      <c r="R669" s="21" t="s">
        <v>372</v>
      </c>
      <c r="S669" s="16">
        <v>50.660508333333325</v>
      </c>
      <c r="T669" s="16">
        <v>48.761262140709498</v>
      </c>
      <c r="U669" s="16">
        <v>49.710885237021415</v>
      </c>
      <c r="V669" s="16">
        <v>56.518776763240417</v>
      </c>
      <c r="W669" s="19">
        <v>43.481223236759583</v>
      </c>
      <c r="X669" s="19">
        <v>3</v>
      </c>
      <c r="Y669" s="16">
        <v>0.81759069605862034</v>
      </c>
      <c r="Z669" s="16">
        <v>40.643157262626531</v>
      </c>
      <c r="AA669" s="16">
        <v>0.33777704358754457</v>
      </c>
      <c r="AB669" s="49">
        <v>4</v>
      </c>
      <c r="AC669" s="15">
        <v>0</v>
      </c>
      <c r="AD669" s="15">
        <v>0</v>
      </c>
      <c r="AE669" s="15">
        <v>0</v>
      </c>
      <c r="AF669" s="15" t="s">
        <v>972</v>
      </c>
      <c r="AG669" s="15">
        <v>6</v>
      </c>
      <c r="AH669" s="15" t="s">
        <v>465</v>
      </c>
      <c r="AI669" s="15">
        <v>0</v>
      </c>
      <c r="AJ669" s="19">
        <v>0</v>
      </c>
      <c r="AK669" s="19">
        <v>1</v>
      </c>
      <c r="AL669" s="15">
        <v>52.8</v>
      </c>
      <c r="AM669" s="16">
        <v>37.750895085168708</v>
      </c>
      <c r="AN669" s="15">
        <v>67.363032375610501</v>
      </c>
      <c r="AO669" s="15" t="s">
        <v>516</v>
      </c>
      <c r="AP669" s="27">
        <v>2.1185799312873859</v>
      </c>
      <c r="AQ669" s="27" t="s">
        <v>359</v>
      </c>
      <c r="AR669" s="29">
        <v>39644.011881999999</v>
      </c>
      <c r="AS669" s="29">
        <v>4017.5923659999999</v>
      </c>
      <c r="AT669" s="29">
        <v>22921</v>
      </c>
      <c r="AU669" s="29">
        <v>1.7295934680860345</v>
      </c>
      <c r="AV669" s="29">
        <v>0.17527997757514943</v>
      </c>
      <c r="AW669" s="61">
        <v>46.408996415770609</v>
      </c>
      <c r="AX669" s="61">
        <v>93.590154341368986</v>
      </c>
      <c r="AY669" s="61">
        <v>58.803333333333327</v>
      </c>
      <c r="AZ669" s="61">
        <v>92.490771762001899</v>
      </c>
      <c r="BA669" s="61">
        <v>50.347605271468233</v>
      </c>
      <c r="BB669" s="61">
        <v>72.823313963118707</v>
      </c>
      <c r="BC669" s="61">
        <v>50.175779266600458</v>
      </c>
      <c r="BD669" s="15">
        <v>47</v>
      </c>
      <c r="BE669" s="15">
        <v>0</v>
      </c>
      <c r="BF669" s="15">
        <v>7</v>
      </c>
      <c r="BG669" s="29">
        <v>1787.9559200000001</v>
      </c>
      <c r="BH669" s="32">
        <v>2.8066280341658482E-2</v>
      </c>
      <c r="BI669" s="16" t="s">
        <v>360</v>
      </c>
      <c r="BJ669" s="29">
        <v>0</v>
      </c>
      <c r="BK669" s="32">
        <v>0</v>
      </c>
      <c r="BL669" s="15" t="s">
        <v>361</v>
      </c>
      <c r="BM669" s="16">
        <v>0.74534311158816102</v>
      </c>
      <c r="BN669" t="s">
        <v>377</v>
      </c>
      <c r="BO669" s="59">
        <v>0</v>
      </c>
      <c r="BP669" t="s">
        <v>2570</v>
      </c>
    </row>
    <row r="670" spans="1:68" x14ac:dyDescent="0.25">
      <c r="A670" s="15">
        <v>73055</v>
      </c>
      <c r="B670" s="15" t="s">
        <v>1730</v>
      </c>
      <c r="C670" s="15" t="s">
        <v>543</v>
      </c>
      <c r="D670" s="15" t="s">
        <v>350</v>
      </c>
      <c r="E670" s="15" t="s">
        <v>544</v>
      </c>
      <c r="F670" s="15" t="s">
        <v>1731</v>
      </c>
      <c r="G670" s="16">
        <v>57.77</v>
      </c>
      <c r="H670" s="16">
        <v>55.821033333333297</v>
      </c>
      <c r="I670" s="15">
        <v>44.02</v>
      </c>
      <c r="J670" s="15">
        <v>50.32</v>
      </c>
      <c r="K670" s="16">
        <v>56.175315896254283</v>
      </c>
      <c r="L670" s="16">
        <v>61.057967101452753</v>
      </c>
      <c r="M670" s="16">
        <v>52.008034743284625</v>
      </c>
      <c r="N670" s="21">
        <v>51.951173752599814</v>
      </c>
      <c r="O670" s="16" t="s">
        <v>372</v>
      </c>
      <c r="P670" s="16" t="s">
        <v>354</v>
      </c>
      <c r="Q670" s="16" t="s">
        <v>372</v>
      </c>
      <c r="R670" s="21" t="s">
        <v>372</v>
      </c>
      <c r="S670" s="16">
        <v>51.982758333333322</v>
      </c>
      <c r="T670" s="16">
        <v>55.298122873397872</v>
      </c>
      <c r="U670" s="16">
        <v>53.640440603365597</v>
      </c>
      <c r="V670" s="16">
        <v>56.809114739035017</v>
      </c>
      <c r="W670" s="19">
        <v>43.190885260964983</v>
      </c>
      <c r="X670" s="19">
        <v>3</v>
      </c>
      <c r="Y670" s="16">
        <v>0.81759069605862034</v>
      </c>
      <c r="Z670" s="16">
        <v>43.855925169796762</v>
      </c>
      <c r="AA670" s="16">
        <v>0.37796538352965442</v>
      </c>
      <c r="AB670" s="49">
        <v>3</v>
      </c>
      <c r="AC670" s="15">
        <v>0</v>
      </c>
      <c r="AD670" s="15">
        <v>0</v>
      </c>
      <c r="AE670" s="15">
        <v>0</v>
      </c>
      <c r="AF670" s="15" t="s">
        <v>972</v>
      </c>
      <c r="AG670" s="15">
        <v>6</v>
      </c>
      <c r="AH670" s="15" t="s">
        <v>465</v>
      </c>
      <c r="AI670" s="15">
        <v>0</v>
      </c>
      <c r="AJ670" s="19">
        <v>0</v>
      </c>
      <c r="AK670" s="19">
        <v>0</v>
      </c>
      <c r="AL670" s="15">
        <v>27.3</v>
      </c>
      <c r="AM670" s="16">
        <v>14.930248984637117</v>
      </c>
      <c r="AN670" s="15">
        <v>4.56880155935613</v>
      </c>
      <c r="AO670" s="15" t="s">
        <v>358</v>
      </c>
      <c r="AP670" s="27">
        <v>3.6083879261215279</v>
      </c>
      <c r="AQ670" s="27" t="s">
        <v>359</v>
      </c>
      <c r="AR670" s="29">
        <v>25661.201917999999</v>
      </c>
      <c r="AS670" s="29">
        <v>6699.1132589999997</v>
      </c>
      <c r="AT670" s="29">
        <v>13473</v>
      </c>
      <c r="AU670" s="29">
        <v>1.9046390498033103</v>
      </c>
      <c r="AV670" s="29">
        <v>0.49722506190158094</v>
      </c>
      <c r="AW670" s="61">
        <v>54.430057471264369</v>
      </c>
      <c r="AX670" s="61">
        <v>88.636468152106687</v>
      </c>
      <c r="AY670" s="61">
        <v>72.254999999999995</v>
      </c>
      <c r="AZ670" s="61">
        <v>90.203645881814964</v>
      </c>
      <c r="BA670" s="61">
        <v>61.262348736904059</v>
      </c>
      <c r="BB670" s="61">
        <v>76.381292876296499</v>
      </c>
      <c r="BC670" s="61">
        <v>65.265368032721838</v>
      </c>
      <c r="BD670" s="15">
        <v>89</v>
      </c>
      <c r="BE670" s="15">
        <v>0</v>
      </c>
      <c r="BF670" s="15">
        <v>7</v>
      </c>
      <c r="BG670" s="29">
        <v>6243.4960069999997</v>
      </c>
      <c r="BH670" s="32">
        <v>0.1417996846844034</v>
      </c>
      <c r="BI670" s="16" t="s">
        <v>360</v>
      </c>
      <c r="BJ670" s="29">
        <v>0</v>
      </c>
      <c r="BK670" s="32">
        <v>0</v>
      </c>
      <c r="BL670" s="15" t="s">
        <v>361</v>
      </c>
      <c r="BM670" s="16">
        <v>0.67876782798091351</v>
      </c>
      <c r="BN670" t="s">
        <v>377</v>
      </c>
      <c r="BO670" s="59">
        <v>1</v>
      </c>
      <c r="BP670" t="s">
        <v>2570</v>
      </c>
    </row>
    <row r="671" spans="1:68" x14ac:dyDescent="0.25">
      <c r="A671" s="15">
        <v>5658</v>
      </c>
      <c r="B671" s="15" t="s">
        <v>1732</v>
      </c>
      <c r="C671" s="15" t="s">
        <v>349</v>
      </c>
      <c r="D671" s="15" t="s">
        <v>350</v>
      </c>
      <c r="E671" s="15" t="s">
        <v>351</v>
      </c>
      <c r="F671" s="15" t="s">
        <v>1733</v>
      </c>
      <c r="G671" s="16">
        <v>49.34</v>
      </c>
      <c r="H671" s="16">
        <v>51.300333333333299</v>
      </c>
      <c r="I671" s="15">
        <v>37.799999999999997</v>
      </c>
      <c r="J671" s="15">
        <v>45.37</v>
      </c>
      <c r="K671" s="16">
        <v>45.710821673859343</v>
      </c>
      <c r="L671" s="16">
        <v>31.34850066519698</v>
      </c>
      <c r="M671" s="16">
        <v>46.876363211482186</v>
      </c>
      <c r="N671" s="21">
        <v>47.122842846335047</v>
      </c>
      <c r="O671" s="16" t="s">
        <v>372</v>
      </c>
      <c r="P671" s="16" t="s">
        <v>476</v>
      </c>
      <c r="Q671" s="16" t="s">
        <v>372</v>
      </c>
      <c r="R671" s="21" t="s">
        <v>372</v>
      </c>
      <c r="S671" s="16">
        <v>45.952583333333322</v>
      </c>
      <c r="T671" s="16">
        <v>42.764632099218389</v>
      </c>
      <c r="U671" s="16">
        <v>44.358607716275856</v>
      </c>
      <c r="V671" s="16">
        <v>56.235185867112449</v>
      </c>
      <c r="W671" s="19">
        <v>43.764814132887551</v>
      </c>
      <c r="X671" s="19">
        <v>3</v>
      </c>
      <c r="Y671" s="16">
        <v>0.81759069605862034</v>
      </c>
      <c r="Z671" s="16">
        <v>36.267184958941264</v>
      </c>
      <c r="AA671" s="16">
        <v>0.28303824277803963</v>
      </c>
      <c r="AB671" s="49">
        <v>4</v>
      </c>
      <c r="AC671" s="15">
        <v>0</v>
      </c>
      <c r="AD671" s="15">
        <v>0</v>
      </c>
      <c r="AE671" s="15">
        <v>0</v>
      </c>
      <c r="AF671" s="15" t="s">
        <v>972</v>
      </c>
      <c r="AG671" s="15">
        <v>6</v>
      </c>
      <c r="AH671" s="15" t="s">
        <v>465</v>
      </c>
      <c r="AI671" s="15">
        <v>1</v>
      </c>
      <c r="AJ671" s="19">
        <v>0</v>
      </c>
      <c r="AK671" s="19">
        <v>1</v>
      </c>
      <c r="AL671" s="15">
        <v>34</v>
      </c>
      <c r="AM671" s="16">
        <v>10.230352303523036</v>
      </c>
      <c r="AN671" s="15">
        <v>9.1913143382352942</v>
      </c>
      <c r="AO671" s="15" t="s">
        <v>417</v>
      </c>
      <c r="AP671" s="27">
        <v>3.5715516581716114</v>
      </c>
      <c r="AQ671" s="27" t="s">
        <v>359</v>
      </c>
      <c r="AR671" s="29">
        <v>10901.485999</v>
      </c>
      <c r="AS671" s="29">
        <v>1392.9115939999999</v>
      </c>
      <c r="AT671" s="29">
        <v>3867</v>
      </c>
      <c r="AU671" s="29">
        <v>2.8191068008792346</v>
      </c>
      <c r="AV671" s="29">
        <v>0.36020470493922935</v>
      </c>
      <c r="AW671" s="61">
        <v>42.797058823529412</v>
      </c>
      <c r="AX671" s="61">
        <v>87.067338667356267</v>
      </c>
      <c r="AY671" s="61">
        <v>59.166666666666657</v>
      </c>
      <c r="AZ671" s="61">
        <v>89.779377636418843</v>
      </c>
      <c r="BA671" s="61">
        <v>48.276429419112198</v>
      </c>
      <c r="BB671" s="61">
        <v>69.702610448492791</v>
      </c>
      <c r="BC671" s="61">
        <v>50.97627654717413</v>
      </c>
      <c r="BD671" s="15">
        <v>61</v>
      </c>
      <c r="BE671" s="15">
        <v>0</v>
      </c>
      <c r="BF671" s="15">
        <v>7</v>
      </c>
      <c r="BG671" s="29">
        <v>3616.8557919999998</v>
      </c>
      <c r="BH671" s="32">
        <v>0.28694374291502778</v>
      </c>
      <c r="BI671" s="16" t="s">
        <v>360</v>
      </c>
      <c r="BJ671" s="29">
        <v>0</v>
      </c>
      <c r="BK671" s="32">
        <v>0</v>
      </c>
      <c r="BL671" s="15" t="s">
        <v>361</v>
      </c>
      <c r="BM671" s="16">
        <v>0.71764504427595222</v>
      </c>
      <c r="BN671" t="s">
        <v>377</v>
      </c>
      <c r="BO671" s="59">
        <v>0</v>
      </c>
      <c r="BP671" t="s">
        <v>2570</v>
      </c>
    </row>
    <row r="672" spans="1:68" x14ac:dyDescent="0.25">
      <c r="A672" s="15">
        <v>73624</v>
      </c>
      <c r="B672" s="15" t="s">
        <v>1734</v>
      </c>
      <c r="C672" s="15" t="s">
        <v>543</v>
      </c>
      <c r="D672" s="15" t="s">
        <v>350</v>
      </c>
      <c r="E672" s="15" t="s">
        <v>544</v>
      </c>
      <c r="F672" s="15" t="s">
        <v>1735</v>
      </c>
      <c r="G672" s="16">
        <v>52.5</v>
      </c>
      <c r="H672" s="16">
        <v>53.529800000000002</v>
      </c>
      <c r="I672" s="15">
        <v>50.56</v>
      </c>
      <c r="J672" s="15">
        <v>51.59</v>
      </c>
      <c r="K672" s="16">
        <v>51.17770361071257</v>
      </c>
      <c r="L672" s="16">
        <v>44.804408771386193</v>
      </c>
      <c r="M672" s="16">
        <v>53.593600275322473</v>
      </c>
      <c r="N672" s="21">
        <v>55.918517784679914</v>
      </c>
      <c r="O672" s="16" t="s">
        <v>372</v>
      </c>
      <c r="P672" s="16" t="s">
        <v>372</v>
      </c>
      <c r="Q672" s="16" t="s">
        <v>372</v>
      </c>
      <c r="R672" s="21" t="s">
        <v>372</v>
      </c>
      <c r="S672" s="16">
        <v>52.04495</v>
      </c>
      <c r="T672" s="16">
        <v>51.373557610525289</v>
      </c>
      <c r="U672" s="16">
        <v>51.709253805262648</v>
      </c>
      <c r="V672" s="16">
        <v>56.702458173233381</v>
      </c>
      <c r="W672" s="19">
        <v>43.297541826766619</v>
      </c>
      <c r="X672" s="19">
        <v>3</v>
      </c>
      <c r="Y672" s="16">
        <v>0.81759069605862034</v>
      </c>
      <c r="Z672" s="16">
        <v>42.277004811316552</v>
      </c>
      <c r="AA672" s="16">
        <v>0.35821475418400389</v>
      </c>
      <c r="AB672" s="49">
        <v>3</v>
      </c>
      <c r="AC672" s="15">
        <v>0</v>
      </c>
      <c r="AD672" s="15">
        <v>0</v>
      </c>
      <c r="AE672" s="15">
        <v>0</v>
      </c>
      <c r="AF672" s="15" t="s">
        <v>972</v>
      </c>
      <c r="AG672" s="15">
        <v>6</v>
      </c>
      <c r="AH672" s="15" t="s">
        <v>465</v>
      </c>
      <c r="AI672" s="15">
        <v>1</v>
      </c>
      <c r="AJ672" s="19">
        <v>0</v>
      </c>
      <c r="AK672" s="19">
        <v>1</v>
      </c>
      <c r="AL672" s="15">
        <v>47</v>
      </c>
      <c r="AM672" s="16">
        <v>20.840751730959447</v>
      </c>
      <c r="AN672" s="15">
        <v>4.0774650588191914</v>
      </c>
      <c r="AO672" s="15" t="s">
        <v>358</v>
      </c>
      <c r="AP672" s="27">
        <v>7.2098422563826645</v>
      </c>
      <c r="AQ672" s="27" t="s">
        <v>461</v>
      </c>
      <c r="AR672" s="29">
        <v>47160.405422000003</v>
      </c>
      <c r="AS672" s="29">
        <v>3788.939057</v>
      </c>
      <c r="AT672" s="29">
        <v>22360</v>
      </c>
      <c r="AU672" s="29">
        <v>2.10914156627907</v>
      </c>
      <c r="AV672" s="29">
        <v>0.16945165728980321</v>
      </c>
      <c r="AW672" s="61">
        <v>58.332367149758447</v>
      </c>
      <c r="AX672" s="61">
        <v>98.696229723225031</v>
      </c>
      <c r="AY672" s="61">
        <v>34.25333333333333</v>
      </c>
      <c r="AZ672" s="61">
        <v>84.078620188466914</v>
      </c>
      <c r="BA672" s="61">
        <v>55.11960348267214</v>
      </c>
      <c r="BB672" s="61">
        <v>68.840137598695932</v>
      </c>
      <c r="BC672" s="61">
        <v>54.032333023100144</v>
      </c>
      <c r="BD672" s="15">
        <v>18</v>
      </c>
      <c r="BE672" s="15">
        <v>0</v>
      </c>
      <c r="BF672" s="15">
        <v>7</v>
      </c>
      <c r="BG672" s="29">
        <v>41104.365021999998</v>
      </c>
      <c r="BH672" s="32">
        <v>0.5560865176630192</v>
      </c>
      <c r="BI672" s="16" t="s">
        <v>386</v>
      </c>
      <c r="BJ672" s="29">
        <v>0</v>
      </c>
      <c r="BK672" s="32">
        <v>0</v>
      </c>
      <c r="BL672" s="15" t="s">
        <v>361</v>
      </c>
      <c r="BM672" s="16">
        <v>0.78006569635514789</v>
      </c>
      <c r="BN672" t="s">
        <v>362</v>
      </c>
      <c r="BO672" s="59">
        <v>1</v>
      </c>
      <c r="BP672" t="s">
        <v>2570</v>
      </c>
    </row>
    <row r="673" spans="1:68" x14ac:dyDescent="0.25">
      <c r="A673" s="15">
        <v>13212</v>
      </c>
      <c r="B673" s="15" t="s">
        <v>1736</v>
      </c>
      <c r="C673" s="15" t="s">
        <v>419</v>
      </c>
      <c r="D673" s="15" t="s">
        <v>350</v>
      </c>
      <c r="E673" s="15" t="s">
        <v>420</v>
      </c>
      <c r="F673" s="15" t="s">
        <v>514</v>
      </c>
      <c r="G673" s="16">
        <v>51.53</v>
      </c>
      <c r="H673" s="16">
        <v>51.545633333333299</v>
      </c>
      <c r="I673" s="15">
        <v>39.58</v>
      </c>
      <c r="J673" s="15">
        <v>25.19</v>
      </c>
      <c r="K673" s="16">
        <v>50.048135102879016</v>
      </c>
      <c r="L673" s="16">
        <v>45.676387619247855</v>
      </c>
      <c r="M673" s="16">
        <v>53.135205494532414</v>
      </c>
      <c r="N673" s="21">
        <v>50.134919605079013</v>
      </c>
      <c r="O673" s="16" t="s">
        <v>372</v>
      </c>
      <c r="P673" s="16" t="s">
        <v>372</v>
      </c>
      <c r="Q673" s="16" t="s">
        <v>372</v>
      </c>
      <c r="R673" s="21" t="s">
        <v>372</v>
      </c>
      <c r="S673" s="16">
        <v>41.961408333333324</v>
      </c>
      <c r="T673" s="16">
        <v>49.748661955434571</v>
      </c>
      <c r="U673" s="16">
        <v>45.855035144383947</v>
      </c>
      <c r="V673" s="16">
        <v>56.563667780591601</v>
      </c>
      <c r="W673" s="19">
        <v>43.436332219408399</v>
      </c>
      <c r="X673" s="19">
        <v>3</v>
      </c>
      <c r="Y673" s="16">
        <v>0.81759069605862034</v>
      </c>
      <c r="Z673" s="16">
        <v>37.490650101489372</v>
      </c>
      <c r="AA673" s="16">
        <v>0.29834250205749469</v>
      </c>
      <c r="AB673" s="49">
        <v>4</v>
      </c>
      <c r="AC673" s="15">
        <v>0</v>
      </c>
      <c r="AD673" s="15">
        <v>0</v>
      </c>
      <c r="AE673" s="15">
        <v>1</v>
      </c>
      <c r="AF673" s="15" t="s">
        <v>1283</v>
      </c>
      <c r="AG673" s="15">
        <v>6</v>
      </c>
      <c r="AH673" s="15" t="s">
        <v>465</v>
      </c>
      <c r="AI673" s="15">
        <v>0</v>
      </c>
      <c r="AJ673" s="19">
        <v>0</v>
      </c>
      <c r="AK673" s="19">
        <v>0</v>
      </c>
      <c r="AL673" s="15">
        <v>61.9</v>
      </c>
      <c r="AM673" s="16">
        <v>29.949306296691567</v>
      </c>
      <c r="AN673" s="15">
        <v>33.87096774193548</v>
      </c>
      <c r="AO673" s="15" t="s">
        <v>461</v>
      </c>
      <c r="AP673" s="27">
        <v>4.5772383591854817</v>
      </c>
      <c r="AQ673" s="27" t="s">
        <v>359</v>
      </c>
      <c r="AR673" s="29">
        <v>36362.918196999999</v>
      </c>
      <c r="AS673" s="29">
        <v>3262.9953919999998</v>
      </c>
      <c r="AT673" s="29">
        <v>17408</v>
      </c>
      <c r="AU673" s="29">
        <v>2.0888624883386946</v>
      </c>
      <c r="AV673" s="29">
        <v>0.18744229044117647</v>
      </c>
      <c r="AW673" s="61">
        <v>51.359846743295023</v>
      </c>
      <c r="AX673" s="61">
        <v>89.671550710784317</v>
      </c>
      <c r="AY673" s="61">
        <v>46.875</v>
      </c>
      <c r="AZ673" s="61">
        <v>97.470649183544609</v>
      </c>
      <c r="BA673" s="61">
        <v>46.121061368559687</v>
      </c>
      <c r="BB673" s="61">
        <v>71.344261659405987</v>
      </c>
      <c r="BC673" s="61">
        <v>46.36391545385888</v>
      </c>
      <c r="BD673" s="15">
        <v>12</v>
      </c>
      <c r="BE673" s="15">
        <v>0</v>
      </c>
      <c r="BF673" s="15">
        <v>7</v>
      </c>
      <c r="BG673" s="29">
        <v>7642.6912249999996</v>
      </c>
      <c r="BH673" s="32">
        <v>0.12804344768024256</v>
      </c>
      <c r="BI673" s="16" t="s">
        <v>360</v>
      </c>
      <c r="BJ673" s="29">
        <v>0</v>
      </c>
      <c r="BK673" s="32">
        <v>0</v>
      </c>
      <c r="BL673" s="15" t="s">
        <v>361</v>
      </c>
      <c r="BM673" s="16">
        <v>0.68880916901068745</v>
      </c>
      <c r="BN673" t="s">
        <v>377</v>
      </c>
      <c r="BO673" s="59">
        <v>0</v>
      </c>
      <c r="BP673" t="s">
        <v>2570</v>
      </c>
    </row>
    <row r="674" spans="1:68" x14ac:dyDescent="0.25">
      <c r="A674" s="15">
        <v>5756</v>
      </c>
      <c r="B674" s="15" t="s">
        <v>1737</v>
      </c>
      <c r="C674" s="15" t="s">
        <v>349</v>
      </c>
      <c r="D674" s="15" t="s">
        <v>350</v>
      </c>
      <c r="E674" s="15" t="s">
        <v>351</v>
      </c>
      <c r="F674" s="15" t="s">
        <v>1738</v>
      </c>
      <c r="G674" s="16">
        <v>59.85</v>
      </c>
      <c r="H674" s="16">
        <v>60.572133333333298</v>
      </c>
      <c r="I674" s="15">
        <v>48.35</v>
      </c>
      <c r="J674" s="15">
        <v>50.25</v>
      </c>
      <c r="K674" s="16">
        <v>63.507935501297126</v>
      </c>
      <c r="L674" s="16">
        <v>66.287514537700829</v>
      </c>
      <c r="M674" s="16">
        <v>66.011606486443696</v>
      </c>
      <c r="N674" s="21">
        <v>69.524259917676858</v>
      </c>
      <c r="O674" s="16" t="s">
        <v>354</v>
      </c>
      <c r="P674" s="16" t="s">
        <v>354</v>
      </c>
      <c r="Q674" s="16" t="s">
        <v>354</v>
      </c>
      <c r="R674" s="21" t="s">
        <v>354</v>
      </c>
      <c r="S674" s="16">
        <v>54.755533333333325</v>
      </c>
      <c r="T674" s="16">
        <v>66.332829110779628</v>
      </c>
      <c r="U674" s="16">
        <v>60.54418122205648</v>
      </c>
      <c r="V674" s="16">
        <v>56.616147725018131</v>
      </c>
      <c r="W674" s="19">
        <v>43.383852274981869</v>
      </c>
      <c r="X674" s="19">
        <v>3</v>
      </c>
      <c r="Y674" s="16">
        <v>0.81759069605862034</v>
      </c>
      <c r="Z674" s="16">
        <v>49.500359267640405</v>
      </c>
      <c r="AA674" s="16">
        <v>0.44857130429931724</v>
      </c>
      <c r="AB674" s="49">
        <v>3</v>
      </c>
      <c r="AC674" s="15">
        <v>0</v>
      </c>
      <c r="AD674" s="15">
        <v>0</v>
      </c>
      <c r="AE674" s="15">
        <v>0</v>
      </c>
      <c r="AF674" s="15" t="s">
        <v>972</v>
      </c>
      <c r="AG674" s="15">
        <v>5</v>
      </c>
      <c r="AH674" s="15" t="s">
        <v>465</v>
      </c>
      <c r="AI674" s="15">
        <v>1</v>
      </c>
      <c r="AJ674" s="19">
        <v>0</v>
      </c>
      <c r="AK674" s="19">
        <v>1</v>
      </c>
      <c r="AL674" s="15">
        <v>37.9</v>
      </c>
      <c r="AM674" s="16">
        <v>13.235014874359136</v>
      </c>
      <c r="AN674" s="15">
        <v>12.186770850790458</v>
      </c>
      <c r="AO674" s="15" t="s">
        <v>417</v>
      </c>
      <c r="AP674" s="27">
        <v>9.9468118479795624</v>
      </c>
      <c r="AQ674" s="27" t="s">
        <v>461</v>
      </c>
      <c r="AR674" s="29">
        <v>81209.533001999996</v>
      </c>
      <c r="AS674" s="29">
        <v>26406.507071</v>
      </c>
      <c r="AT674" s="29">
        <v>38203</v>
      </c>
      <c r="AU674" s="29">
        <v>2.1257370625867078</v>
      </c>
      <c r="AV674" s="29">
        <v>0.69121553467005215</v>
      </c>
      <c r="AW674" s="61">
        <v>57.425988700564972</v>
      </c>
      <c r="AX674" s="61">
        <v>89.846918600777883</v>
      </c>
      <c r="AY674" s="61">
        <v>48.618926948900409</v>
      </c>
      <c r="AZ674" s="61">
        <v>93.944707084604161</v>
      </c>
      <c r="BA674" s="61">
        <v>65.705691038852535</v>
      </c>
      <c r="BB674" s="61">
        <v>72.459135333711856</v>
      </c>
      <c r="BC674" s="61">
        <v>66.592439724805217</v>
      </c>
      <c r="BD674" s="15">
        <v>13</v>
      </c>
      <c r="BE674" s="15">
        <v>1</v>
      </c>
      <c r="BF674" s="15">
        <v>5</v>
      </c>
      <c r="BG674" s="29">
        <v>24670.018354</v>
      </c>
      <c r="BH674" s="32">
        <v>0.18334735206788383</v>
      </c>
      <c r="BI674" s="16" t="s">
        <v>360</v>
      </c>
      <c r="BJ674" s="29">
        <v>0</v>
      </c>
      <c r="BK674" s="32">
        <v>0</v>
      </c>
      <c r="BL674" s="15" t="s">
        <v>361</v>
      </c>
      <c r="BM674" s="16">
        <v>0.67161046524192813</v>
      </c>
      <c r="BN674" t="s">
        <v>377</v>
      </c>
      <c r="BO674" s="59">
        <v>2</v>
      </c>
      <c r="BP674" t="s">
        <v>2570</v>
      </c>
    </row>
    <row r="675" spans="1:68" x14ac:dyDescent="0.25">
      <c r="A675" s="15">
        <v>73030</v>
      </c>
      <c r="B675" s="15" t="s">
        <v>1739</v>
      </c>
      <c r="C675" s="15" t="s">
        <v>543</v>
      </c>
      <c r="D675" s="15" t="s">
        <v>350</v>
      </c>
      <c r="E675" s="15" t="s">
        <v>544</v>
      </c>
      <c r="F675" s="15" t="s">
        <v>1740</v>
      </c>
      <c r="G675" s="16">
        <v>60.6</v>
      </c>
      <c r="H675" s="16">
        <v>62.973133333333301</v>
      </c>
      <c r="I675" s="15">
        <v>50.63</v>
      </c>
      <c r="J675" s="15">
        <v>67.3</v>
      </c>
      <c r="K675" s="16">
        <v>52.015182992714557</v>
      </c>
      <c r="L675" s="16">
        <v>59.117349398184871</v>
      </c>
      <c r="M675" s="16">
        <v>47.763022960669261</v>
      </c>
      <c r="N675" s="21">
        <v>54.359363862922613</v>
      </c>
      <c r="O675" s="16" t="s">
        <v>372</v>
      </c>
      <c r="P675" s="16" t="s">
        <v>372</v>
      </c>
      <c r="Q675" s="16" t="s">
        <v>372</v>
      </c>
      <c r="R675" s="21" t="s">
        <v>372</v>
      </c>
      <c r="S675" s="16">
        <v>60.375783333333331</v>
      </c>
      <c r="T675" s="16">
        <v>53.313729803622827</v>
      </c>
      <c r="U675" s="16">
        <v>56.844756568478076</v>
      </c>
      <c r="V675" s="16">
        <v>56.820106628266572</v>
      </c>
      <c r="W675" s="19">
        <v>43.179893371733428</v>
      </c>
      <c r="X675" s="19">
        <v>3</v>
      </c>
      <c r="Y675" s="16">
        <v>0.81759069605862034</v>
      </c>
      <c r="Z675" s="16">
        <v>46.475744090104818</v>
      </c>
      <c r="AA675" s="16">
        <v>0.41073655667326514</v>
      </c>
      <c r="AB675" s="49">
        <v>3</v>
      </c>
      <c r="AC675" s="15">
        <v>0</v>
      </c>
      <c r="AD675" s="15">
        <v>0</v>
      </c>
      <c r="AE675" s="15">
        <v>0</v>
      </c>
      <c r="AF675" s="15" t="s">
        <v>972</v>
      </c>
      <c r="AG675" s="15">
        <v>6</v>
      </c>
      <c r="AH675" s="15" t="s">
        <v>465</v>
      </c>
      <c r="AI675" s="15">
        <v>1</v>
      </c>
      <c r="AJ675" s="19">
        <v>0</v>
      </c>
      <c r="AK675" s="19">
        <v>0</v>
      </c>
      <c r="AL675" s="15">
        <v>32.9</v>
      </c>
      <c r="AM675" s="16">
        <v>16.477621091354997</v>
      </c>
      <c r="AN675" s="15">
        <v>27.705104861773115</v>
      </c>
      <c r="AO675" s="15" t="s">
        <v>461</v>
      </c>
      <c r="AP675" s="27">
        <v>13.549725200237367</v>
      </c>
      <c r="AQ675" s="27" t="s">
        <v>516</v>
      </c>
      <c r="AR675" s="29">
        <v>14753.378094</v>
      </c>
      <c r="AS675" s="29">
        <v>2430.5705229999999</v>
      </c>
      <c r="AT675" s="29">
        <v>6874</v>
      </c>
      <c r="AU675" s="29">
        <v>2.1462580875763746</v>
      </c>
      <c r="AV675" s="29">
        <v>0.35358896173988941</v>
      </c>
      <c r="AW675" s="61">
        <v>47.709696969696957</v>
      </c>
      <c r="AX675" s="61">
        <v>85.391056881000878</v>
      </c>
      <c r="AY675" s="61">
        <v>15.5007482367372</v>
      </c>
      <c r="AZ675" s="61">
        <v>85.640037513140371</v>
      </c>
      <c r="BA675" s="61">
        <v>56.543119211961042</v>
      </c>
      <c r="BB675" s="61">
        <v>58.560384900143852</v>
      </c>
      <c r="BC675" s="61">
        <v>56.222289147973427</v>
      </c>
      <c r="BD675" s="15">
        <v>52</v>
      </c>
      <c r="BE675" s="15">
        <v>0</v>
      </c>
      <c r="BF675" s="15">
        <v>7</v>
      </c>
      <c r="BG675" s="29">
        <v>5231.2896229999997</v>
      </c>
      <c r="BH675" s="32">
        <v>0.21992996128922937</v>
      </c>
      <c r="BI675" s="16" t="s">
        <v>360</v>
      </c>
      <c r="BJ675" s="29">
        <v>0</v>
      </c>
      <c r="BK675" s="32">
        <v>0</v>
      </c>
      <c r="BL675" s="15" t="s">
        <v>361</v>
      </c>
      <c r="BM675" s="16">
        <v>0.76964413360071204</v>
      </c>
      <c r="BN675" t="s">
        <v>362</v>
      </c>
      <c r="BO675" s="59">
        <v>2</v>
      </c>
      <c r="BP675" t="s">
        <v>2570</v>
      </c>
    </row>
    <row r="676" spans="1:68" x14ac:dyDescent="0.25">
      <c r="A676" s="15">
        <v>15276</v>
      </c>
      <c r="B676" s="15" t="s">
        <v>1741</v>
      </c>
      <c r="C676" s="15" t="s">
        <v>439</v>
      </c>
      <c r="D676" s="15" t="s">
        <v>350</v>
      </c>
      <c r="E676" s="15" t="s">
        <v>440</v>
      </c>
      <c r="F676" s="15" t="s">
        <v>1742</v>
      </c>
      <c r="G676" s="16">
        <v>51.65</v>
      </c>
      <c r="H676" s="16">
        <v>49.1021</v>
      </c>
      <c r="I676" s="16" t="s">
        <v>505</v>
      </c>
      <c r="J676" s="15">
        <v>18.93</v>
      </c>
      <c r="K676" s="16">
        <v>53.357636035616039</v>
      </c>
      <c r="L676" s="16">
        <v>72.493434925370877</v>
      </c>
      <c r="M676" s="16">
        <v>56.478280966578595</v>
      </c>
      <c r="N676" s="21">
        <v>60.284159119134223</v>
      </c>
      <c r="O676" s="16" t="s">
        <v>372</v>
      </c>
      <c r="P676" s="16" t="s">
        <v>353</v>
      </c>
      <c r="Q676" s="16" t="s">
        <v>372</v>
      </c>
      <c r="R676" s="21" t="s">
        <v>354</v>
      </c>
      <c r="S676" s="16">
        <v>39.894033333333333</v>
      </c>
      <c r="T676" s="16">
        <v>60.653377761674932</v>
      </c>
      <c r="U676" s="16">
        <v>50.273705547504136</v>
      </c>
      <c r="V676" s="16">
        <v>56.419500083425703</v>
      </c>
      <c r="W676" s="19">
        <v>43.580499916574297</v>
      </c>
      <c r="X676" s="19">
        <v>3</v>
      </c>
      <c r="Y676" s="16">
        <v>0.81759069605862034</v>
      </c>
      <c r="Z676" s="16">
        <v>41.103313912030032</v>
      </c>
      <c r="AA676" s="16">
        <v>0.34353311822075344</v>
      </c>
      <c r="AB676" s="49">
        <v>4</v>
      </c>
      <c r="AC676" s="15">
        <v>0</v>
      </c>
      <c r="AD676" s="15">
        <v>0</v>
      </c>
      <c r="AE676" s="15">
        <v>0</v>
      </c>
      <c r="AF676" s="15" t="s">
        <v>972</v>
      </c>
      <c r="AG676" s="15">
        <v>6</v>
      </c>
      <c r="AH676" s="15" t="s">
        <v>465</v>
      </c>
      <c r="AI676" s="15">
        <v>0</v>
      </c>
      <c r="AJ676" s="19">
        <v>0</v>
      </c>
      <c r="AK676" s="19">
        <v>0</v>
      </c>
      <c r="AL676" s="15">
        <v>43.9</v>
      </c>
      <c r="AM676" s="16">
        <v>15.672110552763819</v>
      </c>
      <c r="AN676" s="15">
        <v>14.095428360413589</v>
      </c>
      <c r="AO676" s="15" t="s">
        <v>461</v>
      </c>
      <c r="AP676" s="27">
        <v>2.5992671688517195</v>
      </c>
      <c r="AQ676" s="27" t="s">
        <v>359</v>
      </c>
      <c r="AR676" s="29">
        <v>10338.604807</v>
      </c>
      <c r="AS676" s="29">
        <v>1120.7470080000001</v>
      </c>
      <c r="AT676" s="29">
        <v>3422</v>
      </c>
      <c r="AU676" s="29">
        <v>3.0212170680888368</v>
      </c>
      <c r="AV676" s="29">
        <v>0.32751227586206899</v>
      </c>
      <c r="AW676" s="61">
        <v>55.728780487804883</v>
      </c>
      <c r="AX676" s="61">
        <v>94.895772452756674</v>
      </c>
      <c r="AY676" s="61">
        <v>63.042424242424239</v>
      </c>
      <c r="AZ676" s="61">
        <v>94.389060712296384</v>
      </c>
      <c r="BA676" s="61">
        <v>54.297497601397382</v>
      </c>
      <c r="BB676" s="61">
        <v>77.014009473820551</v>
      </c>
      <c r="BC676" s="61">
        <v>54.226111006739821</v>
      </c>
      <c r="BD676" s="15">
        <v>21</v>
      </c>
      <c r="BE676" s="15">
        <v>0</v>
      </c>
      <c r="BF676" s="15">
        <v>7</v>
      </c>
      <c r="BG676" s="29">
        <v>1036.542907</v>
      </c>
      <c r="BH676" s="32">
        <v>0.11785298636184824</v>
      </c>
      <c r="BI676" s="16" t="s">
        <v>360</v>
      </c>
      <c r="BJ676" s="29">
        <v>0</v>
      </c>
      <c r="BK676" s="32">
        <v>0</v>
      </c>
      <c r="BL676" s="15" t="s">
        <v>361</v>
      </c>
      <c r="BM676" s="16">
        <v>0.72688119246020488</v>
      </c>
      <c r="BN676" t="s">
        <v>377</v>
      </c>
      <c r="BO676" s="59">
        <v>1</v>
      </c>
      <c r="BP676" t="s">
        <v>2570</v>
      </c>
    </row>
    <row r="677" spans="1:68" x14ac:dyDescent="0.25">
      <c r="A677" s="15">
        <v>76126</v>
      </c>
      <c r="B677" s="15" t="s">
        <v>1743</v>
      </c>
      <c r="C677" s="15" t="s">
        <v>388</v>
      </c>
      <c r="D677" s="15" t="s">
        <v>350</v>
      </c>
      <c r="E677" s="15" t="s">
        <v>389</v>
      </c>
      <c r="F677" s="15" t="s">
        <v>1744</v>
      </c>
      <c r="G677" s="16">
        <v>51.45</v>
      </c>
      <c r="H677" s="16">
        <v>57.749333333333297</v>
      </c>
      <c r="I677" s="15">
        <v>64</v>
      </c>
      <c r="J677" s="15">
        <v>64.7</v>
      </c>
      <c r="K677" s="16">
        <v>46.836096876264463</v>
      </c>
      <c r="L677" s="16">
        <v>51.449055422737914</v>
      </c>
      <c r="M677" s="16">
        <v>54.623264113867307</v>
      </c>
      <c r="N677" s="21">
        <v>48.632127697170418</v>
      </c>
      <c r="O677" s="16" t="s">
        <v>372</v>
      </c>
      <c r="P677" s="16" t="s">
        <v>372</v>
      </c>
      <c r="Q677" s="16" t="s">
        <v>372</v>
      </c>
      <c r="R677" s="21" t="s">
        <v>372</v>
      </c>
      <c r="S677" s="16">
        <v>59.474833333333322</v>
      </c>
      <c r="T677" s="16">
        <v>50.385136027510029</v>
      </c>
      <c r="U677" s="16">
        <v>54.929984680421676</v>
      </c>
      <c r="V677" s="16">
        <v>56.91832655278499</v>
      </c>
      <c r="W677" s="19">
        <v>43.08167344721501</v>
      </c>
      <c r="X677" s="19">
        <v>3</v>
      </c>
      <c r="Y677" s="16">
        <v>0.81759069605862034</v>
      </c>
      <c r="Z677" s="16">
        <v>44.910244409355307</v>
      </c>
      <c r="AA677" s="16">
        <v>0.39115380585929782</v>
      </c>
      <c r="AB677" s="49">
        <v>3</v>
      </c>
      <c r="AC677" s="15">
        <v>0</v>
      </c>
      <c r="AD677" s="15">
        <v>0</v>
      </c>
      <c r="AE677" s="15">
        <v>0</v>
      </c>
      <c r="AF677" s="15" t="s">
        <v>972</v>
      </c>
      <c r="AG677" s="15">
        <v>6</v>
      </c>
      <c r="AH677" s="15" t="s">
        <v>465</v>
      </c>
      <c r="AI677" s="15">
        <v>1</v>
      </c>
      <c r="AJ677" s="19">
        <v>0</v>
      </c>
      <c r="AK677" s="19">
        <v>0</v>
      </c>
      <c r="AL677" s="15">
        <v>25.7</v>
      </c>
      <c r="AM677" s="16">
        <v>8.7350149850149847</v>
      </c>
      <c r="AN677" s="15">
        <v>15.9532869747745</v>
      </c>
      <c r="AO677" s="15" t="s">
        <v>461</v>
      </c>
      <c r="AP677" s="27">
        <v>2.8130268389613953</v>
      </c>
      <c r="AQ677" s="27" t="s">
        <v>359</v>
      </c>
      <c r="AR677" s="29">
        <v>33074.412436999999</v>
      </c>
      <c r="AS677" s="29">
        <v>9764.3226479999994</v>
      </c>
      <c r="AT677" s="29">
        <v>19348</v>
      </c>
      <c r="AU677" s="29">
        <v>1.7094486477672111</v>
      </c>
      <c r="AV677" s="29">
        <v>0.5046683196195989</v>
      </c>
      <c r="AW677" s="61">
        <v>56.85</v>
      </c>
      <c r="AX677" s="61">
        <v>91.484407388211395</v>
      </c>
      <c r="AY677" s="61">
        <v>47.614993788337607</v>
      </c>
      <c r="AZ677" s="61">
        <v>85.655883960098208</v>
      </c>
      <c r="BA677" s="61">
        <v>48.77144990073063</v>
      </c>
      <c r="BB677" s="61">
        <v>70.40132128416181</v>
      </c>
      <c r="BC677" s="61">
        <v>48.902424426494512</v>
      </c>
      <c r="BD677" s="15">
        <v>66</v>
      </c>
      <c r="BE677" s="15">
        <v>0</v>
      </c>
      <c r="BF677" s="15">
        <v>7</v>
      </c>
      <c r="BG677" s="29">
        <v>67498.542203000005</v>
      </c>
      <c r="BH677" s="32">
        <v>0.85027703895886664</v>
      </c>
      <c r="BI677" s="16" t="s">
        <v>407</v>
      </c>
      <c r="BJ677" s="29">
        <v>12888.270807999999</v>
      </c>
      <c r="BK677" s="32">
        <v>0.1623531469312115</v>
      </c>
      <c r="BL677" s="15" t="s">
        <v>392</v>
      </c>
      <c r="BM677" s="16">
        <v>0.77735126875231653</v>
      </c>
      <c r="BN677" t="s">
        <v>362</v>
      </c>
      <c r="BO677" s="59">
        <v>2</v>
      </c>
      <c r="BP677" t="s">
        <v>2570</v>
      </c>
    </row>
    <row r="678" spans="1:68" x14ac:dyDescent="0.25">
      <c r="A678" s="15">
        <v>47058</v>
      </c>
      <c r="B678" s="15" t="s">
        <v>1745</v>
      </c>
      <c r="C678" s="15" t="s">
        <v>586</v>
      </c>
      <c r="D678" s="15" t="s">
        <v>350</v>
      </c>
      <c r="E678" s="15" t="s">
        <v>587</v>
      </c>
      <c r="F678" s="15" t="s">
        <v>1746</v>
      </c>
      <c r="G678" s="16">
        <v>66.8</v>
      </c>
      <c r="H678" s="16">
        <v>72.256066666666698</v>
      </c>
      <c r="I678" s="15">
        <v>80.77</v>
      </c>
      <c r="J678" s="15">
        <v>83.86</v>
      </c>
      <c r="K678" s="16">
        <v>50.41366706558172</v>
      </c>
      <c r="L678" s="16">
        <v>53.746282459973571</v>
      </c>
      <c r="M678" s="16">
        <v>40.474826822451519</v>
      </c>
      <c r="N678" s="21">
        <v>54.672057578206413</v>
      </c>
      <c r="O678" s="16" t="s">
        <v>372</v>
      </c>
      <c r="P678" s="16" t="s">
        <v>372</v>
      </c>
      <c r="Q678" s="16" t="s">
        <v>372</v>
      </c>
      <c r="R678" s="21" t="s">
        <v>372</v>
      </c>
      <c r="S678" s="16">
        <v>75.921516666666676</v>
      </c>
      <c r="T678" s="16">
        <v>49.826708481553311</v>
      </c>
      <c r="U678" s="16">
        <v>62.874112574109994</v>
      </c>
      <c r="V678" s="16">
        <v>56.690980484529319</v>
      </c>
      <c r="W678" s="19">
        <v>43.309019515470681</v>
      </c>
      <c r="X678" s="19">
        <v>3</v>
      </c>
      <c r="Y678" s="16">
        <v>0.81759069605862034</v>
      </c>
      <c r="Z678" s="16">
        <v>51.405289463534643</v>
      </c>
      <c r="AA678" s="16">
        <v>0.4723999730642568</v>
      </c>
      <c r="AB678" s="49">
        <v>3</v>
      </c>
      <c r="AC678" s="15">
        <v>0</v>
      </c>
      <c r="AD678" s="15">
        <v>0</v>
      </c>
      <c r="AE678" s="15">
        <v>0</v>
      </c>
      <c r="AF678" s="15" t="s">
        <v>972</v>
      </c>
      <c r="AG678" s="15">
        <v>6</v>
      </c>
      <c r="AH678" s="15" t="s">
        <v>465</v>
      </c>
      <c r="AI678" s="15">
        <v>0</v>
      </c>
      <c r="AJ678" s="19">
        <v>0</v>
      </c>
      <c r="AK678" s="19">
        <v>0</v>
      </c>
      <c r="AL678" s="15">
        <v>56.4</v>
      </c>
      <c r="AM678" s="16">
        <v>44.300664686748689</v>
      </c>
      <c r="AN678" s="15">
        <v>28.59375</v>
      </c>
      <c r="AO678" s="15" t="s">
        <v>461</v>
      </c>
      <c r="AP678" s="27">
        <v>3.8017493879227073</v>
      </c>
      <c r="AQ678" s="27" t="s">
        <v>359</v>
      </c>
      <c r="AR678" s="29">
        <v>58013.650455000003</v>
      </c>
      <c r="AS678" s="29">
        <v>6667.6736460000002</v>
      </c>
      <c r="AT678" s="29">
        <v>33688</v>
      </c>
      <c r="AU678" s="29">
        <v>1.7220865131500831</v>
      </c>
      <c r="AV678" s="29">
        <v>0.19792429488245072</v>
      </c>
      <c r="AW678" s="61">
        <v>51.995783866057842</v>
      </c>
      <c r="AX678" s="61">
        <v>91.690528236365083</v>
      </c>
      <c r="AY678" s="61">
        <v>7.1790975254730709</v>
      </c>
      <c r="AZ678" s="61">
        <v>95.372759816782477</v>
      </c>
      <c r="BA678" s="61">
        <v>47.603786534630771</v>
      </c>
      <c r="BB678" s="61">
        <v>61.559542361169619</v>
      </c>
      <c r="BC678" s="61">
        <v>45.642212329772001</v>
      </c>
      <c r="BD678" s="15">
        <v>74</v>
      </c>
      <c r="BE678" s="15">
        <v>0</v>
      </c>
      <c r="BF678" s="15">
        <v>7</v>
      </c>
      <c r="BG678" s="29">
        <v>647.61776099999997</v>
      </c>
      <c r="BH678" s="32">
        <v>5.7294579231171568E-3</v>
      </c>
      <c r="BI678" s="16" t="s">
        <v>360</v>
      </c>
      <c r="BJ678" s="29">
        <v>0</v>
      </c>
      <c r="BK678" s="32">
        <v>0</v>
      </c>
      <c r="BL678" s="15" t="s">
        <v>361</v>
      </c>
      <c r="BM678" s="16">
        <v>0.60925326044699435</v>
      </c>
      <c r="BN678" t="s">
        <v>377</v>
      </c>
      <c r="BO678" s="59">
        <v>1</v>
      </c>
      <c r="BP678" t="s">
        <v>2570</v>
      </c>
    </row>
    <row r="679" spans="1:68" x14ac:dyDescent="0.25">
      <c r="A679" s="15">
        <v>15106</v>
      </c>
      <c r="B679" s="15" t="s">
        <v>1747</v>
      </c>
      <c r="C679" s="15" t="s">
        <v>439</v>
      </c>
      <c r="D679" s="15" t="s">
        <v>350</v>
      </c>
      <c r="E679" s="15" t="s">
        <v>440</v>
      </c>
      <c r="F679" s="15" t="s">
        <v>1748</v>
      </c>
      <c r="G679" s="16">
        <v>54.96</v>
      </c>
      <c r="H679" s="16">
        <v>60.6</v>
      </c>
      <c r="I679" s="15">
        <v>63.84</v>
      </c>
      <c r="J679" s="15">
        <v>67.08</v>
      </c>
      <c r="K679" s="16">
        <v>52.491031518011127</v>
      </c>
      <c r="L679" s="16">
        <v>42.785280068213069</v>
      </c>
      <c r="M679" s="16">
        <v>44.854457016893946</v>
      </c>
      <c r="N679" s="21">
        <v>54.752542546477258</v>
      </c>
      <c r="O679" s="16" t="s">
        <v>372</v>
      </c>
      <c r="P679" s="16" t="s">
        <v>372</v>
      </c>
      <c r="Q679" s="16" t="s">
        <v>372</v>
      </c>
      <c r="R679" s="21" t="s">
        <v>372</v>
      </c>
      <c r="S679" s="16">
        <v>61.620000000000005</v>
      </c>
      <c r="T679" s="16">
        <v>48.720827787398854</v>
      </c>
      <c r="U679" s="16">
        <v>55.170413893699433</v>
      </c>
      <c r="V679" s="16">
        <v>56.890552528034121</v>
      </c>
      <c r="W679" s="19">
        <v>43.109447471965879</v>
      </c>
      <c r="X679" s="19">
        <v>3</v>
      </c>
      <c r="Y679" s="16">
        <v>0.81759069605862034</v>
      </c>
      <c r="Z679" s="16">
        <v>45.1068170971919</v>
      </c>
      <c r="AA679" s="16">
        <v>0.39361272297698952</v>
      </c>
      <c r="AB679" s="49">
        <v>3</v>
      </c>
      <c r="AC679" s="15">
        <v>0</v>
      </c>
      <c r="AD679" s="15">
        <v>0</v>
      </c>
      <c r="AE679" s="15">
        <v>0</v>
      </c>
      <c r="AF679" s="15" t="s">
        <v>1283</v>
      </c>
      <c r="AG679" s="15">
        <v>6</v>
      </c>
      <c r="AH679" s="15" t="s">
        <v>465</v>
      </c>
      <c r="AI679" s="15">
        <v>0</v>
      </c>
      <c r="AJ679" s="19">
        <v>0</v>
      </c>
      <c r="AK679" s="19">
        <v>0</v>
      </c>
      <c r="AL679" s="15">
        <v>48.5</v>
      </c>
      <c r="AM679" s="16">
        <v>15.61429270680372</v>
      </c>
      <c r="AN679" s="15">
        <v>16.114127492877493</v>
      </c>
      <c r="AO679" s="15" t="s">
        <v>461</v>
      </c>
      <c r="AP679" s="27">
        <v>0</v>
      </c>
      <c r="AQ679" s="27" t="s">
        <v>417</v>
      </c>
      <c r="AR679" s="29">
        <v>10888.172283</v>
      </c>
      <c r="AS679" s="29">
        <v>769.65676699999995</v>
      </c>
      <c r="AT679" s="29">
        <v>2297</v>
      </c>
      <c r="AU679" s="29">
        <v>4.7401707805833695</v>
      </c>
      <c r="AV679" s="29">
        <v>0.33507042533739656</v>
      </c>
      <c r="AW679" s="61">
        <v>55.47684210526316</v>
      </c>
      <c r="AX679" s="61">
        <v>89.568518213611952</v>
      </c>
      <c r="AY679" s="61">
        <v>45.421767786204413</v>
      </c>
      <c r="AZ679" s="61">
        <v>80.935715633891519</v>
      </c>
      <c r="BA679" s="61">
        <v>57.429743431099951</v>
      </c>
      <c r="BB679" s="61">
        <v>67.850710934742764</v>
      </c>
      <c r="BC679" s="61">
        <v>56.577083852898163</v>
      </c>
      <c r="BD679" s="15">
        <v>86</v>
      </c>
      <c r="BE679" s="15">
        <v>0</v>
      </c>
      <c r="BF679" s="15">
        <v>7</v>
      </c>
      <c r="BG679" s="29">
        <v>168.69486599999999</v>
      </c>
      <c r="BH679" s="32">
        <v>2.6149366748686287E-2</v>
      </c>
      <c r="BI679" s="16" t="s">
        <v>360</v>
      </c>
      <c r="BJ679" s="29">
        <v>0</v>
      </c>
      <c r="BK679" s="32">
        <v>0</v>
      </c>
      <c r="BL679" s="15" t="s">
        <v>361</v>
      </c>
      <c r="BM679" s="16">
        <v>0.71607884071257866</v>
      </c>
      <c r="BN679" t="s">
        <v>377</v>
      </c>
      <c r="BO679" s="59">
        <v>1</v>
      </c>
      <c r="BP679" t="s">
        <v>2570</v>
      </c>
    </row>
    <row r="680" spans="1:68" x14ac:dyDescent="0.25">
      <c r="A680" s="15">
        <v>25662</v>
      </c>
      <c r="B680" s="15" t="s">
        <v>1749</v>
      </c>
      <c r="C680" s="15" t="s">
        <v>394</v>
      </c>
      <c r="D680" s="15" t="s">
        <v>350</v>
      </c>
      <c r="E680" s="15" t="s">
        <v>395</v>
      </c>
      <c r="F680" s="15" t="s">
        <v>1750</v>
      </c>
      <c r="G680" s="16">
        <v>73.39</v>
      </c>
      <c r="H680" s="16">
        <v>78.481499999999997</v>
      </c>
      <c r="I680" s="15">
        <v>72.430000000000007</v>
      </c>
      <c r="J680" s="15">
        <v>60.81</v>
      </c>
      <c r="K680" s="16">
        <v>56.977676255696657</v>
      </c>
      <c r="L680" s="16">
        <v>68.86117842583775</v>
      </c>
      <c r="M680" s="16">
        <v>65.534449682317643</v>
      </c>
      <c r="N680" s="21">
        <v>70.045277407775345</v>
      </c>
      <c r="O680" s="16" t="s">
        <v>372</v>
      </c>
      <c r="P680" s="16" t="s">
        <v>354</v>
      </c>
      <c r="Q680" s="16" t="s">
        <v>354</v>
      </c>
      <c r="R680" s="21" t="s">
        <v>353</v>
      </c>
      <c r="S680" s="16">
        <v>71.277874999999995</v>
      </c>
      <c r="T680" s="16">
        <v>65.354645442906843</v>
      </c>
      <c r="U680" s="16">
        <v>68.316260221453419</v>
      </c>
      <c r="V680" s="16">
        <v>56.892957378538753</v>
      </c>
      <c r="W680" s="19">
        <v>43.107042621461247</v>
      </c>
      <c r="X680" s="19">
        <v>3</v>
      </c>
      <c r="Y680" s="16">
        <v>0.81759069605862034</v>
      </c>
      <c r="Z680" s="16">
        <v>55.85473874657994</v>
      </c>
      <c r="AA680" s="16">
        <v>0.52805789343351883</v>
      </c>
      <c r="AB680" s="49">
        <v>2</v>
      </c>
      <c r="AC680" s="15">
        <v>0</v>
      </c>
      <c r="AD680" s="15">
        <v>0</v>
      </c>
      <c r="AE680" s="15">
        <v>0</v>
      </c>
      <c r="AF680" s="15" t="s">
        <v>972</v>
      </c>
      <c r="AG680" s="15">
        <v>6</v>
      </c>
      <c r="AH680" s="15" t="s">
        <v>465</v>
      </c>
      <c r="AI680" s="15">
        <v>0</v>
      </c>
      <c r="AJ680" s="19">
        <v>0</v>
      </c>
      <c r="AK680" s="19">
        <v>0</v>
      </c>
      <c r="AL680" s="15">
        <v>35.6</v>
      </c>
      <c r="AM680" s="16">
        <v>12.970376301040833</v>
      </c>
      <c r="AN680" s="15">
        <v>12.245413533834585</v>
      </c>
      <c r="AO680" s="15" t="s">
        <v>417</v>
      </c>
      <c r="AP680" s="27">
        <v>4.033795609108852E-2</v>
      </c>
      <c r="AQ680" s="27" t="s">
        <v>417</v>
      </c>
      <c r="AR680" s="29">
        <v>25311.702071</v>
      </c>
      <c r="AS680" s="29">
        <v>2269.1410430000001</v>
      </c>
      <c r="AT680" s="29">
        <v>9388</v>
      </c>
      <c r="AU680" s="29">
        <v>2.6961761899233063</v>
      </c>
      <c r="AV680" s="29">
        <v>0.24170654484448231</v>
      </c>
      <c r="AW680" s="61">
        <v>60.179122807017542</v>
      </c>
      <c r="AX680" s="61">
        <v>85.296634097429347</v>
      </c>
      <c r="AY680" s="61">
        <v>46.93183035170987</v>
      </c>
      <c r="AZ680" s="61">
        <v>83.747643760620377</v>
      </c>
      <c r="BA680" s="61">
        <v>58.323428667137229</v>
      </c>
      <c r="BB680" s="61">
        <v>69.038807754194281</v>
      </c>
      <c r="BC680" s="61">
        <v>62.205436278912018</v>
      </c>
      <c r="BD680" s="15">
        <v>52</v>
      </c>
      <c r="BE680" s="15">
        <v>0</v>
      </c>
      <c r="BF680" s="15">
        <v>7</v>
      </c>
      <c r="BG680" s="29">
        <v>11990.184137</v>
      </c>
      <c r="BH680" s="32">
        <v>0.38207756256001585</v>
      </c>
      <c r="BI680" s="16" t="s">
        <v>391</v>
      </c>
      <c r="BJ680" s="29">
        <v>0</v>
      </c>
      <c r="BK680" s="32">
        <v>0</v>
      </c>
      <c r="BL680" s="15" t="s">
        <v>361</v>
      </c>
      <c r="BM680" s="16">
        <v>0.71751375172969933</v>
      </c>
      <c r="BN680" t="s">
        <v>377</v>
      </c>
      <c r="BO680" s="59">
        <v>3</v>
      </c>
      <c r="BP680" t="s">
        <v>2569</v>
      </c>
    </row>
    <row r="681" spans="1:68" x14ac:dyDescent="0.25">
      <c r="A681" s="15">
        <v>15511</v>
      </c>
      <c r="B681" s="15" t="s">
        <v>1751</v>
      </c>
      <c r="C681" s="15" t="s">
        <v>439</v>
      </c>
      <c r="D681" s="15" t="s">
        <v>350</v>
      </c>
      <c r="E681" s="15" t="s">
        <v>440</v>
      </c>
      <c r="F681" s="15" t="s">
        <v>1752</v>
      </c>
      <c r="G681" s="16">
        <v>87.45</v>
      </c>
      <c r="H681" s="16">
        <v>91.227166666666704</v>
      </c>
      <c r="I681" s="15">
        <v>87.96</v>
      </c>
      <c r="J681" s="15">
        <v>75.400000000000006</v>
      </c>
      <c r="K681" s="16">
        <v>55.722374071601216</v>
      </c>
      <c r="L681" s="16">
        <v>69.685959382537249</v>
      </c>
      <c r="M681" s="16">
        <v>56.28043760207504</v>
      </c>
      <c r="N681" s="21">
        <v>43.408684961060551</v>
      </c>
      <c r="O681" s="16" t="s">
        <v>372</v>
      </c>
      <c r="P681" s="16" t="s">
        <v>354</v>
      </c>
      <c r="Q681" s="16" t="s">
        <v>372</v>
      </c>
      <c r="R681" s="21" t="s">
        <v>372</v>
      </c>
      <c r="S681" s="16">
        <v>85.509291666666684</v>
      </c>
      <c r="T681" s="16">
        <v>56.274364004318514</v>
      </c>
      <c r="U681" s="16">
        <v>70.891827835492592</v>
      </c>
      <c r="V681" s="16">
        <v>56.701521231651476</v>
      </c>
      <c r="W681" s="19">
        <v>43.298478768348524</v>
      </c>
      <c r="X681" s="19">
        <v>3</v>
      </c>
      <c r="Y681" s="16">
        <v>0.81759069605862034</v>
      </c>
      <c r="Z681" s="16">
        <v>57.960498864888265</v>
      </c>
      <c r="AA681" s="16">
        <v>0.55439873283316632</v>
      </c>
      <c r="AB681" s="49">
        <v>2</v>
      </c>
      <c r="AC681" s="15">
        <v>0</v>
      </c>
      <c r="AD681" s="15">
        <v>0</v>
      </c>
      <c r="AE681" s="15">
        <v>0</v>
      </c>
      <c r="AF681" s="15" t="s">
        <v>1283</v>
      </c>
      <c r="AG681" s="15">
        <v>6</v>
      </c>
      <c r="AH681" s="15" t="s">
        <v>465</v>
      </c>
      <c r="AI681" s="15">
        <v>0</v>
      </c>
      <c r="AJ681" s="19">
        <v>0</v>
      </c>
      <c r="AK681" s="19">
        <v>0</v>
      </c>
      <c r="AL681" s="15">
        <v>37.5</v>
      </c>
      <c r="AM681" s="16">
        <v>8.624502432551969</v>
      </c>
      <c r="AN681" s="15">
        <v>40.055270622286542</v>
      </c>
      <c r="AO681" s="15" t="s">
        <v>516</v>
      </c>
      <c r="AP681" s="27">
        <v>0</v>
      </c>
      <c r="AQ681" s="27" t="s">
        <v>417</v>
      </c>
      <c r="AR681" s="29">
        <v>7759.2109410000003</v>
      </c>
      <c r="AS681" s="29">
        <v>677.706773</v>
      </c>
      <c r="AT681" s="29">
        <v>2573</v>
      </c>
      <c r="AU681" s="29">
        <v>3.0156280376991837</v>
      </c>
      <c r="AV681" s="29">
        <v>0.26339167236688688</v>
      </c>
      <c r="AW681" s="61">
        <v>54.31</v>
      </c>
      <c r="AX681" s="61">
        <v>81.269161561083038</v>
      </c>
      <c r="AY681" s="61">
        <v>29.401049424509139</v>
      </c>
      <c r="AZ681" s="61">
        <v>0</v>
      </c>
      <c r="BA681" s="61">
        <v>56.47013803753061</v>
      </c>
      <c r="BB681" s="61">
        <v>54.993403661864058</v>
      </c>
      <c r="BC681" s="61">
        <v>52.40724760929043</v>
      </c>
      <c r="BD681" s="15">
        <v>98</v>
      </c>
      <c r="BE681" s="15">
        <v>0</v>
      </c>
      <c r="BF681" s="15">
        <v>7</v>
      </c>
      <c r="BG681" s="29">
        <v>1196.507672</v>
      </c>
      <c r="BH681" s="32">
        <v>0.17971670957721936</v>
      </c>
      <c r="BI681" s="16" t="s">
        <v>360</v>
      </c>
      <c r="BJ681" s="29">
        <v>0</v>
      </c>
      <c r="BK681" s="32">
        <v>0</v>
      </c>
      <c r="BL681" s="15" t="s">
        <v>361</v>
      </c>
      <c r="BM681" s="16">
        <v>0.68146369846632338</v>
      </c>
      <c r="BN681" t="s">
        <v>377</v>
      </c>
      <c r="BO681" s="59">
        <v>1</v>
      </c>
      <c r="BP681" t="s">
        <v>2570</v>
      </c>
    </row>
    <row r="682" spans="1:68" x14ac:dyDescent="0.25">
      <c r="A682" s="15">
        <v>5055</v>
      </c>
      <c r="B682" s="15" t="s">
        <v>1753</v>
      </c>
      <c r="C682" s="15" t="s">
        <v>349</v>
      </c>
      <c r="D682" s="15" t="s">
        <v>350</v>
      </c>
      <c r="E682" s="15" t="s">
        <v>351</v>
      </c>
      <c r="F682" s="15" t="s">
        <v>1187</v>
      </c>
      <c r="G682" s="16">
        <v>58.17</v>
      </c>
      <c r="H682" s="16">
        <v>54.783499999999997</v>
      </c>
      <c r="I682" s="15">
        <v>41.52</v>
      </c>
      <c r="J682" s="15">
        <v>49</v>
      </c>
      <c r="K682" s="16">
        <v>50.875215010394072</v>
      </c>
      <c r="L682" s="16">
        <v>48.641547918904003</v>
      </c>
      <c r="M682" s="16">
        <v>38.35167830067526</v>
      </c>
      <c r="N682" s="21">
        <v>48.914232179165971</v>
      </c>
      <c r="O682" s="16" t="s">
        <v>372</v>
      </c>
      <c r="P682" s="16" t="s">
        <v>372</v>
      </c>
      <c r="Q682" s="16" t="s">
        <v>476</v>
      </c>
      <c r="R682" s="21" t="s">
        <v>372</v>
      </c>
      <c r="S682" s="16">
        <v>50.868375</v>
      </c>
      <c r="T682" s="16">
        <v>46.695668352284819</v>
      </c>
      <c r="U682" s="16">
        <v>48.782021676142406</v>
      </c>
      <c r="V682" s="16">
        <v>56.794581041696226</v>
      </c>
      <c r="W682" s="19">
        <v>43.205418958303774</v>
      </c>
      <c r="X682" s="19">
        <v>3</v>
      </c>
      <c r="Y682" s="16">
        <v>0.81759069605862034</v>
      </c>
      <c r="Z682" s="16">
        <v>39.883727057343975</v>
      </c>
      <c r="AA682" s="16">
        <v>0.32827737223435194</v>
      </c>
      <c r="AB682" s="49">
        <v>4</v>
      </c>
      <c r="AC682" s="15">
        <v>0</v>
      </c>
      <c r="AD682" s="15">
        <v>0</v>
      </c>
      <c r="AE682" s="15">
        <v>0</v>
      </c>
      <c r="AF682" s="15" t="s">
        <v>972</v>
      </c>
      <c r="AG682" s="15">
        <v>6</v>
      </c>
      <c r="AH682" s="15" t="s">
        <v>465</v>
      </c>
      <c r="AI682" s="15">
        <v>1</v>
      </c>
      <c r="AJ682" s="19">
        <v>0</v>
      </c>
      <c r="AK682" s="19">
        <v>0</v>
      </c>
      <c r="AL682" s="15">
        <v>48.7</v>
      </c>
      <c r="AM682" s="16">
        <v>17.139462349621269</v>
      </c>
      <c r="AN682" s="15">
        <v>23.278600271229831</v>
      </c>
      <c r="AO682" s="15" t="s">
        <v>461</v>
      </c>
      <c r="AP682" s="27">
        <v>12.720407537946974</v>
      </c>
      <c r="AQ682" s="27" t="s">
        <v>516</v>
      </c>
      <c r="AR682" s="29">
        <v>15090.256952</v>
      </c>
      <c r="AS682" s="29">
        <v>1155.6133870000001</v>
      </c>
      <c r="AT682" s="29">
        <v>7975</v>
      </c>
      <c r="AU682" s="29">
        <v>1.892195229090909</v>
      </c>
      <c r="AV682" s="29">
        <v>0.14490449993730409</v>
      </c>
      <c r="AW682" s="61">
        <v>51.868921568627449</v>
      </c>
      <c r="AX682" s="61">
        <v>90.010880564263317</v>
      </c>
      <c r="AY682" s="61">
        <v>40.278378378378378</v>
      </c>
      <c r="AZ682" s="61">
        <v>87.011427219196307</v>
      </c>
      <c r="BA682" s="61">
        <v>55.247536237366631</v>
      </c>
      <c r="BB682" s="61">
        <v>67.292401932616357</v>
      </c>
      <c r="BC682" s="61">
        <v>55.441898394447563</v>
      </c>
      <c r="BD682" s="15">
        <v>13</v>
      </c>
      <c r="BE682" s="15">
        <v>0</v>
      </c>
      <c r="BF682" s="15">
        <v>7</v>
      </c>
      <c r="BG682" s="29">
        <v>3157.8627409999999</v>
      </c>
      <c r="BH682" s="32">
        <v>0.12878777524085669</v>
      </c>
      <c r="BI682" s="16" t="s">
        <v>360</v>
      </c>
      <c r="BJ682" s="29">
        <v>0</v>
      </c>
      <c r="BK682" s="32">
        <v>0</v>
      </c>
      <c r="BL682" s="15" t="s">
        <v>361</v>
      </c>
      <c r="BM682" s="16">
        <v>0.73279224412040245</v>
      </c>
      <c r="BN682" t="s">
        <v>377</v>
      </c>
      <c r="BO682" s="59">
        <v>0</v>
      </c>
      <c r="BP682" t="s">
        <v>2570</v>
      </c>
    </row>
    <row r="683" spans="1:68" x14ac:dyDescent="0.25">
      <c r="A683" s="15">
        <v>15522</v>
      </c>
      <c r="B683" s="15" t="s">
        <v>1754</v>
      </c>
      <c r="C683" s="15" t="s">
        <v>439</v>
      </c>
      <c r="D683" s="15" t="s">
        <v>350</v>
      </c>
      <c r="E683" s="15" t="s">
        <v>440</v>
      </c>
      <c r="F683" s="15" t="s">
        <v>1755</v>
      </c>
      <c r="G683" s="16">
        <v>54.29</v>
      </c>
      <c r="H683" s="16">
        <v>56.039099999999998</v>
      </c>
      <c r="I683" s="15">
        <v>48.46</v>
      </c>
      <c r="J683" s="15">
        <v>47.98</v>
      </c>
      <c r="K683" s="16">
        <v>62.811545368771498</v>
      </c>
      <c r="L683" s="16">
        <v>56.926343244610877</v>
      </c>
      <c r="M683" s="16">
        <v>62.770075348639011</v>
      </c>
      <c r="N683" s="21">
        <v>70.807701878422193</v>
      </c>
      <c r="O683" s="16" t="s">
        <v>354</v>
      </c>
      <c r="P683" s="16" t="s">
        <v>372</v>
      </c>
      <c r="Q683" s="16" t="s">
        <v>354</v>
      </c>
      <c r="R683" s="21" t="s">
        <v>353</v>
      </c>
      <c r="S683" s="16">
        <v>51.692274999999995</v>
      </c>
      <c r="T683" s="16">
        <v>63.328916460110896</v>
      </c>
      <c r="U683" s="16">
        <v>57.510595730055442</v>
      </c>
      <c r="V683" s="16">
        <v>56.771580047778322</v>
      </c>
      <c r="W683" s="19">
        <v>43.228419952221678</v>
      </c>
      <c r="X683" s="19">
        <v>3</v>
      </c>
      <c r="Y683" s="16">
        <v>0.81759069605862034</v>
      </c>
      <c r="Z683" s="16">
        <v>47.020127993681946</v>
      </c>
      <c r="AA683" s="16">
        <v>0.41754622547229153</v>
      </c>
      <c r="AB683" s="49">
        <v>3</v>
      </c>
      <c r="AC683" s="15">
        <v>0</v>
      </c>
      <c r="AD683" s="15">
        <v>0</v>
      </c>
      <c r="AE683" s="15">
        <v>0</v>
      </c>
      <c r="AF683" s="15" t="s">
        <v>972</v>
      </c>
      <c r="AG683" s="15">
        <v>6</v>
      </c>
      <c r="AH683" s="15" t="s">
        <v>465</v>
      </c>
      <c r="AI683" s="15">
        <v>1</v>
      </c>
      <c r="AJ683" s="19">
        <v>0</v>
      </c>
      <c r="AK683" s="19">
        <v>0</v>
      </c>
      <c r="AL683" s="15">
        <v>42.7</v>
      </c>
      <c r="AM683" s="16">
        <v>15.194564546016059</v>
      </c>
      <c r="AN683" s="15">
        <v>29.582212028542305</v>
      </c>
      <c r="AO683" s="15" t="s">
        <v>461</v>
      </c>
      <c r="AP683" s="27">
        <v>0</v>
      </c>
      <c r="AQ683" s="27" t="s">
        <v>417</v>
      </c>
      <c r="AR683" s="29">
        <v>8407.0715519999994</v>
      </c>
      <c r="AS683" s="29">
        <v>547.79105100000004</v>
      </c>
      <c r="AT683" s="29">
        <v>1794</v>
      </c>
      <c r="AU683" s="29">
        <v>4.6862160267558526</v>
      </c>
      <c r="AV683" s="29">
        <v>0.30534618227424754</v>
      </c>
      <c r="AW683" s="61">
        <v>73.92</v>
      </c>
      <c r="AX683" s="61">
        <v>92.084726867335561</v>
      </c>
      <c r="AY683" s="61">
        <v>26.084503342884432</v>
      </c>
      <c r="AZ683" s="61">
        <v>86.646420211530284</v>
      </c>
      <c r="BA683" s="61">
        <v>64.875644696997142</v>
      </c>
      <c r="BB683" s="61">
        <v>69.68391260543757</v>
      </c>
      <c r="BC683" s="61">
        <v>71.883454079143391</v>
      </c>
      <c r="BD683" s="15">
        <v>44</v>
      </c>
      <c r="BE683" s="15">
        <v>0</v>
      </c>
      <c r="BF683" s="15">
        <v>7</v>
      </c>
      <c r="BG683" s="29">
        <v>3168.6410369999999</v>
      </c>
      <c r="BH683" s="32">
        <v>0.79967980358095359</v>
      </c>
      <c r="BI683" s="16" t="s">
        <v>407</v>
      </c>
      <c r="BJ683" s="29">
        <v>0</v>
      </c>
      <c r="BK683" s="32">
        <v>0</v>
      </c>
      <c r="BL683" s="15" t="s">
        <v>361</v>
      </c>
      <c r="BM683" s="16">
        <v>0.78716389417791277</v>
      </c>
      <c r="BN683" t="s">
        <v>362</v>
      </c>
      <c r="BO683" s="59">
        <v>3</v>
      </c>
      <c r="BP683" t="s">
        <v>2569</v>
      </c>
    </row>
    <row r="684" spans="1:68" x14ac:dyDescent="0.25">
      <c r="A684" s="15">
        <v>68255</v>
      </c>
      <c r="B684" s="15" t="s">
        <v>1756</v>
      </c>
      <c r="C684" s="15" t="s">
        <v>398</v>
      </c>
      <c r="D684" s="15" t="s">
        <v>350</v>
      </c>
      <c r="E684" s="15" t="s">
        <v>399</v>
      </c>
      <c r="F684" s="15" t="s">
        <v>1757</v>
      </c>
      <c r="G684" s="16">
        <v>44.33</v>
      </c>
      <c r="H684" s="16">
        <v>50.7809666666667</v>
      </c>
      <c r="I684" s="15">
        <v>54.27</v>
      </c>
      <c r="J684" s="15">
        <v>49.26</v>
      </c>
      <c r="K684" s="16">
        <v>53.830798349247658</v>
      </c>
      <c r="L684" s="16">
        <v>61.295002396966801</v>
      </c>
      <c r="M684" s="16">
        <v>58.301728255361382</v>
      </c>
      <c r="N684" s="21">
        <v>53.325528535104894</v>
      </c>
      <c r="O684" s="16" t="s">
        <v>372</v>
      </c>
      <c r="P684" s="16" t="s">
        <v>354</v>
      </c>
      <c r="Q684" s="16" t="s">
        <v>372</v>
      </c>
      <c r="R684" s="21" t="s">
        <v>372</v>
      </c>
      <c r="S684" s="16">
        <v>49.660241666666671</v>
      </c>
      <c r="T684" s="16">
        <v>56.688264384170182</v>
      </c>
      <c r="U684" s="16">
        <v>53.174253025418423</v>
      </c>
      <c r="V684" s="16">
        <v>57.448433566099766</v>
      </c>
      <c r="W684" s="19">
        <v>42.551566433900234</v>
      </c>
      <c r="X684" s="19">
        <v>3</v>
      </c>
      <c r="Y684" s="16">
        <v>0.81759069605862034</v>
      </c>
      <c r="Z684" s="16">
        <v>43.474774543449044</v>
      </c>
      <c r="AA684" s="16">
        <v>0.3731975909646752</v>
      </c>
      <c r="AB684" s="49">
        <v>3</v>
      </c>
      <c r="AC684" s="15">
        <v>0</v>
      </c>
      <c r="AD684" s="15">
        <v>0</v>
      </c>
      <c r="AE684" s="15">
        <v>0</v>
      </c>
      <c r="AF684" s="15" t="s">
        <v>972</v>
      </c>
      <c r="AG684" s="15">
        <v>6</v>
      </c>
      <c r="AH684" s="15" t="s">
        <v>465</v>
      </c>
      <c r="AI684" s="15">
        <v>0</v>
      </c>
      <c r="AJ684" s="19">
        <v>0</v>
      </c>
      <c r="AK684" s="19">
        <v>1</v>
      </c>
      <c r="AL684" s="15">
        <v>45.7</v>
      </c>
      <c r="AM684" s="16">
        <v>27.313084112149532</v>
      </c>
      <c r="AN684" s="15">
        <v>93.569701492537305</v>
      </c>
      <c r="AO684" s="15" t="s">
        <v>1104</v>
      </c>
      <c r="AP684" s="27">
        <v>0.71121686875144308</v>
      </c>
      <c r="AQ684" s="27" t="s">
        <v>359</v>
      </c>
      <c r="AR684" s="29">
        <v>28096.907276999998</v>
      </c>
      <c r="AS684" s="29">
        <v>3028.9000740000001</v>
      </c>
      <c r="AT684" s="29">
        <v>14107</v>
      </c>
      <c r="AU684" s="29">
        <v>1.9916996722903522</v>
      </c>
      <c r="AV684" s="29">
        <v>0.2147090149571135</v>
      </c>
      <c r="AW684" s="61">
        <v>55.779958847736623</v>
      </c>
      <c r="AX684" s="61">
        <v>96.109628109685502</v>
      </c>
      <c r="AY684" s="61">
        <v>53.459609810479371</v>
      </c>
      <c r="AZ684" s="61">
        <v>94.093498547567833</v>
      </c>
      <c r="BA684" s="61">
        <v>54.317698877541069</v>
      </c>
      <c r="BB684" s="61">
        <v>74.860673828867334</v>
      </c>
      <c r="BC684" s="61">
        <v>54.07596253417644</v>
      </c>
      <c r="BD684" s="15">
        <v>39</v>
      </c>
      <c r="BE684" s="15">
        <v>0</v>
      </c>
      <c r="BF684" s="15">
        <v>7</v>
      </c>
      <c r="BG684" s="29">
        <v>18468.303838</v>
      </c>
      <c r="BH684" s="32">
        <v>0.40665748290550507</v>
      </c>
      <c r="BI684" s="16" t="s">
        <v>391</v>
      </c>
      <c r="BJ684" s="29">
        <v>0</v>
      </c>
      <c r="BK684" s="32">
        <v>0</v>
      </c>
      <c r="BL684" s="15" t="s">
        <v>361</v>
      </c>
      <c r="BM684" s="16">
        <v>0.75247133736553473</v>
      </c>
      <c r="BN684" t="s">
        <v>362</v>
      </c>
      <c r="BO684" s="59">
        <v>1</v>
      </c>
      <c r="BP684" t="s">
        <v>2570</v>
      </c>
    </row>
    <row r="685" spans="1:68" x14ac:dyDescent="0.25">
      <c r="A685" s="15">
        <v>47053</v>
      </c>
      <c r="B685" s="15" t="s">
        <v>1758</v>
      </c>
      <c r="C685" s="15" t="s">
        <v>586</v>
      </c>
      <c r="D685" s="15" t="s">
        <v>350</v>
      </c>
      <c r="E685" s="15" t="s">
        <v>587</v>
      </c>
      <c r="F685" s="15" t="s">
        <v>1759</v>
      </c>
      <c r="G685" s="16">
        <v>47.91</v>
      </c>
      <c r="H685" s="16">
        <v>54.163766666666703</v>
      </c>
      <c r="I685" s="15">
        <v>47.97</v>
      </c>
      <c r="J685" s="15">
        <v>43.46</v>
      </c>
      <c r="K685" s="16">
        <v>53.566747996150106</v>
      </c>
      <c r="L685" s="16">
        <v>44.307401327795219</v>
      </c>
      <c r="M685" s="16">
        <v>58.170782320274206</v>
      </c>
      <c r="N685" s="21">
        <v>38.802867610329159</v>
      </c>
      <c r="O685" s="16" t="s">
        <v>372</v>
      </c>
      <c r="P685" s="16" t="s">
        <v>372</v>
      </c>
      <c r="Q685" s="16" t="s">
        <v>372</v>
      </c>
      <c r="R685" s="21" t="s">
        <v>476</v>
      </c>
      <c r="S685" s="16">
        <v>48.375941666666677</v>
      </c>
      <c r="T685" s="16">
        <v>48.711949813637176</v>
      </c>
      <c r="U685" s="16">
        <v>48.543945740151926</v>
      </c>
      <c r="V685" s="16">
        <v>56.871817859636607</v>
      </c>
      <c r="W685" s="19">
        <v>43.128182140363393</v>
      </c>
      <c r="X685" s="19">
        <v>3</v>
      </c>
      <c r="Y685" s="16">
        <v>0.81759069605862034</v>
      </c>
      <c r="Z685" s="16">
        <v>39.689078387122713</v>
      </c>
      <c r="AA685" s="16">
        <v>0.32584252254892232</v>
      </c>
      <c r="AB685" s="49">
        <v>4</v>
      </c>
      <c r="AC685" s="15">
        <v>0</v>
      </c>
      <c r="AD685" s="15">
        <v>0</v>
      </c>
      <c r="AE685" s="15">
        <v>1</v>
      </c>
      <c r="AF685" s="15" t="s">
        <v>464</v>
      </c>
      <c r="AG685" s="15">
        <v>6</v>
      </c>
      <c r="AH685" s="15" t="s">
        <v>465</v>
      </c>
      <c r="AI685" s="15">
        <v>1</v>
      </c>
      <c r="AJ685" s="19">
        <v>0</v>
      </c>
      <c r="AK685" s="19">
        <v>0</v>
      </c>
      <c r="AL685" s="15">
        <v>50</v>
      </c>
      <c r="AM685" s="16">
        <v>29.415064102564102</v>
      </c>
      <c r="AN685" s="15">
        <v>0</v>
      </c>
      <c r="AO685" s="15" t="s">
        <v>358</v>
      </c>
      <c r="AP685" s="27">
        <v>5.9177802425286359</v>
      </c>
      <c r="AQ685" s="27" t="s">
        <v>461</v>
      </c>
      <c r="AR685" s="29">
        <v>44614.547771999998</v>
      </c>
      <c r="AS685" s="29">
        <v>5553.2807570000004</v>
      </c>
      <c r="AT685" s="29">
        <v>44857</v>
      </c>
      <c r="AU685" s="29">
        <v>0.99459499681209174</v>
      </c>
      <c r="AV685" s="29">
        <v>0.12379964681097712</v>
      </c>
      <c r="AW685" s="61">
        <v>45.428648018648019</v>
      </c>
      <c r="AX685" s="61">
        <v>84.409065720994874</v>
      </c>
      <c r="AY685" s="61">
        <v>36.244719179273169</v>
      </c>
      <c r="AZ685" s="61">
        <v>86.854115623867884</v>
      </c>
      <c r="BA685" s="61">
        <v>46.099935031870437</v>
      </c>
      <c r="BB685" s="61">
        <v>63.234137135695988</v>
      </c>
      <c r="BC685" s="61">
        <v>46.28702034168014</v>
      </c>
      <c r="BD685" s="15">
        <v>42</v>
      </c>
      <c r="BE685" s="15">
        <v>0</v>
      </c>
      <c r="BF685" s="15">
        <v>7</v>
      </c>
      <c r="BG685" s="29">
        <v>155903.167373</v>
      </c>
      <c r="BH685" s="32">
        <v>0.89680304751466089</v>
      </c>
      <c r="BI685" s="16" t="s">
        <v>407</v>
      </c>
      <c r="BJ685" s="29">
        <v>111459.16527100001</v>
      </c>
      <c r="BK685" s="32">
        <v>0.64114745564678011</v>
      </c>
      <c r="BL685" s="15" t="s">
        <v>386</v>
      </c>
      <c r="BM685" s="16">
        <v>0.7568983992191709</v>
      </c>
      <c r="BN685" t="s">
        <v>362</v>
      </c>
      <c r="BO685" s="59">
        <v>1</v>
      </c>
      <c r="BP685" t="s">
        <v>2570</v>
      </c>
    </row>
    <row r="686" spans="1:68" x14ac:dyDescent="0.25">
      <c r="A686" s="15">
        <v>52110</v>
      </c>
      <c r="B686" s="15" t="s">
        <v>1760</v>
      </c>
      <c r="C686" s="15" t="s">
        <v>620</v>
      </c>
      <c r="D686" s="15" t="s">
        <v>350</v>
      </c>
      <c r="E686" s="15" t="s">
        <v>621</v>
      </c>
      <c r="F686" s="15" t="s">
        <v>1761</v>
      </c>
      <c r="G686" s="16">
        <v>46.82</v>
      </c>
      <c r="H686" s="16">
        <v>49.649366666666701</v>
      </c>
      <c r="I686" s="15">
        <v>57.4</v>
      </c>
      <c r="J686" s="15">
        <v>61.29</v>
      </c>
      <c r="K686" s="16">
        <v>59.431392742669701</v>
      </c>
      <c r="L686" s="16">
        <v>46.186030888787116</v>
      </c>
      <c r="M686" s="16">
        <v>59.223831337033062</v>
      </c>
      <c r="N686" s="21">
        <v>64.504088240996765</v>
      </c>
      <c r="O686" s="16" t="s">
        <v>372</v>
      </c>
      <c r="P686" s="16" t="s">
        <v>372</v>
      </c>
      <c r="Q686" s="16" t="s">
        <v>372</v>
      </c>
      <c r="R686" s="21" t="s">
        <v>354</v>
      </c>
      <c r="S686" s="16">
        <v>53.789841666666675</v>
      </c>
      <c r="T686" s="16">
        <v>57.336335802371657</v>
      </c>
      <c r="U686" s="16">
        <v>55.56308873451917</v>
      </c>
      <c r="V686" s="16">
        <v>56.874330892637794</v>
      </c>
      <c r="W686" s="19">
        <v>43.125669107362206</v>
      </c>
      <c r="X686" s="19">
        <v>3</v>
      </c>
      <c r="Y686" s="16">
        <v>0.81759069605862034</v>
      </c>
      <c r="Z686" s="16">
        <v>45.427864393622414</v>
      </c>
      <c r="AA686" s="30">
        <v>0.39762868623958603</v>
      </c>
      <c r="AB686" s="49">
        <v>3</v>
      </c>
      <c r="AC686" s="15">
        <v>0</v>
      </c>
      <c r="AD686" s="15">
        <v>0</v>
      </c>
      <c r="AE686" s="15">
        <v>0</v>
      </c>
      <c r="AF686" s="15" t="s">
        <v>1283</v>
      </c>
      <c r="AG686" s="15">
        <v>6</v>
      </c>
      <c r="AH686" s="15" t="s">
        <v>465</v>
      </c>
      <c r="AI686" s="15">
        <v>0</v>
      </c>
      <c r="AJ686" s="19">
        <v>0</v>
      </c>
      <c r="AK686" s="19">
        <v>1</v>
      </c>
      <c r="AL686" s="15">
        <v>39.200000000000003</v>
      </c>
      <c r="AM686" s="16">
        <v>16.775358683656066</v>
      </c>
      <c r="AN686" s="15">
        <v>30.909619749776589</v>
      </c>
      <c r="AO686" s="15" t="s">
        <v>461</v>
      </c>
      <c r="AP686" s="27">
        <v>1.3135034861367931</v>
      </c>
      <c r="AQ686" s="27" t="s">
        <v>359</v>
      </c>
      <c r="AR686" s="29">
        <v>46403.371004000001</v>
      </c>
      <c r="AS686" s="29">
        <v>3534.4374849999999</v>
      </c>
      <c r="AT686" s="29">
        <v>24905</v>
      </c>
      <c r="AU686" s="29">
        <v>1.8632150573780366</v>
      </c>
      <c r="AV686" s="29">
        <v>0.14191678317606907</v>
      </c>
      <c r="AW686" s="61">
        <v>46.944732965009209</v>
      </c>
      <c r="AX686" s="61">
        <v>88.214630926186175</v>
      </c>
      <c r="AY686" s="61">
        <v>45.437075768579042</v>
      </c>
      <c r="AZ686" s="61">
        <v>92.579639200581354</v>
      </c>
      <c r="BA686" s="61">
        <v>59.163235352740962</v>
      </c>
      <c r="BB686" s="61">
        <v>68.29401971508895</v>
      </c>
      <c r="BC686" s="61">
        <v>59.066126701949088</v>
      </c>
      <c r="BD686" s="15">
        <v>69</v>
      </c>
      <c r="BE686" s="15">
        <v>0</v>
      </c>
      <c r="BF686" s="15">
        <v>7</v>
      </c>
      <c r="BG686" s="29">
        <v>20624.532746000001</v>
      </c>
      <c r="BH686" s="32">
        <v>0.32405685683097807</v>
      </c>
      <c r="BI686" s="16" t="s">
        <v>391</v>
      </c>
      <c r="BJ686" s="29">
        <v>2034.8860179999999</v>
      </c>
      <c r="BK686" s="32">
        <v>3.1972543335813279E-2</v>
      </c>
      <c r="BL686" s="15" t="s">
        <v>392</v>
      </c>
      <c r="BM686" s="16">
        <v>0.7223927197888399</v>
      </c>
      <c r="BN686" t="s">
        <v>377</v>
      </c>
      <c r="BO686" s="59">
        <v>2</v>
      </c>
      <c r="BP686" t="s">
        <v>2570</v>
      </c>
    </row>
    <row r="687" spans="1:68" x14ac:dyDescent="0.25">
      <c r="A687" s="15">
        <v>20614</v>
      </c>
      <c r="B687" s="15" t="s">
        <v>1762</v>
      </c>
      <c r="C687" s="15" t="s">
        <v>842</v>
      </c>
      <c r="D687" s="15" t="s">
        <v>350</v>
      </c>
      <c r="E687" s="15" t="s">
        <v>843</v>
      </c>
      <c r="F687" s="15" t="s">
        <v>1763</v>
      </c>
      <c r="G687" s="16">
        <v>36.6</v>
      </c>
      <c r="H687" s="16">
        <v>43.768066666666698</v>
      </c>
      <c r="I687" s="15">
        <v>67.290000000000006</v>
      </c>
      <c r="J687" s="15">
        <v>75.86</v>
      </c>
      <c r="K687" s="16">
        <v>61.210306262999154</v>
      </c>
      <c r="L687" s="16">
        <v>54.975933779835117</v>
      </c>
      <c r="M687" s="16">
        <v>66.247176660138607</v>
      </c>
      <c r="N687" s="21">
        <v>60.279141633475945</v>
      </c>
      <c r="O687" s="16" t="s">
        <v>354</v>
      </c>
      <c r="P687" s="16" t="s">
        <v>372</v>
      </c>
      <c r="Q687" s="16" t="s">
        <v>354</v>
      </c>
      <c r="R687" s="21" t="s">
        <v>354</v>
      </c>
      <c r="S687" s="16">
        <v>55.879516666666674</v>
      </c>
      <c r="T687" s="16">
        <v>60.678139584112202</v>
      </c>
      <c r="U687" s="16">
        <v>58.278828125389438</v>
      </c>
      <c r="V687" s="16">
        <v>56.91330595852768</v>
      </c>
      <c r="W687" s="19">
        <v>43.08669404147232</v>
      </c>
      <c r="X687" s="19">
        <v>3</v>
      </c>
      <c r="Y687" s="16">
        <v>0.81759069605862034</v>
      </c>
      <c r="Z687" s="16">
        <v>47.648227652517853</v>
      </c>
      <c r="AA687" s="16">
        <v>0.42540309012488131</v>
      </c>
      <c r="AB687" s="49">
        <v>3</v>
      </c>
      <c r="AC687" s="15">
        <v>0</v>
      </c>
      <c r="AD687" s="15">
        <v>0</v>
      </c>
      <c r="AE687" s="15">
        <v>0</v>
      </c>
      <c r="AF687" s="15" t="s">
        <v>972</v>
      </c>
      <c r="AG687" s="15">
        <v>6</v>
      </c>
      <c r="AH687" s="15" t="s">
        <v>465</v>
      </c>
      <c r="AI687" s="15">
        <v>1</v>
      </c>
      <c r="AJ687" s="19">
        <v>0</v>
      </c>
      <c r="AK687" s="19">
        <v>1</v>
      </c>
      <c r="AL687" s="15">
        <v>48.3</v>
      </c>
      <c r="AM687" s="16">
        <v>21.675458078845086</v>
      </c>
      <c r="AN687" s="15">
        <v>7.5969581749049428E-2</v>
      </c>
      <c r="AO687" s="15" t="s">
        <v>358</v>
      </c>
      <c r="AP687" s="27">
        <v>12.652210440111014</v>
      </c>
      <c r="AQ687" s="27" t="s">
        <v>516</v>
      </c>
      <c r="AR687" s="29">
        <v>27809.705373000001</v>
      </c>
      <c r="AS687" s="29">
        <v>3413.2558800000002</v>
      </c>
      <c r="AT687" s="29">
        <v>19252</v>
      </c>
      <c r="AU687" s="29">
        <v>1.4445099404217745</v>
      </c>
      <c r="AV687" s="29">
        <v>0.17729357365468523</v>
      </c>
      <c r="AW687" s="61">
        <v>51.494761904761901</v>
      </c>
      <c r="AX687" s="61">
        <v>79.028966325922852</v>
      </c>
      <c r="AY687" s="61">
        <v>44.484797421731123</v>
      </c>
      <c r="AZ687" s="61">
        <v>89.365171666995494</v>
      </c>
      <c r="BA687" s="61">
        <v>54.308078324270937</v>
      </c>
      <c r="BB687" s="61">
        <v>66.093424329852837</v>
      </c>
      <c r="BC687" s="61">
        <v>54.054869028539748</v>
      </c>
      <c r="BD687" s="15">
        <v>14</v>
      </c>
      <c r="BE687" s="15">
        <v>0</v>
      </c>
      <c r="BF687" s="15">
        <v>7</v>
      </c>
      <c r="BG687" s="29">
        <v>5883.9097840000004</v>
      </c>
      <c r="BH687" s="32">
        <v>0.10726470656065006</v>
      </c>
      <c r="BI687" s="16" t="s">
        <v>360</v>
      </c>
      <c r="BJ687" s="29">
        <v>0</v>
      </c>
      <c r="BK687" s="32">
        <v>0</v>
      </c>
      <c r="BL687" s="15" t="s">
        <v>361</v>
      </c>
      <c r="BM687" s="16">
        <v>0.71333258592709026</v>
      </c>
      <c r="BN687" t="s">
        <v>377</v>
      </c>
      <c r="BO687" s="59">
        <v>2</v>
      </c>
      <c r="BP687" t="s">
        <v>2570</v>
      </c>
    </row>
    <row r="688" spans="1:68" x14ac:dyDescent="0.25">
      <c r="A688" s="15">
        <v>47798</v>
      </c>
      <c r="B688" s="15" t="s">
        <v>1764</v>
      </c>
      <c r="C688" s="15" t="s">
        <v>586</v>
      </c>
      <c r="D688" s="15" t="s">
        <v>350</v>
      </c>
      <c r="E688" s="15" t="s">
        <v>587</v>
      </c>
      <c r="F688" s="15" t="s">
        <v>1765</v>
      </c>
      <c r="G688" s="16">
        <v>34.44</v>
      </c>
      <c r="H688" s="16">
        <v>44.433633333333297</v>
      </c>
      <c r="I688" s="15">
        <v>56.53</v>
      </c>
      <c r="J688" s="15">
        <v>19.25</v>
      </c>
      <c r="K688" s="16">
        <v>55.715299952877679</v>
      </c>
      <c r="L688" s="16">
        <v>50.663193354816819</v>
      </c>
      <c r="M688" s="16">
        <v>46.40272463301239</v>
      </c>
      <c r="N688" s="21">
        <v>46.540260728077769</v>
      </c>
      <c r="O688" s="16" t="s">
        <v>372</v>
      </c>
      <c r="P688" s="16" t="s">
        <v>372</v>
      </c>
      <c r="Q688" s="16" t="s">
        <v>372</v>
      </c>
      <c r="R688" s="21" t="s">
        <v>372</v>
      </c>
      <c r="S688" s="16">
        <v>38.663408333333322</v>
      </c>
      <c r="T688" s="16">
        <v>49.830369667196166</v>
      </c>
      <c r="U688" s="16">
        <v>44.246889000264744</v>
      </c>
      <c r="V688" s="16">
        <v>56.913887202253065</v>
      </c>
      <c r="W688" s="19">
        <v>43.086112797746935</v>
      </c>
      <c r="X688" s="19">
        <v>3</v>
      </c>
      <c r="Y688" s="16">
        <v>0.81759069605862034</v>
      </c>
      <c r="Z688" s="16">
        <v>36.17584477615496</v>
      </c>
      <c r="AA688" s="16">
        <v>0.28189567337301108</v>
      </c>
      <c r="AB688" s="49">
        <v>4</v>
      </c>
      <c r="AC688" s="15">
        <v>0</v>
      </c>
      <c r="AD688" s="15">
        <v>0</v>
      </c>
      <c r="AE688" s="15">
        <v>0</v>
      </c>
      <c r="AF688" s="15" t="s">
        <v>972</v>
      </c>
      <c r="AG688" s="15">
        <v>6</v>
      </c>
      <c r="AH688" s="15" t="s">
        <v>465</v>
      </c>
      <c r="AI688" s="15">
        <v>1</v>
      </c>
      <c r="AJ688" s="19">
        <v>0</v>
      </c>
      <c r="AK688" s="19">
        <v>0</v>
      </c>
      <c r="AL688" s="15">
        <v>56.3</v>
      </c>
      <c r="AM688" s="16">
        <v>39.380459398252995</v>
      </c>
      <c r="AN688" s="15">
        <v>4.166666666666667</v>
      </c>
      <c r="AO688" s="15" t="s">
        <v>358</v>
      </c>
      <c r="AP688" s="27">
        <v>0.69463257799091971</v>
      </c>
      <c r="AQ688" s="27" t="s">
        <v>359</v>
      </c>
      <c r="AR688" s="29">
        <v>32359.516653999999</v>
      </c>
      <c r="AS688" s="29">
        <v>3294.49622</v>
      </c>
      <c r="AT688" s="29">
        <v>14736</v>
      </c>
      <c r="AU688" s="29">
        <v>2.1959498272258413</v>
      </c>
      <c r="AV688" s="29">
        <v>0.22356787595005428</v>
      </c>
      <c r="AW688" s="61">
        <v>49.15904458598726</v>
      </c>
      <c r="AX688" s="61">
        <v>82.119633049562282</v>
      </c>
      <c r="AY688" s="61">
        <v>21.637213417855261</v>
      </c>
      <c r="AZ688" s="61">
        <v>95.789678587713837</v>
      </c>
      <c r="BA688" s="61">
        <v>50.503550157990063</v>
      </c>
      <c r="BB688" s="61">
        <v>62.176392410279661</v>
      </c>
      <c r="BC688" s="61">
        <v>49.607521065562779</v>
      </c>
      <c r="BD688" s="15">
        <v>74</v>
      </c>
      <c r="BE688" s="15">
        <v>0</v>
      </c>
      <c r="BF688" s="15">
        <v>7</v>
      </c>
      <c r="BG688" s="29">
        <v>902.92242499999998</v>
      </c>
      <c r="BH688" s="32">
        <v>1.8359978076897317E-2</v>
      </c>
      <c r="BI688" s="16" t="s">
        <v>360</v>
      </c>
      <c r="BJ688" s="29">
        <v>350.87607000000003</v>
      </c>
      <c r="BK688" s="32">
        <v>7.1346959323863165E-3</v>
      </c>
      <c r="BL688" s="15" t="s">
        <v>392</v>
      </c>
      <c r="BM688" s="16">
        <v>0.64255784069642374</v>
      </c>
      <c r="BN688" t="s">
        <v>377</v>
      </c>
      <c r="BO688" s="59">
        <v>0</v>
      </c>
      <c r="BP688" t="s">
        <v>2570</v>
      </c>
    </row>
    <row r="689" spans="1:68" x14ac:dyDescent="0.25">
      <c r="A689" s="15">
        <v>20787</v>
      </c>
      <c r="B689" s="15" t="s">
        <v>1766</v>
      </c>
      <c r="C689" s="15" t="s">
        <v>842</v>
      </c>
      <c r="D689" s="15" t="s">
        <v>350</v>
      </c>
      <c r="E689" s="15" t="s">
        <v>843</v>
      </c>
      <c r="F689" s="15" t="s">
        <v>1767</v>
      </c>
      <c r="G689" s="16">
        <v>61.68</v>
      </c>
      <c r="H689" s="16">
        <v>63.073833333333297</v>
      </c>
      <c r="I689" s="15">
        <v>54.85</v>
      </c>
      <c r="J689" s="15">
        <v>51.2</v>
      </c>
      <c r="K689" s="16">
        <v>49.292019361844893</v>
      </c>
      <c r="L689" s="16">
        <v>43.649922240460285</v>
      </c>
      <c r="M689" s="16">
        <v>51.412949580545693</v>
      </c>
      <c r="N689" s="21">
        <v>43.529644622746943</v>
      </c>
      <c r="O689" s="16" t="s">
        <v>372</v>
      </c>
      <c r="P689" s="16" t="s">
        <v>372</v>
      </c>
      <c r="Q689" s="16" t="s">
        <v>372</v>
      </c>
      <c r="R689" s="21" t="s">
        <v>372</v>
      </c>
      <c r="S689" s="16">
        <v>57.700958333333318</v>
      </c>
      <c r="T689" s="16">
        <v>46.971133951399452</v>
      </c>
      <c r="U689" s="16">
        <v>52.336046142366385</v>
      </c>
      <c r="V689" s="16">
        <v>56.915917611947094</v>
      </c>
      <c r="W689" s="19">
        <v>43.084082388052906</v>
      </c>
      <c r="X689" s="19">
        <v>3</v>
      </c>
      <c r="Y689" s="16">
        <v>0.81759069605862034</v>
      </c>
      <c r="Z689" s="16">
        <v>42.789464394493407</v>
      </c>
      <c r="AA689" s="16">
        <v>0.36462508338622851</v>
      </c>
      <c r="AB689" s="49">
        <v>3</v>
      </c>
      <c r="AC689" s="15">
        <v>0</v>
      </c>
      <c r="AD689" s="15">
        <v>0</v>
      </c>
      <c r="AE689" s="15">
        <v>0</v>
      </c>
      <c r="AF689" s="15" t="s">
        <v>972</v>
      </c>
      <c r="AG689" s="15">
        <v>6</v>
      </c>
      <c r="AH689" s="15" t="s">
        <v>465</v>
      </c>
      <c r="AI689" s="15">
        <v>0</v>
      </c>
      <c r="AJ689" s="19">
        <v>0</v>
      </c>
      <c r="AK689" s="19">
        <v>1</v>
      </c>
      <c r="AL689" s="15">
        <v>47.5</v>
      </c>
      <c r="AM689" s="16">
        <v>25.904856716205646</v>
      </c>
      <c r="AN689" s="15">
        <v>33.33</v>
      </c>
      <c r="AO689" s="15" t="s">
        <v>461</v>
      </c>
      <c r="AP689" s="27">
        <v>18.119179553325829</v>
      </c>
      <c r="AQ689" s="27" t="s">
        <v>516</v>
      </c>
      <c r="AR689" s="29">
        <v>30439.240400999999</v>
      </c>
      <c r="AS689" s="29">
        <v>4264.1580640000002</v>
      </c>
      <c r="AT689" s="29">
        <v>17504</v>
      </c>
      <c r="AU689" s="29">
        <v>1.7389876828724862</v>
      </c>
      <c r="AV689" s="29">
        <v>0.24361049268738574</v>
      </c>
      <c r="AW689" s="61">
        <v>50.860849673202623</v>
      </c>
      <c r="AX689" s="61">
        <v>86.524888982327852</v>
      </c>
      <c r="AY689" s="61">
        <v>39.713506789572797</v>
      </c>
      <c r="AZ689" s="61">
        <v>89.975104005717071</v>
      </c>
      <c r="BA689" s="61">
        <v>53.881175326329277</v>
      </c>
      <c r="BB689" s="61">
        <v>66.768587362705091</v>
      </c>
      <c r="BC689" s="61">
        <v>53.499560503567757</v>
      </c>
      <c r="BD689" s="15">
        <v>92</v>
      </c>
      <c r="BE689" s="15">
        <v>0</v>
      </c>
      <c r="BF689" s="15">
        <v>7</v>
      </c>
      <c r="BG689" s="29">
        <v>766.63466500000004</v>
      </c>
      <c r="BH689" s="32">
        <v>1.4957213377320986E-2</v>
      </c>
      <c r="BI689" s="16" t="s">
        <v>360</v>
      </c>
      <c r="BJ689" s="29">
        <v>0</v>
      </c>
      <c r="BK689" s="32">
        <v>0</v>
      </c>
      <c r="BL689" s="15" t="s">
        <v>361</v>
      </c>
      <c r="BM689" s="16">
        <v>0.63492413214099763</v>
      </c>
      <c r="BN689" t="s">
        <v>377</v>
      </c>
      <c r="BO689" s="59">
        <v>0</v>
      </c>
      <c r="BP689" t="s">
        <v>2570</v>
      </c>
    </row>
    <row r="690" spans="1:68" x14ac:dyDescent="0.25">
      <c r="A690" s="15">
        <v>73026</v>
      </c>
      <c r="B690" s="15" t="s">
        <v>1768</v>
      </c>
      <c r="C690" s="15" t="s">
        <v>543</v>
      </c>
      <c r="D690" s="15" t="s">
        <v>350</v>
      </c>
      <c r="E690" s="15" t="s">
        <v>544</v>
      </c>
      <c r="F690" s="15" t="s">
        <v>1769</v>
      </c>
      <c r="G690" s="16">
        <v>59.82</v>
      </c>
      <c r="H690" s="16">
        <v>59.643633333333298</v>
      </c>
      <c r="I690" s="15">
        <v>48.35</v>
      </c>
      <c r="J690" s="15">
        <v>36.04</v>
      </c>
      <c r="K690" s="16">
        <v>50.354657312090595</v>
      </c>
      <c r="L690" s="16">
        <v>48.541996585509779</v>
      </c>
      <c r="M690" s="16">
        <v>50.201068608772118</v>
      </c>
      <c r="N690" s="21">
        <v>55.728480140235014</v>
      </c>
      <c r="O690" s="16" t="s">
        <v>372</v>
      </c>
      <c r="P690" s="16" t="s">
        <v>372</v>
      </c>
      <c r="Q690" s="16" t="s">
        <v>372</v>
      </c>
      <c r="R690" s="21" t="s">
        <v>372</v>
      </c>
      <c r="S690" s="16">
        <v>50.963408333333319</v>
      </c>
      <c r="T690" s="16">
        <v>51.206550661651875</v>
      </c>
      <c r="U690" s="16">
        <v>51.084979497492597</v>
      </c>
      <c r="V690" s="16">
        <v>57.173149264163591</v>
      </c>
      <c r="W690" s="19">
        <v>42.826850735836409</v>
      </c>
      <c r="X690" s="19">
        <v>3</v>
      </c>
      <c r="Y690" s="16">
        <v>0.81759069605862034</v>
      </c>
      <c r="Z690" s="16">
        <v>41.766603945495319</v>
      </c>
      <c r="AA690" s="16">
        <v>0.35183017736580546</v>
      </c>
      <c r="AB690" s="49">
        <v>4</v>
      </c>
      <c r="AC690" s="15">
        <v>0</v>
      </c>
      <c r="AD690" s="15">
        <v>0</v>
      </c>
      <c r="AE690" s="15">
        <v>0</v>
      </c>
      <c r="AF690" s="15" t="s">
        <v>972</v>
      </c>
      <c r="AG690" s="15">
        <v>6</v>
      </c>
      <c r="AH690" s="15" t="s">
        <v>465</v>
      </c>
      <c r="AI690" s="15">
        <v>1</v>
      </c>
      <c r="AJ690" s="19">
        <v>0</v>
      </c>
      <c r="AK690" s="19">
        <v>1</v>
      </c>
      <c r="AL690" s="15">
        <v>38.799999999999997</v>
      </c>
      <c r="AM690" s="16">
        <v>14.064362336114423</v>
      </c>
      <c r="AN690" s="15">
        <v>42.63961811997526</v>
      </c>
      <c r="AO690" s="15" t="s">
        <v>516</v>
      </c>
      <c r="AP690" s="27">
        <v>1.2667038048770281</v>
      </c>
      <c r="AQ690" s="27" t="s">
        <v>359</v>
      </c>
      <c r="AR690" s="29">
        <v>21834.989449000001</v>
      </c>
      <c r="AS690" s="29">
        <v>6696.4186600000003</v>
      </c>
      <c r="AT690" s="29">
        <v>9277</v>
      </c>
      <c r="AU690" s="29">
        <v>2.3536692302468469</v>
      </c>
      <c r="AV690" s="29">
        <v>0.72183018863856852</v>
      </c>
      <c r="AW690" s="61">
        <v>50.23952380952381</v>
      </c>
      <c r="AX690" s="61">
        <v>90.783658510294273</v>
      </c>
      <c r="AY690" s="61">
        <v>61.065638953040803</v>
      </c>
      <c r="AZ690" s="61">
        <v>88.673822854187591</v>
      </c>
      <c r="BA690" s="61">
        <v>56.29708686344226</v>
      </c>
      <c r="BB690" s="61">
        <v>72.690661031761621</v>
      </c>
      <c r="BC690" s="61">
        <v>56.671105793244763</v>
      </c>
      <c r="BD690" s="15">
        <v>18</v>
      </c>
      <c r="BE690" s="15">
        <v>0</v>
      </c>
      <c r="BF690" s="15">
        <v>7</v>
      </c>
      <c r="BG690" s="29">
        <v>24707.552796</v>
      </c>
      <c r="BH690" s="32">
        <v>0.71800928774505801</v>
      </c>
      <c r="BI690" s="16" t="s">
        <v>407</v>
      </c>
      <c r="BJ690" s="29">
        <v>0</v>
      </c>
      <c r="BK690" s="32">
        <v>0</v>
      </c>
      <c r="BL690" s="15" t="s">
        <v>361</v>
      </c>
      <c r="BM690" s="16">
        <v>0.65947216079073312</v>
      </c>
      <c r="BN690" t="s">
        <v>377</v>
      </c>
      <c r="BO690" s="59">
        <v>0</v>
      </c>
      <c r="BP690" t="s">
        <v>2570</v>
      </c>
    </row>
    <row r="691" spans="1:68" x14ac:dyDescent="0.25">
      <c r="A691" s="15">
        <v>15681</v>
      </c>
      <c r="B691" s="15" t="s">
        <v>1770</v>
      </c>
      <c r="C691" s="15" t="s">
        <v>439</v>
      </c>
      <c r="D691" s="15" t="s">
        <v>350</v>
      </c>
      <c r="E691" s="15" t="s">
        <v>440</v>
      </c>
      <c r="F691" s="15" t="s">
        <v>1771</v>
      </c>
      <c r="G691" s="16">
        <v>69.900000000000006</v>
      </c>
      <c r="H691" s="16">
        <v>78.303899999999999</v>
      </c>
      <c r="I691" s="15">
        <v>84.37</v>
      </c>
      <c r="J691" s="15">
        <v>74.19</v>
      </c>
      <c r="K691" s="16">
        <v>64.691235435590585</v>
      </c>
      <c r="L691" s="16">
        <v>58.897408556129491</v>
      </c>
      <c r="M691" s="16">
        <v>64.713312023235986</v>
      </c>
      <c r="N691" s="21">
        <v>62.762335414420839</v>
      </c>
      <c r="O691" s="16" t="s">
        <v>354</v>
      </c>
      <c r="P691" s="16" t="s">
        <v>372</v>
      </c>
      <c r="Q691" s="16" t="s">
        <v>354</v>
      </c>
      <c r="R691" s="21" t="s">
        <v>354</v>
      </c>
      <c r="S691" s="16">
        <v>76.690975000000009</v>
      </c>
      <c r="T691" s="16">
        <v>62.766072857344227</v>
      </c>
      <c r="U691" s="16">
        <v>69.728523928672118</v>
      </c>
      <c r="V691" s="16">
        <v>57.144458191509528</v>
      </c>
      <c r="W691" s="19">
        <v>42.855541808490472</v>
      </c>
      <c r="X691" s="19">
        <v>3</v>
      </c>
      <c r="Y691" s="16">
        <v>0.81759069605862034</v>
      </c>
      <c r="Z691" s="16">
        <v>57.0093924139832</v>
      </c>
      <c r="AA691" s="16">
        <v>0.54250139369304362</v>
      </c>
      <c r="AB691" s="49">
        <v>2</v>
      </c>
      <c r="AC691" s="15">
        <v>0</v>
      </c>
      <c r="AD691" s="15">
        <v>0</v>
      </c>
      <c r="AE691" s="15">
        <v>0</v>
      </c>
      <c r="AF691" s="15" t="s">
        <v>1283</v>
      </c>
      <c r="AG691" s="15">
        <v>6</v>
      </c>
      <c r="AH691" s="15" t="s">
        <v>465</v>
      </c>
      <c r="AI691" s="15">
        <v>0</v>
      </c>
      <c r="AJ691" s="19">
        <v>0</v>
      </c>
      <c r="AK691" s="19">
        <v>0</v>
      </c>
      <c r="AL691" s="15">
        <v>53.7</v>
      </c>
      <c r="AM691" s="16">
        <v>22.5501973571306</v>
      </c>
      <c r="AN691" s="15">
        <v>38.7223569023569</v>
      </c>
      <c r="AO691" s="15" t="s">
        <v>516</v>
      </c>
      <c r="AP691" s="27">
        <v>1.2503674273906162</v>
      </c>
      <c r="AQ691" s="27" t="s">
        <v>359</v>
      </c>
      <c r="AR691" s="29">
        <v>20689.403788</v>
      </c>
      <c r="AS691" s="29">
        <v>2283.2395419999998</v>
      </c>
      <c r="AT691" s="29">
        <v>7027</v>
      </c>
      <c r="AU691" s="29">
        <v>2.944272632417817</v>
      </c>
      <c r="AV691" s="29">
        <v>0.32492379991461501</v>
      </c>
      <c r="AW691" s="61">
        <v>55.079550561797753</v>
      </c>
      <c r="AX691" s="61">
        <v>93.575278216877763</v>
      </c>
      <c r="AY691" s="61">
        <v>30.63967863052055</v>
      </c>
      <c r="AZ691" s="61">
        <v>90.190847992820892</v>
      </c>
      <c r="BA691" s="61">
        <v>47.179291011008281</v>
      </c>
      <c r="BB691" s="61">
        <v>67.371338850504245</v>
      </c>
      <c r="BC691" s="61">
        <v>47.633515270572232</v>
      </c>
      <c r="BD691" s="15">
        <v>86</v>
      </c>
      <c r="BE691" s="15">
        <v>0</v>
      </c>
      <c r="BF691" s="15">
        <v>7</v>
      </c>
      <c r="BG691" s="29">
        <v>3.3435670000000002</v>
      </c>
      <c r="BH691" s="32">
        <v>1.7088249843850233E-4</v>
      </c>
      <c r="BI691" s="16" t="s">
        <v>360</v>
      </c>
      <c r="BJ691" s="29">
        <v>0</v>
      </c>
      <c r="BK691" s="32">
        <v>0</v>
      </c>
      <c r="BL691" s="15" t="s">
        <v>361</v>
      </c>
      <c r="BM691" s="16">
        <v>0.8125047271148097</v>
      </c>
      <c r="BN691" t="s">
        <v>362</v>
      </c>
      <c r="BO691" s="59">
        <v>3</v>
      </c>
      <c r="BP691" t="s">
        <v>2569</v>
      </c>
    </row>
    <row r="692" spans="1:68" x14ac:dyDescent="0.25">
      <c r="A692" s="15">
        <v>73854</v>
      </c>
      <c r="B692" s="15" t="s">
        <v>1772</v>
      </c>
      <c r="C692" s="15" t="s">
        <v>543</v>
      </c>
      <c r="D692" s="15" t="s">
        <v>350</v>
      </c>
      <c r="E692" s="15" t="s">
        <v>544</v>
      </c>
      <c r="F692" s="15" t="s">
        <v>1773</v>
      </c>
      <c r="G692" s="16">
        <v>54.78</v>
      </c>
      <c r="H692" s="16">
        <v>56.015999999999998</v>
      </c>
      <c r="I692" s="15">
        <v>45.78</v>
      </c>
      <c r="J692" s="15">
        <v>57.82</v>
      </c>
      <c r="K692" s="16">
        <v>47.940989488972626</v>
      </c>
      <c r="L692" s="16">
        <v>47.155818327990758</v>
      </c>
      <c r="M692" s="16">
        <v>52.746305875092979</v>
      </c>
      <c r="N692" s="21">
        <v>60.564465853881266</v>
      </c>
      <c r="O692" s="16" t="s">
        <v>372</v>
      </c>
      <c r="P692" s="16" t="s">
        <v>372</v>
      </c>
      <c r="Q692" s="16" t="s">
        <v>372</v>
      </c>
      <c r="R692" s="21" t="s">
        <v>354</v>
      </c>
      <c r="S692" s="16">
        <v>53.598999999999997</v>
      </c>
      <c r="T692" s="16">
        <v>52.101894886484409</v>
      </c>
      <c r="U692" s="16">
        <v>52.850447443242203</v>
      </c>
      <c r="V692" s="16">
        <v>57.16791245768286</v>
      </c>
      <c r="W692" s="19">
        <v>42.83208754231714</v>
      </c>
      <c r="X692" s="19">
        <v>3</v>
      </c>
      <c r="Y692" s="16">
        <v>0.81759069605862034</v>
      </c>
      <c r="Z692" s="16">
        <v>43.210034112129925</v>
      </c>
      <c r="AA692" s="16">
        <v>0.36988596723159178</v>
      </c>
      <c r="AB692" s="49">
        <v>3</v>
      </c>
      <c r="AC692" s="15">
        <v>0</v>
      </c>
      <c r="AD692" s="15">
        <v>0</v>
      </c>
      <c r="AE692" s="15">
        <v>0</v>
      </c>
      <c r="AF692" s="15" t="s">
        <v>972</v>
      </c>
      <c r="AG692" s="15">
        <v>6</v>
      </c>
      <c r="AH692" s="15" t="s">
        <v>465</v>
      </c>
      <c r="AI692" s="15">
        <v>1</v>
      </c>
      <c r="AJ692" s="19">
        <v>0</v>
      </c>
      <c r="AK692" s="19">
        <v>1</v>
      </c>
      <c r="AL692" s="15">
        <v>40.4</v>
      </c>
      <c r="AM692" s="16">
        <v>16.459351399378054</v>
      </c>
      <c r="AN692" s="15">
        <v>7.7449999999999992</v>
      </c>
      <c r="AO692" s="15" t="s">
        <v>417</v>
      </c>
      <c r="AP692" s="27">
        <v>3.6736042939939431</v>
      </c>
      <c r="AQ692" s="27" t="s">
        <v>359</v>
      </c>
      <c r="AR692" s="29">
        <v>19281.860472</v>
      </c>
      <c r="AS692" s="29">
        <v>1793.158729</v>
      </c>
      <c r="AT692" s="29">
        <v>5505</v>
      </c>
      <c r="AU692" s="29">
        <v>3.5026086234332428</v>
      </c>
      <c r="AV692" s="29">
        <v>0.32573273914623069</v>
      </c>
      <c r="AW692" s="61">
        <v>58.516666666666673</v>
      </c>
      <c r="AX692" s="61">
        <v>87.024674538298513</v>
      </c>
      <c r="AY692" s="61">
        <v>30.898551673944691</v>
      </c>
      <c r="AZ692" s="61">
        <v>87.671742079258507</v>
      </c>
      <c r="BA692" s="61">
        <v>57.41106228183186</v>
      </c>
      <c r="BB692" s="61">
        <v>66.027908739542099</v>
      </c>
      <c r="BC692" s="61">
        <v>57.493657854888752</v>
      </c>
      <c r="BD692" s="15">
        <v>18</v>
      </c>
      <c r="BE692" s="15">
        <v>0</v>
      </c>
      <c r="BF692" s="15">
        <v>7</v>
      </c>
      <c r="BG692" s="29">
        <v>12068.321968</v>
      </c>
      <c r="BH692" s="32">
        <v>0.61030596625360223</v>
      </c>
      <c r="BI692" s="16" t="s">
        <v>386</v>
      </c>
      <c r="BJ692" s="29">
        <v>0</v>
      </c>
      <c r="BK692" s="32">
        <v>0</v>
      </c>
      <c r="BL692" s="15" t="s">
        <v>361</v>
      </c>
      <c r="BM692" s="16">
        <v>0.73232383886986951</v>
      </c>
      <c r="BN692" t="s">
        <v>377</v>
      </c>
      <c r="BO692" s="59">
        <v>1</v>
      </c>
      <c r="BP692" t="s">
        <v>2570</v>
      </c>
    </row>
    <row r="693" spans="1:68" x14ac:dyDescent="0.25">
      <c r="A693" s="15">
        <v>73200</v>
      </c>
      <c r="B693" s="15" t="s">
        <v>1774</v>
      </c>
      <c r="C693" s="15" t="s">
        <v>543</v>
      </c>
      <c r="D693" s="15" t="s">
        <v>350</v>
      </c>
      <c r="E693" s="15" t="s">
        <v>544</v>
      </c>
      <c r="F693" s="15" t="s">
        <v>1775</v>
      </c>
      <c r="G693" s="16">
        <v>58.71</v>
      </c>
      <c r="H693" s="16">
        <v>60.369266666666697</v>
      </c>
      <c r="I693" s="15">
        <v>60.38</v>
      </c>
      <c r="J693" s="15">
        <v>58.48</v>
      </c>
      <c r="K693" s="16">
        <v>56.41632168041528</v>
      </c>
      <c r="L693" s="16">
        <v>52.70586126109508</v>
      </c>
      <c r="M693" s="16">
        <v>70.255814243489056</v>
      </c>
      <c r="N693" s="21">
        <v>66.37940627110882</v>
      </c>
      <c r="O693" s="16" t="s">
        <v>372</v>
      </c>
      <c r="P693" s="16" t="s">
        <v>372</v>
      </c>
      <c r="Q693" s="16" t="s">
        <v>353</v>
      </c>
      <c r="R693" s="21" t="s">
        <v>354</v>
      </c>
      <c r="S693" s="16">
        <v>59.484816666666674</v>
      </c>
      <c r="T693" s="16">
        <v>61.439350864027055</v>
      </c>
      <c r="U693" s="16">
        <v>60.462083765346861</v>
      </c>
      <c r="V693" s="16">
        <v>57.139586210137651</v>
      </c>
      <c r="W693" s="19">
        <v>42.860413789862349</v>
      </c>
      <c r="X693" s="19">
        <v>3</v>
      </c>
      <c r="Y693" s="16">
        <v>0.81759069605862034</v>
      </c>
      <c r="Z693" s="16">
        <v>49.433237150864549</v>
      </c>
      <c r="AA693" s="16">
        <v>0.4477316773718315</v>
      </c>
      <c r="AB693" s="49">
        <v>3</v>
      </c>
      <c r="AC693" s="15">
        <v>0</v>
      </c>
      <c r="AD693" s="15">
        <v>0</v>
      </c>
      <c r="AE693" s="15">
        <v>0</v>
      </c>
      <c r="AF693" s="15" t="s">
        <v>1283</v>
      </c>
      <c r="AG693" s="15">
        <v>6</v>
      </c>
      <c r="AH693" s="15" t="s">
        <v>465</v>
      </c>
      <c r="AI693" s="15">
        <v>1</v>
      </c>
      <c r="AJ693" s="19">
        <v>0</v>
      </c>
      <c r="AK693" s="19">
        <v>0</v>
      </c>
      <c r="AL693" s="15">
        <v>35.799999999999997</v>
      </c>
      <c r="AM693" s="16">
        <v>15.730486991327552</v>
      </c>
      <c r="AN693" s="15">
        <v>47.9</v>
      </c>
      <c r="AO693" s="15" t="s">
        <v>516</v>
      </c>
      <c r="AP693" s="27">
        <v>2.1452936862357523</v>
      </c>
      <c r="AQ693" s="27" t="s">
        <v>359</v>
      </c>
      <c r="AR693" s="29">
        <v>17829.838508000001</v>
      </c>
      <c r="AS693" s="29">
        <v>5662.0458820000003</v>
      </c>
      <c r="AT693" s="29">
        <v>8498</v>
      </c>
      <c r="AU693" s="29">
        <v>2.0981217354671688</v>
      </c>
      <c r="AV693" s="29">
        <v>0.66627981666274416</v>
      </c>
      <c r="AW693" s="61">
        <v>51.943333333333342</v>
      </c>
      <c r="AX693" s="61">
        <v>72.823336763159958</v>
      </c>
      <c r="AY693" s="61">
        <v>29.064603174603171</v>
      </c>
      <c r="AZ693" s="61">
        <v>84.777931277138137</v>
      </c>
      <c r="BA693" s="61">
        <v>54.308941894856673</v>
      </c>
      <c r="BB693" s="61">
        <v>59.65230113705865</v>
      </c>
      <c r="BC693" s="61">
        <v>51.690975360495202</v>
      </c>
      <c r="BD693" s="15">
        <v>55</v>
      </c>
      <c r="BE693" s="15">
        <v>0</v>
      </c>
      <c r="BF693" s="15">
        <v>7</v>
      </c>
      <c r="BG693" s="29">
        <v>17577.779955000002</v>
      </c>
      <c r="BH693" s="32">
        <v>0.51193710926947456</v>
      </c>
      <c r="BI693" s="16" t="s">
        <v>386</v>
      </c>
      <c r="BJ693" s="29">
        <v>0</v>
      </c>
      <c r="BK693" s="32">
        <v>0</v>
      </c>
      <c r="BL693" s="15" t="s">
        <v>361</v>
      </c>
      <c r="BM693" s="16">
        <v>0.6205589317976713</v>
      </c>
      <c r="BN693" t="s">
        <v>377</v>
      </c>
      <c r="BO693" s="59">
        <v>1</v>
      </c>
      <c r="BP693" t="s">
        <v>2570</v>
      </c>
    </row>
    <row r="694" spans="1:68" x14ac:dyDescent="0.25">
      <c r="A694" s="15">
        <v>41378</v>
      </c>
      <c r="B694" s="15" t="s">
        <v>1776</v>
      </c>
      <c r="C694" s="15" t="s">
        <v>624</v>
      </c>
      <c r="D694" s="15" t="s">
        <v>350</v>
      </c>
      <c r="E694" s="15" t="s">
        <v>625</v>
      </c>
      <c r="F694" s="15" t="s">
        <v>1777</v>
      </c>
      <c r="G694" s="16">
        <v>64.2</v>
      </c>
      <c r="H694" s="16">
        <v>64.870666666666693</v>
      </c>
      <c r="I694" s="15">
        <v>75.17</v>
      </c>
      <c r="J694" s="15">
        <v>49.53</v>
      </c>
      <c r="K694" s="16">
        <v>53.9390428655813</v>
      </c>
      <c r="L694" s="16">
        <v>56.508845123119748</v>
      </c>
      <c r="M694" s="16">
        <v>52.539217903035869</v>
      </c>
      <c r="N694" s="21">
        <v>67.514069996933927</v>
      </c>
      <c r="O694" s="16" t="s">
        <v>372</v>
      </c>
      <c r="P694" s="16" t="s">
        <v>372</v>
      </c>
      <c r="Q694" s="16" t="s">
        <v>372</v>
      </c>
      <c r="R694" s="21" t="s">
        <v>354</v>
      </c>
      <c r="S694" s="16">
        <v>63.442666666666675</v>
      </c>
      <c r="T694" s="16">
        <v>57.625293972167711</v>
      </c>
      <c r="U694" s="16">
        <v>60.533980319417196</v>
      </c>
      <c r="V694" s="16">
        <v>56.967945595493788</v>
      </c>
      <c r="W694" s="19">
        <v>43.032054404506212</v>
      </c>
      <c r="X694" s="19">
        <v>3</v>
      </c>
      <c r="Y694" s="16">
        <v>0.81759069605862034</v>
      </c>
      <c r="Z694" s="16">
        <v>49.492019104551133</v>
      </c>
      <c r="AA694" s="16">
        <v>0.44846697765043098</v>
      </c>
      <c r="AB694" s="49">
        <v>3</v>
      </c>
      <c r="AC694" s="15">
        <v>0</v>
      </c>
      <c r="AD694" s="15">
        <v>0</v>
      </c>
      <c r="AE694" s="15">
        <v>0</v>
      </c>
      <c r="AF694" s="15" t="s">
        <v>972</v>
      </c>
      <c r="AG694" s="15">
        <v>6</v>
      </c>
      <c r="AH694" s="15" t="s">
        <v>465</v>
      </c>
      <c r="AI694" s="15">
        <v>0</v>
      </c>
      <c r="AJ694" s="19">
        <v>0</v>
      </c>
      <c r="AK694" s="19">
        <v>1</v>
      </c>
      <c r="AL694" s="15">
        <v>44</v>
      </c>
      <c r="AM694" s="16">
        <v>19.438877755511022</v>
      </c>
      <c r="AN694" s="15">
        <v>21.000840853158326</v>
      </c>
      <c r="AO694" s="15" t="s">
        <v>461</v>
      </c>
      <c r="AP694" s="27">
        <v>0.13802286889441989</v>
      </c>
      <c r="AQ694" s="27" t="s">
        <v>417</v>
      </c>
      <c r="AR694" s="29">
        <v>31876.170235000001</v>
      </c>
      <c r="AS694" s="29">
        <v>2418.1606769999999</v>
      </c>
      <c r="AT694" s="29">
        <v>13884</v>
      </c>
      <c r="AU694" s="29">
        <v>2.2958924110486891</v>
      </c>
      <c r="AV694" s="29">
        <v>0.17416887618841831</v>
      </c>
      <c r="AW694" s="61">
        <v>49.060873015873021</v>
      </c>
      <c r="AX694" s="61">
        <v>97.409441863799287</v>
      </c>
      <c r="AY694" s="61">
        <v>41.903901170351112</v>
      </c>
      <c r="AZ694" s="61">
        <v>94.066506938796863</v>
      </c>
      <c r="BA694" s="61">
        <v>48.932807266574699</v>
      </c>
      <c r="BB694" s="61">
        <v>70.610180747205064</v>
      </c>
      <c r="BC694" s="61">
        <v>48.894107679226963</v>
      </c>
      <c r="BD694" s="15">
        <v>54</v>
      </c>
      <c r="BE694" s="15">
        <v>0</v>
      </c>
      <c r="BF694" s="15">
        <v>7</v>
      </c>
      <c r="BG694" s="29">
        <v>22035.796737000001</v>
      </c>
      <c r="BH694" s="32">
        <v>0.61818833832840159</v>
      </c>
      <c r="BI694" s="16" t="s">
        <v>386</v>
      </c>
      <c r="BJ694" s="29">
        <v>1393.423037</v>
      </c>
      <c r="BK694" s="32">
        <v>3.9090843054709411E-2</v>
      </c>
      <c r="BL694" s="15" t="s">
        <v>392</v>
      </c>
      <c r="BM694" s="16">
        <v>0.74990874100130034</v>
      </c>
      <c r="BN694" t="s">
        <v>377</v>
      </c>
      <c r="BO694" s="59">
        <v>1</v>
      </c>
      <c r="BP694" t="s">
        <v>2570</v>
      </c>
    </row>
    <row r="695" spans="1:68" x14ac:dyDescent="0.25">
      <c r="A695" s="15">
        <v>25326</v>
      </c>
      <c r="B695" s="15" t="s">
        <v>1778</v>
      </c>
      <c r="C695" s="15" t="s">
        <v>394</v>
      </c>
      <c r="D695" s="15" t="s">
        <v>350</v>
      </c>
      <c r="E695" s="15" t="s">
        <v>395</v>
      </c>
      <c r="F695" s="15" t="s">
        <v>1779</v>
      </c>
      <c r="G695" s="16">
        <v>58.11</v>
      </c>
      <c r="H695" s="16">
        <v>64.511200000000002</v>
      </c>
      <c r="I695" s="15">
        <v>62.68</v>
      </c>
      <c r="J695" s="15">
        <v>74.099999999999994</v>
      </c>
      <c r="K695" s="16">
        <v>54.580922381027186</v>
      </c>
      <c r="L695" s="16">
        <v>67.850457012494374</v>
      </c>
      <c r="M695" s="16">
        <v>65.984599843943982</v>
      </c>
      <c r="N695" s="21">
        <v>64.21487774089529</v>
      </c>
      <c r="O695" s="16" t="s">
        <v>372</v>
      </c>
      <c r="P695" s="16" t="s">
        <v>354</v>
      </c>
      <c r="Q695" s="16" t="s">
        <v>354</v>
      </c>
      <c r="R695" s="21" t="s">
        <v>354</v>
      </c>
      <c r="S695" s="16">
        <v>64.850300000000004</v>
      </c>
      <c r="T695" s="16">
        <v>63.15771424459021</v>
      </c>
      <c r="U695" s="16">
        <v>64.004007122295107</v>
      </c>
      <c r="V695" s="16">
        <v>57.235240550834575</v>
      </c>
      <c r="W695" s="19">
        <v>42.764759449165425</v>
      </c>
      <c r="X695" s="19">
        <v>3</v>
      </c>
      <c r="Y695" s="16">
        <v>0.81759069605862034</v>
      </c>
      <c r="Z695" s="16">
        <v>52.329080733658152</v>
      </c>
      <c r="AA695" s="30">
        <v>0.48395562808571674</v>
      </c>
      <c r="AB695" s="49">
        <v>2</v>
      </c>
      <c r="AC695" s="15">
        <v>0</v>
      </c>
      <c r="AD695" s="15">
        <v>0</v>
      </c>
      <c r="AE695" s="15">
        <v>0</v>
      </c>
      <c r="AF695" s="15" t="s">
        <v>972</v>
      </c>
      <c r="AG695" s="15">
        <v>6</v>
      </c>
      <c r="AH695" s="15" t="s">
        <v>357</v>
      </c>
      <c r="AI695" s="15">
        <v>0</v>
      </c>
      <c r="AJ695" s="19">
        <v>0</v>
      </c>
      <c r="AK695" s="19">
        <v>0</v>
      </c>
      <c r="AL695" s="15">
        <v>33.1</v>
      </c>
      <c r="AM695" s="16">
        <v>7.7949552481692432</v>
      </c>
      <c r="AN695" s="15">
        <v>9.2638461538461563</v>
      </c>
      <c r="AO695" s="15" t="s">
        <v>417</v>
      </c>
      <c r="AP695" s="27">
        <v>1.1651151027958013</v>
      </c>
      <c r="AQ695" s="27" t="s">
        <v>359</v>
      </c>
      <c r="AR695" s="29">
        <v>16819.510180000001</v>
      </c>
      <c r="AS695" s="29">
        <v>3175.4925600000001</v>
      </c>
      <c r="AT695" s="29">
        <v>7382</v>
      </c>
      <c r="AU695" s="29">
        <v>2.2784489542129505</v>
      </c>
      <c r="AV695" s="29">
        <v>0.43016696830127338</v>
      </c>
      <c r="AW695" s="61">
        <v>50.871601731601729</v>
      </c>
      <c r="AX695" s="61">
        <v>85.861339916915014</v>
      </c>
      <c r="AY695" s="61">
        <v>45.09</v>
      </c>
      <c r="AZ695" s="61">
        <v>81.220226850857216</v>
      </c>
      <c r="BA695" s="61">
        <v>59.197809385683001</v>
      </c>
      <c r="BB695" s="61">
        <v>65.760792124843491</v>
      </c>
      <c r="BC695" s="61">
        <v>59.443847531286892</v>
      </c>
      <c r="BD695" s="15">
        <v>87</v>
      </c>
      <c r="BE695" s="15">
        <v>0</v>
      </c>
      <c r="BF695" s="15">
        <v>7</v>
      </c>
      <c r="BG695" s="29">
        <v>16128.660293999999</v>
      </c>
      <c r="BH695" s="32">
        <v>0.64000795427162094</v>
      </c>
      <c r="BI695" s="16" t="s">
        <v>386</v>
      </c>
      <c r="BJ695" s="29">
        <v>0</v>
      </c>
      <c r="BK695" s="32">
        <v>0</v>
      </c>
      <c r="BL695" s="15" t="s">
        <v>361</v>
      </c>
      <c r="BM695" s="16">
        <v>0.78469993322195342</v>
      </c>
      <c r="BN695" t="s">
        <v>362</v>
      </c>
      <c r="BO695" s="59">
        <v>3</v>
      </c>
      <c r="BP695" t="s">
        <v>2569</v>
      </c>
    </row>
    <row r="696" spans="1:68" x14ac:dyDescent="0.25">
      <c r="A696" s="15">
        <v>50270</v>
      </c>
      <c r="B696" s="15" t="s">
        <v>1780</v>
      </c>
      <c r="C696" s="15" t="s">
        <v>553</v>
      </c>
      <c r="D696" s="15" t="s">
        <v>350</v>
      </c>
      <c r="E696" s="15" t="s">
        <v>554</v>
      </c>
      <c r="F696" s="15" t="s">
        <v>1781</v>
      </c>
      <c r="G696" s="16">
        <v>58.09</v>
      </c>
      <c r="H696" s="16">
        <v>57.080100000000002</v>
      </c>
      <c r="I696" s="15">
        <v>60.98</v>
      </c>
      <c r="J696" s="15">
        <v>61.37</v>
      </c>
      <c r="K696" s="16">
        <v>73.280321896891323</v>
      </c>
      <c r="L696" s="16">
        <v>54.562844420234342</v>
      </c>
      <c r="M696" s="16">
        <v>59.014038144837031</v>
      </c>
      <c r="N696" s="21">
        <v>54.723163620892791</v>
      </c>
      <c r="O696" s="16" t="s">
        <v>353</v>
      </c>
      <c r="P696" s="16" t="s">
        <v>372</v>
      </c>
      <c r="Q696" s="16" t="s">
        <v>372</v>
      </c>
      <c r="R696" s="21" t="s">
        <v>372</v>
      </c>
      <c r="S696" s="16">
        <v>59.380025000000003</v>
      </c>
      <c r="T696" s="16">
        <v>60.395092020713868</v>
      </c>
      <c r="U696" s="16">
        <v>59.887558510356939</v>
      </c>
      <c r="V696" s="16">
        <v>57.218706507226933</v>
      </c>
      <c r="W696" s="19">
        <v>42.781293492773067</v>
      </c>
      <c r="X696" s="19">
        <v>3</v>
      </c>
      <c r="Y696" s="16">
        <v>0.81759069605862034</v>
      </c>
      <c r="Z696" s="16">
        <v>48.963510647734083</v>
      </c>
      <c r="AA696" s="16">
        <v>0.44185589395607494</v>
      </c>
      <c r="AB696" s="49">
        <v>3</v>
      </c>
      <c r="AC696" s="15">
        <v>0</v>
      </c>
      <c r="AD696" s="15">
        <v>0</v>
      </c>
      <c r="AE696" s="15">
        <v>0</v>
      </c>
      <c r="AF696" s="15" t="s">
        <v>972</v>
      </c>
      <c r="AG696" s="15">
        <v>6</v>
      </c>
      <c r="AH696" s="15" t="s">
        <v>465</v>
      </c>
      <c r="AI696" s="15">
        <v>0</v>
      </c>
      <c r="AJ696" s="19">
        <v>0</v>
      </c>
      <c r="AK696" s="19">
        <v>0</v>
      </c>
      <c r="AL696" s="15">
        <v>28.9</v>
      </c>
      <c r="AM696" s="16">
        <v>15.491393670183232</v>
      </c>
      <c r="AN696" s="15">
        <v>0.7577272727272728</v>
      </c>
      <c r="AO696" s="15" t="s">
        <v>358</v>
      </c>
      <c r="AP696" s="27">
        <v>1.3270787673362265</v>
      </c>
      <c r="AQ696" s="27" t="s">
        <v>359</v>
      </c>
      <c r="AR696" s="29">
        <v>13688.236951999999</v>
      </c>
      <c r="AS696" s="29">
        <v>1263.8142620000001</v>
      </c>
      <c r="AT696" s="29">
        <v>4284</v>
      </c>
      <c r="AU696" s="29">
        <v>3.195200035480859</v>
      </c>
      <c r="AV696" s="29">
        <v>0.29500799766573299</v>
      </c>
      <c r="AW696" s="61">
        <v>52.74009950248756</v>
      </c>
      <c r="AX696" s="61">
        <v>94.594332858557564</v>
      </c>
      <c r="AY696" s="61">
        <v>33.446748040988552</v>
      </c>
      <c r="AZ696" s="61">
        <v>93.241238771050746</v>
      </c>
      <c r="BA696" s="61">
        <v>44.944184728108333</v>
      </c>
      <c r="BB696" s="61">
        <v>68.505604793271104</v>
      </c>
      <c r="BC696" s="61">
        <v>43.379632762385206</v>
      </c>
      <c r="BD696" s="15">
        <v>63</v>
      </c>
      <c r="BE696" s="15">
        <v>0</v>
      </c>
      <c r="BF696" s="15">
        <v>7</v>
      </c>
      <c r="BG696" s="29">
        <v>358.42985199999998</v>
      </c>
      <c r="BH696" s="32">
        <v>3.0589017092470146E-2</v>
      </c>
      <c r="BI696" s="16" t="s">
        <v>360</v>
      </c>
      <c r="BJ696" s="29">
        <v>0</v>
      </c>
      <c r="BK696" s="32">
        <v>0</v>
      </c>
      <c r="BL696" s="15" t="s">
        <v>361</v>
      </c>
      <c r="BM696" s="16">
        <v>0.72997706945852547</v>
      </c>
      <c r="BN696" t="s">
        <v>377</v>
      </c>
      <c r="BO696" s="59">
        <v>1</v>
      </c>
      <c r="BP696" t="s">
        <v>2570</v>
      </c>
    </row>
    <row r="697" spans="1:68" x14ac:dyDescent="0.25">
      <c r="A697" s="15">
        <v>5842</v>
      </c>
      <c r="B697" s="15" t="s">
        <v>1782</v>
      </c>
      <c r="C697" s="15" t="s">
        <v>349</v>
      </c>
      <c r="D697" s="15" t="s">
        <v>350</v>
      </c>
      <c r="E697" s="15" t="s">
        <v>351</v>
      </c>
      <c r="F697" s="15" t="s">
        <v>1783</v>
      </c>
      <c r="G697" s="16">
        <v>50.78</v>
      </c>
      <c r="H697" s="16">
        <v>50.117033333333303</v>
      </c>
      <c r="I697" s="15">
        <v>47.14</v>
      </c>
      <c r="J697" s="15">
        <v>41.82</v>
      </c>
      <c r="K697" s="16">
        <v>54.082213737070632</v>
      </c>
      <c r="L697" s="16">
        <v>71.293695189011459</v>
      </c>
      <c r="M697" s="16">
        <v>41.402882720948035</v>
      </c>
      <c r="N697" s="21">
        <v>40.158868951058565</v>
      </c>
      <c r="O697" s="16" t="s">
        <v>372</v>
      </c>
      <c r="P697" s="16" t="s">
        <v>353</v>
      </c>
      <c r="Q697" s="16" t="s">
        <v>372</v>
      </c>
      <c r="R697" s="21" t="s">
        <v>372</v>
      </c>
      <c r="S697" s="16">
        <v>47.464258333333319</v>
      </c>
      <c r="T697" s="16">
        <v>51.734415149522171</v>
      </c>
      <c r="U697" s="16">
        <v>49.599336741427749</v>
      </c>
      <c r="V697" s="16">
        <v>57.136912278659103</v>
      </c>
      <c r="W697" s="19">
        <v>42.863087721340897</v>
      </c>
      <c r="X697" s="19">
        <v>3</v>
      </c>
      <c r="Y697" s="16">
        <v>0.81759069605862034</v>
      </c>
      <c r="Z697" s="16">
        <v>40.551956250469814</v>
      </c>
      <c r="AA697" s="16">
        <v>0.33663621506039243</v>
      </c>
      <c r="AB697" s="49">
        <v>4</v>
      </c>
      <c r="AC697" s="15">
        <v>0</v>
      </c>
      <c r="AD697" s="15">
        <v>0</v>
      </c>
      <c r="AE697" s="15">
        <v>0</v>
      </c>
      <c r="AF697" s="15" t="s">
        <v>972</v>
      </c>
      <c r="AG697" s="15">
        <v>6</v>
      </c>
      <c r="AH697" s="15" t="s">
        <v>465</v>
      </c>
      <c r="AI697" s="15">
        <v>1</v>
      </c>
      <c r="AJ697" s="19">
        <v>0</v>
      </c>
      <c r="AK697" s="19">
        <v>0</v>
      </c>
      <c r="AL697" s="15">
        <v>55.6</v>
      </c>
      <c r="AM697" s="16">
        <v>27.104093208646329</v>
      </c>
      <c r="AN697" s="15">
        <v>46.869744962953334</v>
      </c>
      <c r="AO697" s="15" t="s">
        <v>516</v>
      </c>
      <c r="AP697" s="27">
        <v>13.990029041846718</v>
      </c>
      <c r="AQ697" s="27" t="s">
        <v>516</v>
      </c>
      <c r="AR697" s="29">
        <v>24016.049756</v>
      </c>
      <c r="AS697" s="29">
        <v>2425.2029229999998</v>
      </c>
      <c r="AT697" s="29">
        <v>7211</v>
      </c>
      <c r="AU697" s="29">
        <v>3.330474241575371</v>
      </c>
      <c r="AV697" s="29">
        <v>0.3363199172098183</v>
      </c>
      <c r="AW697" s="61">
        <v>40.452522522522521</v>
      </c>
      <c r="AX697" s="61">
        <v>95.141681690010628</v>
      </c>
      <c r="AY697" s="61">
        <v>45.116666666666667</v>
      </c>
      <c r="AZ697" s="61">
        <v>91.38683940682651</v>
      </c>
      <c r="BA697" s="61">
        <v>47.440371354257977</v>
      </c>
      <c r="BB697" s="61">
        <v>68.024427571506578</v>
      </c>
      <c r="BC697" s="61">
        <v>48.242025789313068</v>
      </c>
      <c r="BD697" s="15">
        <v>99</v>
      </c>
      <c r="BE697" s="15">
        <v>0</v>
      </c>
      <c r="BF697" s="15">
        <v>7</v>
      </c>
      <c r="BG697" s="29">
        <v>10155.123275</v>
      </c>
      <c r="BH697" s="32">
        <v>0.38183708766866115</v>
      </c>
      <c r="BI697" s="16" t="s">
        <v>391</v>
      </c>
      <c r="BJ697" s="29">
        <v>137.57542100000001</v>
      </c>
      <c r="BK697" s="32">
        <v>5.1728961497446678E-3</v>
      </c>
      <c r="BL697" s="15" t="s">
        <v>392</v>
      </c>
      <c r="BM697" s="16">
        <v>0.73732675815789639</v>
      </c>
      <c r="BN697" t="s">
        <v>377</v>
      </c>
      <c r="BO697" s="59">
        <v>0</v>
      </c>
      <c r="BP697" t="s">
        <v>2570</v>
      </c>
    </row>
    <row r="698" spans="1:68" x14ac:dyDescent="0.25">
      <c r="A698" s="15">
        <v>41524</v>
      </c>
      <c r="B698" s="15" t="s">
        <v>1784</v>
      </c>
      <c r="C698" s="15" t="s">
        <v>624</v>
      </c>
      <c r="D698" s="15" t="s">
        <v>350</v>
      </c>
      <c r="E698" s="15" t="s">
        <v>625</v>
      </c>
      <c r="F698" s="15" t="s">
        <v>1785</v>
      </c>
      <c r="G698" s="16">
        <v>63.45</v>
      </c>
      <c r="H698" s="16">
        <v>68.111266666666694</v>
      </c>
      <c r="I698" s="15">
        <v>80.38</v>
      </c>
      <c r="J698" s="15">
        <v>79.58</v>
      </c>
      <c r="K698" s="16">
        <v>59.533888947167512</v>
      </c>
      <c r="L698" s="16">
        <v>73.267507349953817</v>
      </c>
      <c r="M698" s="16">
        <v>54.324743468746419</v>
      </c>
      <c r="N698" s="21">
        <v>61.010131379328399</v>
      </c>
      <c r="O698" s="16" t="s">
        <v>372</v>
      </c>
      <c r="P698" s="16" t="s">
        <v>353</v>
      </c>
      <c r="Q698" s="16" t="s">
        <v>372</v>
      </c>
      <c r="R698" s="21" t="s">
        <v>354</v>
      </c>
      <c r="S698" s="16">
        <v>72.880316666666673</v>
      </c>
      <c r="T698" s="16">
        <v>62.034067786299033</v>
      </c>
      <c r="U698" s="16">
        <v>67.457192226482846</v>
      </c>
      <c r="V698" s="16">
        <v>57.080809271505764</v>
      </c>
      <c r="W698" s="19">
        <v>42.919190728494236</v>
      </c>
      <c r="X698" s="19">
        <v>3</v>
      </c>
      <c r="Y698" s="16">
        <v>0.81759069605862034</v>
      </c>
      <c r="Z698" s="16">
        <v>55.152372746610261</v>
      </c>
      <c r="AA698" s="16">
        <v>0.51927203513744813</v>
      </c>
      <c r="AB698" s="49">
        <v>2</v>
      </c>
      <c r="AC698" s="15">
        <v>0</v>
      </c>
      <c r="AD698" s="15">
        <v>0</v>
      </c>
      <c r="AE698" s="15">
        <v>0</v>
      </c>
      <c r="AF698" s="15" t="s">
        <v>972</v>
      </c>
      <c r="AG698" s="15">
        <v>6</v>
      </c>
      <c r="AH698" s="15" t="s">
        <v>465</v>
      </c>
      <c r="AI698" s="15">
        <v>0</v>
      </c>
      <c r="AJ698" s="19">
        <v>0</v>
      </c>
      <c r="AK698" s="19">
        <v>1</v>
      </c>
      <c r="AL698" s="15">
        <v>32.6</v>
      </c>
      <c r="AM698" s="16">
        <v>12.594218504100057</v>
      </c>
      <c r="AN698" s="15">
        <v>27.496309746296113</v>
      </c>
      <c r="AO698" s="15" t="s">
        <v>461</v>
      </c>
      <c r="AP698" s="27">
        <v>10.443959614435425</v>
      </c>
      <c r="AQ698" s="27" t="s">
        <v>461</v>
      </c>
      <c r="AR698" s="29">
        <v>54616.350458000001</v>
      </c>
      <c r="AS698" s="29">
        <v>21897.268558</v>
      </c>
      <c r="AT698" s="29">
        <v>28245</v>
      </c>
      <c r="AU698" s="29">
        <v>1.9336643815896619</v>
      </c>
      <c r="AV698" s="29">
        <v>0.7752617651973801</v>
      </c>
      <c r="AW698" s="61">
        <v>58.837861205915807</v>
      </c>
      <c r="AX698" s="61">
        <v>86.442175090053524</v>
      </c>
      <c r="AY698" s="61">
        <v>51.263333333333343</v>
      </c>
      <c r="AZ698" s="61">
        <v>88.58077834517502</v>
      </c>
      <c r="BA698" s="61">
        <v>61.416714742294992</v>
      </c>
      <c r="BB698" s="61">
        <v>71.281036993619423</v>
      </c>
      <c r="BC698" s="61">
        <v>62.160189748564527</v>
      </c>
      <c r="BD698" s="15">
        <v>71</v>
      </c>
      <c r="BE698" s="15">
        <v>0</v>
      </c>
      <c r="BF698" s="15">
        <v>6</v>
      </c>
      <c r="BG698" s="29">
        <v>21942.292479</v>
      </c>
      <c r="BH698" s="32">
        <v>0.24822719836885304</v>
      </c>
      <c r="BI698" s="16" t="s">
        <v>360</v>
      </c>
      <c r="BJ698" s="29">
        <v>197.81353300000001</v>
      </c>
      <c r="BK698" s="32">
        <v>2.2378108004452446E-3</v>
      </c>
      <c r="BL698" s="15" t="s">
        <v>392</v>
      </c>
      <c r="BM698" s="16">
        <v>0.72694723990469823</v>
      </c>
      <c r="BN698" t="s">
        <v>377</v>
      </c>
      <c r="BO698" s="59">
        <v>3</v>
      </c>
      <c r="BP698" t="s">
        <v>2569</v>
      </c>
    </row>
    <row r="699" spans="1:68" x14ac:dyDescent="0.25">
      <c r="A699" s="15">
        <v>20770</v>
      </c>
      <c r="B699" s="15" t="s">
        <v>1786</v>
      </c>
      <c r="C699" s="15" t="s">
        <v>842</v>
      </c>
      <c r="D699" s="15" t="s">
        <v>350</v>
      </c>
      <c r="E699" s="15" t="s">
        <v>843</v>
      </c>
      <c r="F699" s="15" t="s">
        <v>1787</v>
      </c>
      <c r="G699" s="16">
        <v>64.86</v>
      </c>
      <c r="H699" s="16">
        <v>67.713999999999999</v>
      </c>
      <c r="I699" s="15">
        <v>54.71</v>
      </c>
      <c r="J699" s="15">
        <v>59.3</v>
      </c>
      <c r="K699" s="16">
        <v>64.601159223636287</v>
      </c>
      <c r="L699" s="16">
        <v>62.872887450537462</v>
      </c>
      <c r="M699" s="16">
        <v>70.338135154419774</v>
      </c>
      <c r="N699" s="21">
        <v>62.911025977375672</v>
      </c>
      <c r="O699" s="16" t="s">
        <v>354</v>
      </c>
      <c r="P699" s="16" t="s">
        <v>354</v>
      </c>
      <c r="Q699" s="16" t="s">
        <v>353</v>
      </c>
      <c r="R699" s="21" t="s">
        <v>354</v>
      </c>
      <c r="S699" s="16">
        <v>61.646000000000001</v>
      </c>
      <c r="T699" s="16">
        <v>65.180801951492299</v>
      </c>
      <c r="U699" s="16">
        <v>63.41340097574615</v>
      </c>
      <c r="V699" s="16">
        <v>57.163065744118448</v>
      </c>
      <c r="W699" s="19">
        <v>42.836934255881552</v>
      </c>
      <c r="X699" s="19">
        <v>3</v>
      </c>
      <c r="Y699" s="16">
        <v>0.81759069605862034</v>
      </c>
      <c r="Z699" s="16">
        <v>51.846206643204688</v>
      </c>
      <c r="AA699" s="16">
        <v>0.47791538221141283</v>
      </c>
      <c r="AB699" s="49">
        <v>3</v>
      </c>
      <c r="AC699" s="15">
        <v>0</v>
      </c>
      <c r="AD699" s="15">
        <v>0</v>
      </c>
      <c r="AE699" s="15">
        <v>0</v>
      </c>
      <c r="AF699" s="15" t="s">
        <v>972</v>
      </c>
      <c r="AG699" s="15">
        <v>6</v>
      </c>
      <c r="AH699" s="15" t="s">
        <v>465</v>
      </c>
      <c r="AI699" s="15">
        <v>0</v>
      </c>
      <c r="AJ699" s="19">
        <v>0</v>
      </c>
      <c r="AK699" s="19">
        <v>1</v>
      </c>
      <c r="AL699" s="15">
        <v>41.7</v>
      </c>
      <c r="AM699" s="16">
        <v>24.090553491101115</v>
      </c>
      <c r="AN699" s="15">
        <v>3.4184615384615382</v>
      </c>
      <c r="AO699" s="15" t="s">
        <v>358</v>
      </c>
      <c r="AP699" s="27">
        <v>9.5930365439161918</v>
      </c>
      <c r="AQ699" s="27" t="s">
        <v>461</v>
      </c>
      <c r="AR699" s="29">
        <v>126239.712799</v>
      </c>
      <c r="AS699" s="29">
        <v>21173.950064000001</v>
      </c>
      <c r="AT699" s="29">
        <v>30559</v>
      </c>
      <c r="AU699" s="29">
        <v>4.1310158316371606</v>
      </c>
      <c r="AV699" s="29">
        <v>0.69288753113649004</v>
      </c>
      <c r="AW699" s="61">
        <v>45.087486338797817</v>
      </c>
      <c r="AX699" s="61">
        <v>93.634172147866963</v>
      </c>
      <c r="AY699" s="61">
        <v>65.996805411030181</v>
      </c>
      <c r="AZ699" s="61">
        <v>87.569691992497425</v>
      </c>
      <c r="BA699" s="61">
        <v>58.855975060797213</v>
      </c>
      <c r="BB699" s="61">
        <v>73.0720389725481</v>
      </c>
      <c r="BC699" s="61">
        <v>60.494035231601693</v>
      </c>
      <c r="BD699" s="15">
        <v>8</v>
      </c>
      <c r="BE699" s="15">
        <v>0</v>
      </c>
      <c r="BF699" s="15">
        <v>6</v>
      </c>
      <c r="BG699" s="29">
        <v>27017.288691999998</v>
      </c>
      <c r="BH699" s="32">
        <v>0.27243237163269379</v>
      </c>
      <c r="BI699" s="16" t="s">
        <v>360</v>
      </c>
      <c r="BJ699" s="29">
        <v>0</v>
      </c>
      <c r="BK699" s="32">
        <v>0</v>
      </c>
      <c r="BL699" s="15" t="s">
        <v>361</v>
      </c>
      <c r="BM699" s="16">
        <v>0.76682092911878175</v>
      </c>
      <c r="BN699" t="s">
        <v>362</v>
      </c>
      <c r="BO699" s="59">
        <v>3</v>
      </c>
      <c r="BP699" t="s">
        <v>2569</v>
      </c>
    </row>
    <row r="700" spans="1:68" x14ac:dyDescent="0.25">
      <c r="A700" s="15">
        <v>15293</v>
      </c>
      <c r="B700" s="15" t="s">
        <v>1788</v>
      </c>
      <c r="C700" s="15" t="s">
        <v>439</v>
      </c>
      <c r="D700" s="15" t="s">
        <v>350</v>
      </c>
      <c r="E700" s="15" t="s">
        <v>440</v>
      </c>
      <c r="F700" s="15" t="s">
        <v>1789</v>
      </c>
      <c r="G700" s="16">
        <v>54.45</v>
      </c>
      <c r="H700" s="16">
        <v>58.421566666666699</v>
      </c>
      <c r="I700" s="15">
        <v>52.06</v>
      </c>
      <c r="J700" s="15">
        <v>45.97</v>
      </c>
      <c r="K700" s="16">
        <v>55.05125109897925</v>
      </c>
      <c r="L700" s="16">
        <v>55.867154818254498</v>
      </c>
      <c r="M700" s="16">
        <v>51.148791825958718</v>
      </c>
      <c r="N700" s="21">
        <v>54.018457021781678</v>
      </c>
      <c r="O700" s="16" t="s">
        <v>372</v>
      </c>
      <c r="P700" s="16" t="s">
        <v>372</v>
      </c>
      <c r="Q700" s="16" t="s">
        <v>372</v>
      </c>
      <c r="R700" s="21" t="s">
        <v>372</v>
      </c>
      <c r="S700" s="16">
        <v>52.725391666666674</v>
      </c>
      <c r="T700" s="16">
        <v>54.021413691243531</v>
      </c>
      <c r="U700" s="16">
        <v>53.373402678955102</v>
      </c>
      <c r="V700" s="16">
        <v>57.312044740079116</v>
      </c>
      <c r="W700" s="19">
        <v>42.687955259920884</v>
      </c>
      <c r="X700" s="19">
        <v>3</v>
      </c>
      <c r="Y700" s="16">
        <v>0.81759069605862034</v>
      </c>
      <c r="Z700" s="16">
        <v>43.637597447303932</v>
      </c>
      <c r="AA700" s="16">
        <v>0.37523433386038135</v>
      </c>
      <c r="AB700" s="49">
        <v>3</v>
      </c>
      <c r="AC700" s="15">
        <v>0</v>
      </c>
      <c r="AD700" s="15">
        <v>0</v>
      </c>
      <c r="AE700" s="15">
        <v>0</v>
      </c>
      <c r="AF700" s="15" t="s">
        <v>1283</v>
      </c>
      <c r="AG700" s="15">
        <v>6</v>
      </c>
      <c r="AH700" s="15" t="s">
        <v>465</v>
      </c>
      <c r="AI700" s="15">
        <v>0</v>
      </c>
      <c r="AJ700" s="19">
        <v>0</v>
      </c>
      <c r="AK700" s="19">
        <v>0</v>
      </c>
      <c r="AL700" s="15">
        <v>51.2</v>
      </c>
      <c r="AM700" s="16">
        <v>10.459183673469388</v>
      </c>
      <c r="AN700" s="15">
        <v>52.854907297830373</v>
      </c>
      <c r="AO700" s="15" t="s">
        <v>516</v>
      </c>
      <c r="AP700" s="27">
        <v>0</v>
      </c>
      <c r="AQ700" s="27" t="s">
        <v>417</v>
      </c>
      <c r="AR700" s="29">
        <v>8987.8827280000005</v>
      </c>
      <c r="AS700" s="29">
        <v>747.21878200000003</v>
      </c>
      <c r="AT700" s="29">
        <v>2939</v>
      </c>
      <c r="AU700" s="29">
        <v>3.0581431534535559</v>
      </c>
      <c r="AV700" s="29">
        <v>0.25424252534875807</v>
      </c>
      <c r="AW700" s="61">
        <v>54.397407407407407</v>
      </c>
      <c r="AX700" s="61">
        <v>93.129378204604734</v>
      </c>
      <c r="AY700" s="61">
        <v>39.597558654271801</v>
      </c>
      <c r="AZ700" s="61">
        <v>75.276903957597909</v>
      </c>
      <c r="BA700" s="61">
        <v>52.773933008453533</v>
      </c>
      <c r="BB700" s="61">
        <v>65.600312055970463</v>
      </c>
      <c r="BC700" s="61">
        <v>50.896817533353328</v>
      </c>
      <c r="BD700" s="15">
        <v>68</v>
      </c>
      <c r="BE700" s="15">
        <v>0</v>
      </c>
      <c r="BF700" s="15">
        <v>7</v>
      </c>
      <c r="BG700" s="29">
        <v>4751.9725769999995</v>
      </c>
      <c r="BH700" s="32">
        <v>0.53983958093738249</v>
      </c>
      <c r="BI700" s="16" t="s">
        <v>386</v>
      </c>
      <c r="BJ700" s="29">
        <v>0</v>
      </c>
      <c r="BK700" s="32">
        <v>0</v>
      </c>
      <c r="BL700" s="15" t="s">
        <v>361</v>
      </c>
      <c r="BM700" s="16">
        <v>0.66922521537435975</v>
      </c>
      <c r="BN700" t="s">
        <v>377</v>
      </c>
      <c r="BO700" s="59">
        <v>0</v>
      </c>
      <c r="BP700" t="s">
        <v>2570</v>
      </c>
    </row>
    <row r="701" spans="1:68" x14ac:dyDescent="0.25">
      <c r="A701" s="15">
        <v>73870</v>
      </c>
      <c r="B701" s="15" t="s">
        <v>1790</v>
      </c>
      <c r="C701" s="15" t="s">
        <v>543</v>
      </c>
      <c r="D701" s="15" t="s">
        <v>350</v>
      </c>
      <c r="E701" s="15" t="s">
        <v>544</v>
      </c>
      <c r="F701" s="15" t="s">
        <v>1791</v>
      </c>
      <c r="G701" s="16">
        <v>52.4</v>
      </c>
      <c r="H701" s="16">
        <v>54.226066666666703</v>
      </c>
      <c r="I701" s="15">
        <v>43.05</v>
      </c>
      <c r="J701" s="15">
        <v>54.79</v>
      </c>
      <c r="K701" s="16">
        <v>45.623074160284489</v>
      </c>
      <c r="L701" s="16">
        <v>48.992301235594269</v>
      </c>
      <c r="M701" s="16">
        <v>50.841623849512139</v>
      </c>
      <c r="N701" s="21">
        <v>41.225969727771869</v>
      </c>
      <c r="O701" s="16" t="s">
        <v>372</v>
      </c>
      <c r="P701" s="16" t="s">
        <v>372</v>
      </c>
      <c r="Q701" s="16" t="s">
        <v>372</v>
      </c>
      <c r="R701" s="21" t="s">
        <v>372</v>
      </c>
      <c r="S701" s="16">
        <v>51.116516666666676</v>
      </c>
      <c r="T701" s="16">
        <v>46.67074224329069</v>
      </c>
      <c r="U701" s="16">
        <v>48.893629454978679</v>
      </c>
      <c r="V701" s="16">
        <v>57.147727749308316</v>
      </c>
      <c r="W701" s="19">
        <v>42.852272250691684</v>
      </c>
      <c r="X701" s="19">
        <v>3</v>
      </c>
      <c r="Y701" s="16">
        <v>0.81759069605862034</v>
      </c>
      <c r="Z701" s="16">
        <v>39.974976538928281</v>
      </c>
      <c r="AA701" s="16">
        <v>0.32941880706295162</v>
      </c>
      <c r="AB701" s="49">
        <v>4</v>
      </c>
      <c r="AC701" s="15">
        <v>0</v>
      </c>
      <c r="AD701" s="15">
        <v>0</v>
      </c>
      <c r="AE701" s="15">
        <v>0</v>
      </c>
      <c r="AF701" s="15" t="s">
        <v>972</v>
      </c>
      <c r="AG701" s="15">
        <v>6</v>
      </c>
      <c r="AH701" s="15" t="s">
        <v>465</v>
      </c>
      <c r="AI701" s="15">
        <v>0</v>
      </c>
      <c r="AJ701" s="19">
        <v>0</v>
      </c>
      <c r="AK701" s="19">
        <v>1</v>
      </c>
      <c r="AL701" s="15">
        <v>51.3</v>
      </c>
      <c r="AM701" s="16">
        <v>13.908450704225352</v>
      </c>
      <c r="AN701" s="15">
        <v>8.3335000000000079</v>
      </c>
      <c r="AO701" s="15" t="s">
        <v>417</v>
      </c>
      <c r="AP701" s="27">
        <v>4.9884432405756272</v>
      </c>
      <c r="AQ701" s="27" t="s">
        <v>359</v>
      </c>
      <c r="AR701" s="29">
        <v>12104.544733999999</v>
      </c>
      <c r="AS701" s="29">
        <v>1130.4602620000001</v>
      </c>
      <c r="AT701" s="29">
        <v>9720</v>
      </c>
      <c r="AU701" s="29">
        <v>1.2453235323045266</v>
      </c>
      <c r="AV701" s="29">
        <v>0.11630249609053499</v>
      </c>
      <c r="AW701" s="61">
        <v>50.522736318407958</v>
      </c>
      <c r="AX701" s="61">
        <v>81.226283954536541</v>
      </c>
      <c r="AY701" s="61">
        <v>55.146909957361423</v>
      </c>
      <c r="AZ701" s="61">
        <v>96.162402876348281</v>
      </c>
      <c r="BA701" s="61">
        <v>54.372275446880742</v>
      </c>
      <c r="BB701" s="61">
        <v>70.764583276663558</v>
      </c>
      <c r="BC701" s="61">
        <v>57.044229748797036</v>
      </c>
      <c r="BD701" s="15">
        <v>89</v>
      </c>
      <c r="BE701" s="15">
        <v>0</v>
      </c>
      <c r="BF701" s="15">
        <v>7</v>
      </c>
      <c r="BG701" s="29">
        <v>17674.009591000002</v>
      </c>
      <c r="BH701" s="32">
        <v>0.63332972487999828</v>
      </c>
      <c r="BI701" s="16" t="s">
        <v>386</v>
      </c>
      <c r="BJ701" s="29">
        <v>0</v>
      </c>
      <c r="BK701" s="32">
        <v>0</v>
      </c>
      <c r="BL701" s="15" t="s">
        <v>361</v>
      </c>
      <c r="BM701" s="16">
        <v>0.74650080828448839</v>
      </c>
      <c r="BN701" t="s">
        <v>377</v>
      </c>
      <c r="BO701" s="59">
        <v>0</v>
      </c>
      <c r="BP701" t="s">
        <v>2570</v>
      </c>
    </row>
    <row r="702" spans="1:68" x14ac:dyDescent="0.25">
      <c r="A702" s="15">
        <v>76100</v>
      </c>
      <c r="B702" s="15" t="s">
        <v>1792</v>
      </c>
      <c r="C702" s="15" t="s">
        <v>388</v>
      </c>
      <c r="D702" s="15" t="s">
        <v>350</v>
      </c>
      <c r="E702" s="15" t="s">
        <v>389</v>
      </c>
      <c r="F702" s="15" t="s">
        <v>420</v>
      </c>
      <c r="G702" s="16">
        <v>60.01</v>
      </c>
      <c r="H702" s="16">
        <v>64.009766666666707</v>
      </c>
      <c r="I702" s="15">
        <v>72.010000000000005</v>
      </c>
      <c r="J702" s="15">
        <v>44.84</v>
      </c>
      <c r="K702" s="16">
        <v>61.266417467190365</v>
      </c>
      <c r="L702" s="16">
        <v>53.087677369707819</v>
      </c>
      <c r="M702" s="16">
        <v>56.352162874232043</v>
      </c>
      <c r="N702" s="21">
        <v>52.998586307929266</v>
      </c>
      <c r="O702" s="16" t="s">
        <v>354</v>
      </c>
      <c r="P702" s="16" t="s">
        <v>372</v>
      </c>
      <c r="Q702" s="16" t="s">
        <v>372</v>
      </c>
      <c r="R702" s="21" t="s">
        <v>372</v>
      </c>
      <c r="S702" s="16">
        <v>60.21744166666668</v>
      </c>
      <c r="T702" s="16">
        <v>55.926211004764873</v>
      </c>
      <c r="U702" s="16">
        <v>58.071826335715777</v>
      </c>
      <c r="V702" s="16">
        <v>57.176788138319225</v>
      </c>
      <c r="W702" s="19">
        <v>42.823211861680775</v>
      </c>
      <c r="X702" s="19">
        <v>3</v>
      </c>
      <c r="Y702" s="16">
        <v>0.81759069605862034</v>
      </c>
      <c r="Z702" s="16">
        <v>47.478984915213182</v>
      </c>
      <c r="AA702" s="16">
        <v>0.42328604187986069</v>
      </c>
      <c r="AB702" s="49">
        <v>3</v>
      </c>
      <c r="AC702" s="15">
        <v>0</v>
      </c>
      <c r="AD702" s="15">
        <v>0</v>
      </c>
      <c r="AE702" s="15">
        <v>0</v>
      </c>
      <c r="AF702" s="15" t="s">
        <v>972</v>
      </c>
      <c r="AG702" s="15">
        <v>6</v>
      </c>
      <c r="AH702" s="15" t="s">
        <v>465</v>
      </c>
      <c r="AI702" s="15">
        <v>0</v>
      </c>
      <c r="AJ702" s="19">
        <v>0</v>
      </c>
      <c r="AK702" s="19">
        <v>0</v>
      </c>
      <c r="AL702" s="15">
        <v>29.7</v>
      </c>
      <c r="AM702" s="16">
        <v>15.706165911216635</v>
      </c>
      <c r="AN702" s="15">
        <v>14.187268558020479</v>
      </c>
      <c r="AO702" s="15" t="s">
        <v>461</v>
      </c>
      <c r="AP702" s="27">
        <v>8.4238711948738132</v>
      </c>
      <c r="AQ702" s="27" t="s">
        <v>461</v>
      </c>
      <c r="AR702" s="29">
        <v>23925.623525999999</v>
      </c>
      <c r="AS702" s="29">
        <v>2871.198457</v>
      </c>
      <c r="AT702" s="29">
        <v>16412</v>
      </c>
      <c r="AU702" s="29">
        <v>1.4578127910065806</v>
      </c>
      <c r="AV702" s="29">
        <v>0.17494506805995613</v>
      </c>
      <c r="AW702" s="61">
        <v>47.18590785907859</v>
      </c>
      <c r="AX702" s="61">
        <v>89.737465632570022</v>
      </c>
      <c r="AY702" s="61">
        <v>51.008992384299937</v>
      </c>
      <c r="AZ702" s="61">
        <v>89.030677036273687</v>
      </c>
      <c r="BA702" s="61">
        <v>48.688551386571262</v>
      </c>
      <c r="BB702" s="61">
        <v>69.240760728055562</v>
      </c>
      <c r="BC702" s="61">
        <v>48.575222350499487</v>
      </c>
      <c r="BD702" s="15">
        <v>66</v>
      </c>
      <c r="BE702" s="15">
        <v>0</v>
      </c>
      <c r="BF702" s="15">
        <v>7</v>
      </c>
      <c r="BG702" s="29">
        <v>58763.006096999998</v>
      </c>
      <c r="BH702" s="32">
        <v>0.79007621074163303</v>
      </c>
      <c r="BI702" s="16" t="s">
        <v>407</v>
      </c>
      <c r="BJ702" s="29">
        <v>6735.0690160000004</v>
      </c>
      <c r="BK702" s="32">
        <v>9.0553873272938651E-2</v>
      </c>
      <c r="BL702" s="15" t="s">
        <v>392</v>
      </c>
      <c r="BM702" s="16">
        <v>0.72723541908244727</v>
      </c>
      <c r="BN702" t="s">
        <v>377</v>
      </c>
      <c r="BO702" s="59">
        <v>0</v>
      </c>
      <c r="BP702" t="s">
        <v>2570</v>
      </c>
    </row>
    <row r="703" spans="1:68" x14ac:dyDescent="0.25">
      <c r="A703" s="15">
        <v>25426</v>
      </c>
      <c r="B703" s="15" t="s">
        <v>1793</v>
      </c>
      <c r="C703" s="15" t="s">
        <v>394</v>
      </c>
      <c r="D703" s="15" t="s">
        <v>350</v>
      </c>
      <c r="E703" s="15" t="s">
        <v>395</v>
      </c>
      <c r="F703" s="15" t="s">
        <v>1794</v>
      </c>
      <c r="G703" s="16">
        <v>51.6</v>
      </c>
      <c r="H703" s="16">
        <v>55.731533333333303</v>
      </c>
      <c r="I703" s="15">
        <v>57.27</v>
      </c>
      <c r="J703" s="15">
        <v>52.53</v>
      </c>
      <c r="K703" s="16">
        <v>57.86029276001338</v>
      </c>
      <c r="L703" s="16">
        <v>49.685950074545907</v>
      </c>
      <c r="M703" s="16">
        <v>50.565946184967196</v>
      </c>
      <c r="N703" s="21">
        <v>59.363013522333262</v>
      </c>
      <c r="O703" s="16" t="s">
        <v>372</v>
      </c>
      <c r="P703" s="16" t="s">
        <v>372</v>
      </c>
      <c r="Q703" s="16" t="s">
        <v>372</v>
      </c>
      <c r="R703" s="21" t="s">
        <v>372</v>
      </c>
      <c r="S703" s="16">
        <v>54.282883333333331</v>
      </c>
      <c r="T703" s="16">
        <v>54.368800635464936</v>
      </c>
      <c r="U703" s="16">
        <v>54.325841984399133</v>
      </c>
      <c r="V703" s="16">
        <v>57.190027363168426</v>
      </c>
      <c r="W703" s="19">
        <v>42.809972636831574</v>
      </c>
      <c r="X703" s="19">
        <v>3</v>
      </c>
      <c r="Y703" s="16">
        <v>0.81759069605862034</v>
      </c>
      <c r="Z703" s="16">
        <v>44.416302961995505</v>
      </c>
      <c r="AA703" s="16">
        <v>0.38497511901618947</v>
      </c>
      <c r="AB703" s="49">
        <v>3</v>
      </c>
      <c r="AC703" s="15">
        <v>0</v>
      </c>
      <c r="AD703" s="15">
        <v>0</v>
      </c>
      <c r="AE703" s="15">
        <v>0</v>
      </c>
      <c r="AF703" s="15" t="s">
        <v>972</v>
      </c>
      <c r="AG703" s="15">
        <v>6</v>
      </c>
      <c r="AH703" s="15" t="s">
        <v>465</v>
      </c>
      <c r="AI703" s="15">
        <v>0</v>
      </c>
      <c r="AJ703" s="19">
        <v>0</v>
      </c>
      <c r="AK703" s="19">
        <v>0</v>
      </c>
      <c r="AL703" s="15">
        <v>38.200000000000003</v>
      </c>
      <c r="AM703" s="16">
        <v>12.786449684490202</v>
      </c>
      <c r="AN703" s="15">
        <v>15.355960648148148</v>
      </c>
      <c r="AO703" s="15" t="s">
        <v>461</v>
      </c>
      <c r="AP703" s="27">
        <v>0</v>
      </c>
      <c r="AQ703" s="27" t="s">
        <v>417</v>
      </c>
      <c r="AR703" s="29">
        <v>19515.142683999999</v>
      </c>
      <c r="AS703" s="29">
        <v>1964.1277170000001</v>
      </c>
      <c r="AT703" s="29">
        <v>6963</v>
      </c>
      <c r="AU703" s="29">
        <v>2.8026917541289671</v>
      </c>
      <c r="AV703" s="29">
        <v>0.2820806716932357</v>
      </c>
      <c r="AW703" s="61">
        <v>61.167027027027032</v>
      </c>
      <c r="AX703" s="61">
        <v>90.061754990664937</v>
      </c>
      <c r="AY703" s="61">
        <v>55.011666666666663</v>
      </c>
      <c r="AZ703" s="61">
        <v>95.596314253381308</v>
      </c>
      <c r="BA703" s="61">
        <v>50.049845190550172</v>
      </c>
      <c r="BB703" s="61">
        <v>75.459190734434983</v>
      </c>
      <c r="BC703" s="61">
        <v>50.839465072270691</v>
      </c>
      <c r="BD703" s="15">
        <v>96</v>
      </c>
      <c r="BE703" s="15">
        <v>0</v>
      </c>
      <c r="BF703" s="15">
        <v>7</v>
      </c>
      <c r="BG703" s="29">
        <v>6868.3706519999996</v>
      </c>
      <c r="BH703" s="32">
        <v>0.30012190657075188</v>
      </c>
      <c r="BI703" s="16" t="s">
        <v>391</v>
      </c>
      <c r="BJ703" s="29">
        <v>0</v>
      </c>
      <c r="BK703" s="32">
        <v>0</v>
      </c>
      <c r="BL703" s="15" t="s">
        <v>361</v>
      </c>
      <c r="BM703" s="16">
        <v>0.67271825923725459</v>
      </c>
      <c r="BN703" t="s">
        <v>377</v>
      </c>
      <c r="BO703" s="59">
        <v>0</v>
      </c>
      <c r="BP703" t="s">
        <v>2570</v>
      </c>
    </row>
    <row r="704" spans="1:68" x14ac:dyDescent="0.25">
      <c r="A704" s="15">
        <v>15401</v>
      </c>
      <c r="B704" s="15" t="s">
        <v>1795</v>
      </c>
      <c r="C704" s="15" t="s">
        <v>439</v>
      </c>
      <c r="D704" s="15" t="s">
        <v>350</v>
      </c>
      <c r="E704" s="15" t="s">
        <v>440</v>
      </c>
      <c r="F704" s="15" t="s">
        <v>1227</v>
      </c>
      <c r="G704" s="16">
        <v>61.08</v>
      </c>
      <c r="H704" s="16">
        <v>66.272833333333296</v>
      </c>
      <c r="I704" s="15">
        <v>84.58</v>
      </c>
      <c r="J704" s="15">
        <v>78.61</v>
      </c>
      <c r="K704" s="16">
        <v>37.693496843033806</v>
      </c>
      <c r="L704" s="16">
        <v>45.972296544360987</v>
      </c>
      <c r="M704" s="16">
        <v>35.033727820474986</v>
      </c>
      <c r="N704" s="21">
        <v>44.542843745826843</v>
      </c>
      <c r="O704" s="16" t="s">
        <v>476</v>
      </c>
      <c r="P704" s="16" t="s">
        <v>372</v>
      </c>
      <c r="Q704" s="16" t="s">
        <v>476</v>
      </c>
      <c r="R704" s="21" t="s">
        <v>372</v>
      </c>
      <c r="S704" s="16">
        <v>72.635708333333326</v>
      </c>
      <c r="T704" s="16">
        <v>40.810591238424152</v>
      </c>
      <c r="U704" s="16">
        <v>56.723149785878739</v>
      </c>
      <c r="V704" s="16">
        <v>57.219375495553969</v>
      </c>
      <c r="W704" s="19">
        <v>42.780624504446031</v>
      </c>
      <c r="X704" s="19">
        <v>3</v>
      </c>
      <c r="Y704" s="16">
        <v>0.81759069605862034</v>
      </c>
      <c r="Z704" s="16">
        <v>46.376319516073977</v>
      </c>
      <c r="AA704" s="16">
        <v>0.40949286005551899</v>
      </c>
      <c r="AB704" s="49">
        <v>3</v>
      </c>
      <c r="AC704" s="15">
        <v>0</v>
      </c>
      <c r="AD704" s="15">
        <v>0</v>
      </c>
      <c r="AE704" s="15">
        <v>0</v>
      </c>
      <c r="AF704" s="15" t="s">
        <v>972</v>
      </c>
      <c r="AG704" s="15">
        <v>6</v>
      </c>
      <c r="AH704" s="15" t="s">
        <v>465</v>
      </c>
      <c r="AI704" s="15">
        <v>0</v>
      </c>
      <c r="AJ704" s="19">
        <v>0</v>
      </c>
      <c r="AK704" s="19">
        <v>0</v>
      </c>
      <c r="AL704" s="15">
        <v>38.4</v>
      </c>
      <c r="AM704" s="16">
        <v>16.84100418410042</v>
      </c>
      <c r="AN704" s="15">
        <v>1.4013157894736843</v>
      </c>
      <c r="AO704" s="15" t="s">
        <v>358</v>
      </c>
      <c r="AP704" s="27">
        <v>0</v>
      </c>
      <c r="AQ704" s="27" t="s">
        <v>417</v>
      </c>
      <c r="AR704" s="29">
        <v>6119.8247019999999</v>
      </c>
      <c r="AS704" s="29">
        <v>502.77769899999998</v>
      </c>
      <c r="AT704" s="29">
        <v>1177</v>
      </c>
      <c r="AU704" s="29">
        <v>5.1995112166525059</v>
      </c>
      <c r="AV704" s="29">
        <v>0.42716881818181818</v>
      </c>
      <c r="AW704" s="61">
        <v>56.734705882352941</v>
      </c>
      <c r="AX704" s="61">
        <v>79.152901195128862</v>
      </c>
      <c r="AY704" s="61">
        <v>35.306492537313432</v>
      </c>
      <c r="AZ704" s="61">
        <v>77.654731056282998</v>
      </c>
      <c r="BA704" s="61">
        <v>48.985800731513088</v>
      </c>
      <c r="BB704" s="61">
        <v>62.212207667769562</v>
      </c>
      <c r="BC704" s="61">
        <v>48.569042075241271</v>
      </c>
      <c r="BD704" s="15">
        <v>33</v>
      </c>
      <c r="BE704" s="15">
        <v>0</v>
      </c>
      <c r="BF704" s="15">
        <v>7</v>
      </c>
      <c r="BG704" s="29">
        <v>0</v>
      </c>
      <c r="BH704" s="32">
        <v>0</v>
      </c>
      <c r="BI704" s="16" t="s">
        <v>360</v>
      </c>
      <c r="BJ704" s="29">
        <v>0</v>
      </c>
      <c r="BK704" s="32">
        <v>0</v>
      </c>
      <c r="BL704" s="15" t="s">
        <v>361</v>
      </c>
      <c r="BM704" s="16">
        <v>0.68931225889456427</v>
      </c>
      <c r="BN704" t="s">
        <v>377</v>
      </c>
      <c r="BO704" s="59">
        <v>1</v>
      </c>
      <c r="BP704" t="s">
        <v>2570</v>
      </c>
    </row>
    <row r="705" spans="1:68" x14ac:dyDescent="0.25">
      <c r="A705" s="15">
        <v>25279</v>
      </c>
      <c r="B705" s="15" t="s">
        <v>1796</v>
      </c>
      <c r="C705" s="15" t="s">
        <v>394</v>
      </c>
      <c r="D705" s="15" t="s">
        <v>350</v>
      </c>
      <c r="E705" s="15" t="s">
        <v>395</v>
      </c>
      <c r="F705" s="15" t="s">
        <v>1797</v>
      </c>
      <c r="G705" s="16">
        <v>56.37</v>
      </c>
      <c r="H705" s="16">
        <v>59.7154666666667</v>
      </c>
      <c r="I705" s="15">
        <v>46.17</v>
      </c>
      <c r="J705" s="15">
        <v>53.94</v>
      </c>
      <c r="K705" s="16">
        <v>62.312124200913985</v>
      </c>
      <c r="L705" s="16">
        <v>56.547908340986886</v>
      </c>
      <c r="M705" s="16">
        <v>65.146050507655431</v>
      </c>
      <c r="N705" s="21">
        <v>68.613915109460294</v>
      </c>
      <c r="O705" s="16" t="s">
        <v>354</v>
      </c>
      <c r="P705" s="16" t="s">
        <v>372</v>
      </c>
      <c r="Q705" s="16" t="s">
        <v>354</v>
      </c>
      <c r="R705" s="21" t="s">
        <v>354</v>
      </c>
      <c r="S705" s="16">
        <v>54.048866666666669</v>
      </c>
      <c r="T705" s="16">
        <v>63.154999539754151</v>
      </c>
      <c r="U705" s="16">
        <v>58.601933103210413</v>
      </c>
      <c r="V705" s="16">
        <v>57.272647974553159</v>
      </c>
      <c r="W705" s="19">
        <v>42.727352025446841</v>
      </c>
      <c r="X705" s="19">
        <v>3</v>
      </c>
      <c r="Y705" s="16">
        <v>0.81759069605862034</v>
      </c>
      <c r="Z705" s="16">
        <v>47.912395276234506</v>
      </c>
      <c r="AA705" s="16">
        <v>0.42870754863865396</v>
      </c>
      <c r="AB705" s="49">
        <v>3</v>
      </c>
      <c r="AC705" s="15">
        <v>0</v>
      </c>
      <c r="AD705" s="15">
        <v>0</v>
      </c>
      <c r="AE705" s="15">
        <v>0</v>
      </c>
      <c r="AF705" s="15" t="s">
        <v>972</v>
      </c>
      <c r="AG705" s="15">
        <v>6</v>
      </c>
      <c r="AH705" s="15" t="s">
        <v>465</v>
      </c>
      <c r="AI705" s="15">
        <v>0</v>
      </c>
      <c r="AJ705" s="19">
        <v>0</v>
      </c>
      <c r="AK705" s="19">
        <v>0</v>
      </c>
      <c r="AL705" s="15">
        <v>27.4</v>
      </c>
      <c r="AM705" s="16">
        <v>6.5215368871522932</v>
      </c>
      <c r="AN705" s="15">
        <v>3.9837454114408075</v>
      </c>
      <c r="AO705" s="15" t="s">
        <v>358</v>
      </c>
      <c r="AP705" s="27">
        <v>0.61981068542028739</v>
      </c>
      <c r="AQ705" s="27" t="s">
        <v>359</v>
      </c>
      <c r="AR705" s="29">
        <v>28233.702045000002</v>
      </c>
      <c r="AS705" s="29">
        <v>3429.2812309999999</v>
      </c>
      <c r="AT705" s="29">
        <v>13959</v>
      </c>
      <c r="AU705" s="29">
        <v>2.022616379754997</v>
      </c>
      <c r="AV705" s="29">
        <v>0.24566811598252022</v>
      </c>
      <c r="AW705" s="61">
        <v>53.786917293233081</v>
      </c>
      <c r="AX705" s="61">
        <v>87.362660151395758</v>
      </c>
      <c r="AY705" s="61">
        <v>49.572284417549163</v>
      </c>
      <c r="AZ705" s="61">
        <v>97.371000648661735</v>
      </c>
      <c r="BA705" s="61">
        <v>58.132981540011087</v>
      </c>
      <c r="BB705" s="61">
        <v>72.023215627709931</v>
      </c>
      <c r="BC705" s="61">
        <v>58.425339072166423</v>
      </c>
      <c r="BD705" s="15">
        <v>40</v>
      </c>
      <c r="BE705" s="15">
        <v>0</v>
      </c>
      <c r="BF705" s="15">
        <v>7</v>
      </c>
      <c r="BG705" s="29">
        <v>27769.041728</v>
      </c>
      <c r="BH705" s="32">
        <v>0.60430893165150101</v>
      </c>
      <c r="BI705" s="16" t="s">
        <v>386</v>
      </c>
      <c r="BJ705" s="29">
        <v>0</v>
      </c>
      <c r="BK705" s="32">
        <v>0</v>
      </c>
      <c r="BL705" s="15" t="s">
        <v>361</v>
      </c>
      <c r="BM705" s="16">
        <v>0.70978891902063368</v>
      </c>
      <c r="BN705" t="s">
        <v>377</v>
      </c>
      <c r="BO705" s="59">
        <v>1</v>
      </c>
      <c r="BP705" t="s">
        <v>2570</v>
      </c>
    </row>
    <row r="706" spans="1:68" x14ac:dyDescent="0.25">
      <c r="A706" s="15">
        <v>54398</v>
      </c>
      <c r="B706" s="15" t="s">
        <v>1798</v>
      </c>
      <c r="C706" s="15" t="s">
        <v>458</v>
      </c>
      <c r="D706" s="15" t="s">
        <v>350</v>
      </c>
      <c r="E706" s="15" t="s">
        <v>459</v>
      </c>
      <c r="F706" s="15" t="s">
        <v>1799</v>
      </c>
      <c r="G706" s="16">
        <v>65.010000000000005</v>
      </c>
      <c r="H706" s="16">
        <v>67.220433333333304</v>
      </c>
      <c r="I706" s="15">
        <v>65.209999999999994</v>
      </c>
      <c r="J706" s="15">
        <v>71.03</v>
      </c>
      <c r="K706" s="16">
        <v>50.433010250136292</v>
      </c>
      <c r="L706" s="16">
        <v>48.100918977355548</v>
      </c>
      <c r="M706" s="16">
        <v>46.274317195114882</v>
      </c>
      <c r="N706" s="21">
        <v>50.681985919153639</v>
      </c>
      <c r="O706" s="16" t="s">
        <v>372</v>
      </c>
      <c r="P706" s="16" t="s">
        <v>372</v>
      </c>
      <c r="Q706" s="16" t="s">
        <v>372</v>
      </c>
      <c r="R706" s="21" t="s">
        <v>372</v>
      </c>
      <c r="S706" s="16">
        <v>67.117608333333322</v>
      </c>
      <c r="T706" s="16">
        <v>48.87255808544009</v>
      </c>
      <c r="U706" s="16">
        <v>57.995083209386706</v>
      </c>
      <c r="V706" s="16">
        <v>57.220465447093297</v>
      </c>
      <c r="W706" s="19">
        <v>42.779534552906703</v>
      </c>
      <c r="X706" s="19">
        <v>3</v>
      </c>
      <c r="Y706" s="16">
        <v>0.81759069605862034</v>
      </c>
      <c r="Z706" s="16">
        <v>47.416240449140084</v>
      </c>
      <c r="AA706" s="16">
        <v>0.42250117474818766</v>
      </c>
      <c r="AB706" s="49">
        <v>3</v>
      </c>
      <c r="AC706" s="15">
        <v>0</v>
      </c>
      <c r="AD706" s="15">
        <v>0</v>
      </c>
      <c r="AE706" s="15">
        <v>0</v>
      </c>
      <c r="AF706" s="15" t="s">
        <v>1283</v>
      </c>
      <c r="AG706" s="15">
        <v>6</v>
      </c>
      <c r="AH706" s="15" t="s">
        <v>465</v>
      </c>
      <c r="AI706" s="15">
        <v>1</v>
      </c>
      <c r="AJ706" s="19">
        <v>0</v>
      </c>
      <c r="AK706" s="19">
        <v>1</v>
      </c>
      <c r="AL706" s="15">
        <v>67.900000000000006</v>
      </c>
      <c r="AM706" s="16">
        <v>24.405261684858662</v>
      </c>
      <c r="AN706" s="15">
        <v>9.895571030640669</v>
      </c>
      <c r="AO706" s="15" t="s">
        <v>417</v>
      </c>
      <c r="AP706" s="27">
        <v>18.664302464799832</v>
      </c>
      <c r="AQ706" s="27" t="s">
        <v>516</v>
      </c>
      <c r="AR706" s="29">
        <v>19274.003411999998</v>
      </c>
      <c r="AS706" s="29">
        <v>1077.5935469999999</v>
      </c>
      <c r="AT706" s="29">
        <v>8675</v>
      </c>
      <c r="AU706" s="29">
        <v>2.2217871368299709</v>
      </c>
      <c r="AV706" s="29">
        <v>0.12421827631123919</v>
      </c>
      <c r="AW706" s="61">
        <v>50.087777777777767</v>
      </c>
      <c r="AX706" s="61">
        <v>96.449867454370803</v>
      </c>
      <c r="AY706" s="61">
        <v>27.92555358724535</v>
      </c>
      <c r="AZ706" s="61">
        <v>96.874756973382034</v>
      </c>
      <c r="BA706" s="61">
        <v>56.113329549112578</v>
      </c>
      <c r="BB706" s="61">
        <v>67.834488948193993</v>
      </c>
      <c r="BC706" s="61">
        <v>56.189626976559587</v>
      </c>
      <c r="BD706" s="15">
        <v>14</v>
      </c>
      <c r="BE706" s="15">
        <v>0</v>
      </c>
      <c r="BF706" s="15">
        <v>7</v>
      </c>
      <c r="BG706" s="29">
        <v>6906.1314300000004</v>
      </c>
      <c r="BH706" s="32">
        <v>0.28564601335020984</v>
      </c>
      <c r="BI706" s="16" t="s">
        <v>360</v>
      </c>
      <c r="BJ706" s="29">
        <v>0</v>
      </c>
      <c r="BK706" s="32">
        <v>0</v>
      </c>
      <c r="BL706" s="15" t="s">
        <v>361</v>
      </c>
      <c r="BM706" s="16">
        <v>0.73487955912332847</v>
      </c>
      <c r="BN706" t="s">
        <v>377</v>
      </c>
      <c r="BO706" s="59">
        <v>1</v>
      </c>
      <c r="BP706" t="s">
        <v>2570</v>
      </c>
    </row>
    <row r="707" spans="1:68" x14ac:dyDescent="0.25">
      <c r="A707" s="15">
        <v>5150</v>
      </c>
      <c r="B707" s="15" t="s">
        <v>1800</v>
      </c>
      <c r="C707" s="15" t="s">
        <v>349</v>
      </c>
      <c r="D707" s="15" t="s">
        <v>350</v>
      </c>
      <c r="E707" s="15" t="s">
        <v>351</v>
      </c>
      <c r="F707" s="15" t="s">
        <v>1801</v>
      </c>
      <c r="G707" s="16">
        <v>63.01</v>
      </c>
      <c r="H707" s="16">
        <v>65.709733333333304</v>
      </c>
      <c r="I707" s="15">
        <v>67.25</v>
      </c>
      <c r="J707" s="15">
        <v>53.9</v>
      </c>
      <c r="K707" s="16">
        <v>61.45501929206312</v>
      </c>
      <c r="L707" s="16">
        <v>49.686145738854314</v>
      </c>
      <c r="M707" s="16">
        <v>60.354551830586217</v>
      </c>
      <c r="N707" s="21">
        <v>14.305873790683126</v>
      </c>
      <c r="O707" s="16" t="s">
        <v>354</v>
      </c>
      <c r="P707" s="16" t="s">
        <v>372</v>
      </c>
      <c r="Q707" s="16" t="s">
        <v>354</v>
      </c>
      <c r="R707" s="21" t="s">
        <v>476</v>
      </c>
      <c r="S707" s="16">
        <v>62.467433333333325</v>
      </c>
      <c r="T707" s="16">
        <v>46.450397663046694</v>
      </c>
      <c r="U707" s="16">
        <v>54.458915498190009</v>
      </c>
      <c r="V707" s="16">
        <v>56.939544618519442</v>
      </c>
      <c r="W707" s="19">
        <v>43.060455381480558</v>
      </c>
      <c r="X707" s="19">
        <v>3</v>
      </c>
      <c r="Y707" s="16">
        <v>0.81759069605862034</v>
      </c>
      <c r="Z707" s="16">
        <v>44.52510262876276</v>
      </c>
      <c r="AA707" s="16">
        <v>0.38633608816178888</v>
      </c>
      <c r="AB707" s="49">
        <v>3</v>
      </c>
      <c r="AC707" s="15">
        <v>0</v>
      </c>
      <c r="AD707" s="15">
        <v>0</v>
      </c>
      <c r="AE707" s="15">
        <v>0</v>
      </c>
      <c r="AF707" s="15" t="s">
        <v>972</v>
      </c>
      <c r="AG707" s="15">
        <v>6</v>
      </c>
      <c r="AH707" s="15" t="s">
        <v>465</v>
      </c>
      <c r="AI707" s="15">
        <v>0</v>
      </c>
      <c r="AJ707" s="19">
        <v>0</v>
      </c>
      <c r="AK707" s="19">
        <v>1</v>
      </c>
      <c r="AL707" s="15">
        <v>20.399999999999999</v>
      </c>
      <c r="AM707" s="16">
        <v>6.2349397590361448</v>
      </c>
      <c r="AN707" s="15">
        <v>4.7702265372168284</v>
      </c>
      <c r="AO707" s="15" t="s">
        <v>358</v>
      </c>
      <c r="AP707" s="27">
        <v>23.992939481874746</v>
      </c>
      <c r="AQ707" s="27" t="s">
        <v>633</v>
      </c>
      <c r="AR707" s="29">
        <v>0</v>
      </c>
      <c r="AS707" s="29">
        <v>0</v>
      </c>
      <c r="AT707" s="29">
        <v>4174</v>
      </c>
      <c r="AU707" s="29">
        <v>0</v>
      </c>
      <c r="AV707" s="29">
        <v>0</v>
      </c>
      <c r="AW707" s="61">
        <v>61.945087719298243</v>
      </c>
      <c r="AX707" s="61">
        <v>89.306819996805629</v>
      </c>
      <c r="AY707" s="61">
        <v>57.976568955890563</v>
      </c>
      <c r="AZ707" s="61">
        <v>90.733693539931167</v>
      </c>
      <c r="BA707" s="61">
        <v>48.75</v>
      </c>
      <c r="BB707" s="61">
        <v>74.990542552981395</v>
      </c>
      <c r="BC707" s="61">
        <v>49.958683904325987</v>
      </c>
      <c r="BD707" s="15">
        <v>61</v>
      </c>
      <c r="BE707" s="15">
        <v>0</v>
      </c>
      <c r="BF707" s="15">
        <v>7</v>
      </c>
      <c r="BG707" s="29">
        <v>830.26885600000003</v>
      </c>
      <c r="BH707" s="32">
        <v>5.5531280054797134E-2</v>
      </c>
      <c r="BI707" s="16" t="s">
        <v>360</v>
      </c>
      <c r="BJ707" s="29">
        <v>0</v>
      </c>
      <c r="BK707" s="32">
        <v>0</v>
      </c>
      <c r="BL707" s="15" t="s">
        <v>361</v>
      </c>
      <c r="BM707" s="16">
        <v>0.28580753264541187</v>
      </c>
      <c r="BN707" t="s">
        <v>537</v>
      </c>
      <c r="BO707" s="59">
        <v>0</v>
      </c>
      <c r="BP707" t="s">
        <v>2570</v>
      </c>
    </row>
    <row r="708" spans="1:68" x14ac:dyDescent="0.25">
      <c r="A708" s="15">
        <v>44090</v>
      </c>
      <c r="B708" s="15" t="s">
        <v>1802</v>
      </c>
      <c r="C708" s="15" t="s">
        <v>882</v>
      </c>
      <c r="D708" s="15" t="s">
        <v>350</v>
      </c>
      <c r="E708" s="15" t="s">
        <v>883</v>
      </c>
      <c r="F708" s="15" t="s">
        <v>1803</v>
      </c>
      <c r="G708" s="16">
        <v>57.33</v>
      </c>
      <c r="H708" s="16">
        <v>61.345666666666702</v>
      </c>
      <c r="I708" s="15">
        <v>76.88</v>
      </c>
      <c r="J708" s="15">
        <v>73.17</v>
      </c>
      <c r="K708" s="16">
        <v>55.205093115752007</v>
      </c>
      <c r="L708" s="16">
        <v>66.593994901234566</v>
      </c>
      <c r="M708" s="16">
        <v>55.851910600306631</v>
      </c>
      <c r="N708" s="21">
        <v>67.091939779401216</v>
      </c>
      <c r="O708" s="16" t="s">
        <v>372</v>
      </c>
      <c r="P708" s="16" t="s">
        <v>354</v>
      </c>
      <c r="Q708" s="16" t="s">
        <v>372</v>
      </c>
      <c r="R708" s="21" t="s">
        <v>354</v>
      </c>
      <c r="S708" s="16">
        <v>67.181416666666678</v>
      </c>
      <c r="T708" s="16">
        <v>61.1857345991736</v>
      </c>
      <c r="U708" s="16">
        <v>64.183575632920139</v>
      </c>
      <c r="V708" s="16">
        <v>57.176614461492377</v>
      </c>
      <c r="W708" s="19">
        <v>42.823385538507623</v>
      </c>
      <c r="X708" s="19">
        <v>3</v>
      </c>
      <c r="Y708" s="16">
        <v>0.81759069605862034</v>
      </c>
      <c r="Z708" s="16">
        <v>52.475894277250276</v>
      </c>
      <c r="AA708" s="30">
        <v>0.48579211075999212</v>
      </c>
      <c r="AB708" s="49">
        <v>2</v>
      </c>
      <c r="AC708" s="15">
        <v>0</v>
      </c>
      <c r="AD708" s="15">
        <v>0</v>
      </c>
      <c r="AE708" s="15">
        <v>1</v>
      </c>
      <c r="AF708" s="15" t="s">
        <v>1283</v>
      </c>
      <c r="AG708" s="15">
        <v>6</v>
      </c>
      <c r="AH708" s="15" t="s">
        <v>465</v>
      </c>
      <c r="AI708" s="15">
        <v>0</v>
      </c>
      <c r="AJ708" s="19">
        <v>0</v>
      </c>
      <c r="AK708" s="19">
        <v>0</v>
      </c>
      <c r="AL708" s="15">
        <v>65.5</v>
      </c>
      <c r="AM708" s="16">
        <v>55.422905137784767</v>
      </c>
      <c r="AN708" s="15">
        <v>66.226666666666659</v>
      </c>
      <c r="AO708" s="15" t="s">
        <v>516</v>
      </c>
      <c r="AP708" s="27">
        <v>10.096091330869339</v>
      </c>
      <c r="AQ708" s="27" t="s">
        <v>461</v>
      </c>
      <c r="AR708" s="29">
        <v>106376.476241</v>
      </c>
      <c r="AS708" s="29">
        <v>13629.723243</v>
      </c>
      <c r="AT708" s="29">
        <v>45876</v>
      </c>
      <c r="AU708" s="29">
        <v>2.3187827238861276</v>
      </c>
      <c r="AV708" s="29">
        <v>0.29709920749411456</v>
      </c>
      <c r="AW708" s="61">
        <v>36.584130982367761</v>
      </c>
      <c r="AX708" s="61">
        <v>89.573157070363592</v>
      </c>
      <c r="AY708" s="61">
        <v>40.742051452650252</v>
      </c>
      <c r="AZ708" s="61">
        <v>91.879361504679821</v>
      </c>
      <c r="BA708" s="61">
        <v>60.280751144255369</v>
      </c>
      <c r="BB708" s="61">
        <v>64.694675252515353</v>
      </c>
      <c r="BC708" s="61">
        <v>62.189499131006457</v>
      </c>
      <c r="BD708" s="15">
        <v>76</v>
      </c>
      <c r="BE708" s="15">
        <v>0</v>
      </c>
      <c r="BF708" s="15">
        <v>7</v>
      </c>
      <c r="BG708" s="29">
        <v>122643.764283</v>
      </c>
      <c r="BH708" s="32">
        <v>0.70212524797674791</v>
      </c>
      <c r="BI708" s="16" t="s">
        <v>407</v>
      </c>
      <c r="BJ708" s="29">
        <v>124758.074886</v>
      </c>
      <c r="BK708" s="32">
        <v>0.71422949856877749</v>
      </c>
      <c r="BL708" s="15" t="s">
        <v>407</v>
      </c>
      <c r="BM708" s="16">
        <v>0.71697261931086465</v>
      </c>
      <c r="BN708" t="s">
        <v>377</v>
      </c>
      <c r="BO708" s="59">
        <v>3</v>
      </c>
      <c r="BP708" t="s">
        <v>2569</v>
      </c>
    </row>
    <row r="709" spans="1:68" x14ac:dyDescent="0.25">
      <c r="A709" s="15">
        <v>15325</v>
      </c>
      <c r="B709" s="15" t="s">
        <v>1804</v>
      </c>
      <c r="C709" s="15" t="s">
        <v>439</v>
      </c>
      <c r="D709" s="15" t="s">
        <v>350</v>
      </c>
      <c r="E709" s="15" t="s">
        <v>440</v>
      </c>
      <c r="F709" s="15" t="s">
        <v>1805</v>
      </c>
      <c r="G709" s="16">
        <v>77.75</v>
      </c>
      <c r="H709" s="16">
        <v>79.414599999999993</v>
      </c>
      <c r="I709" s="15">
        <v>76.900000000000006</v>
      </c>
      <c r="J709" s="15">
        <v>52.46</v>
      </c>
      <c r="K709" s="16">
        <v>52.144689977518112</v>
      </c>
      <c r="L709" s="16">
        <v>41.96996577437848</v>
      </c>
      <c r="M709" s="16">
        <v>60.943553309261908</v>
      </c>
      <c r="N709" s="21">
        <v>54.46638841574871</v>
      </c>
      <c r="O709" s="16" t="s">
        <v>372</v>
      </c>
      <c r="P709" s="16" t="s">
        <v>372</v>
      </c>
      <c r="Q709" s="16" t="s">
        <v>354</v>
      </c>
      <c r="R709" s="21" t="s">
        <v>372</v>
      </c>
      <c r="S709" s="16">
        <v>71.631150000000005</v>
      </c>
      <c r="T709" s="16">
        <v>52.381149369226804</v>
      </c>
      <c r="U709" s="16">
        <v>62.006149684613405</v>
      </c>
      <c r="V709" s="16">
        <v>57.133873505965397</v>
      </c>
      <c r="W709" s="19">
        <v>42.866126494034603</v>
      </c>
      <c r="X709" s="19">
        <v>3</v>
      </c>
      <c r="Y709" s="16">
        <v>0.81759069605862034</v>
      </c>
      <c r="Z709" s="16">
        <v>50.695651080558072</v>
      </c>
      <c r="AA709" s="16">
        <v>0.46352314492258412</v>
      </c>
      <c r="AB709" s="49">
        <v>3</v>
      </c>
      <c r="AC709" s="15">
        <v>0</v>
      </c>
      <c r="AD709" s="15">
        <v>0</v>
      </c>
      <c r="AE709" s="15">
        <v>0</v>
      </c>
      <c r="AF709" s="15" t="s">
        <v>972</v>
      </c>
      <c r="AG709" s="15">
        <v>6</v>
      </c>
      <c r="AH709" s="15" t="s">
        <v>465</v>
      </c>
      <c r="AI709" s="15">
        <v>0</v>
      </c>
      <c r="AJ709" s="19">
        <v>0</v>
      </c>
      <c r="AK709" s="19">
        <v>0</v>
      </c>
      <c r="AL709" s="15">
        <v>36.1</v>
      </c>
      <c r="AM709" s="16">
        <v>9.9384914211719</v>
      </c>
      <c r="AN709" s="15">
        <v>25.685358295961635</v>
      </c>
      <c r="AO709" s="15" t="s">
        <v>461</v>
      </c>
      <c r="AP709" s="27">
        <v>0</v>
      </c>
      <c r="AQ709" s="27" t="s">
        <v>417</v>
      </c>
      <c r="AR709" s="29">
        <v>9429.7843049999992</v>
      </c>
      <c r="AS709" s="29">
        <v>1192.4639239999999</v>
      </c>
      <c r="AT709" s="29">
        <v>3501</v>
      </c>
      <c r="AU709" s="29">
        <v>2.6934545287060838</v>
      </c>
      <c r="AV709" s="29">
        <v>0.34060666209654383</v>
      </c>
      <c r="AW709" s="61">
        <v>61.459268292682921</v>
      </c>
      <c r="AX709" s="61">
        <v>84.183566600019049</v>
      </c>
      <c r="AY709" s="61">
        <v>27.559529063897301</v>
      </c>
      <c r="AZ709" s="61">
        <v>0</v>
      </c>
      <c r="BA709" s="61">
        <v>54.683628757903023</v>
      </c>
      <c r="BB709" s="61">
        <v>57.734121318866428</v>
      </c>
      <c r="BC709" s="61">
        <v>50.878592788332057</v>
      </c>
      <c r="BD709" s="15">
        <v>98</v>
      </c>
      <c r="BE709" s="15">
        <v>0</v>
      </c>
      <c r="BF709" s="15">
        <v>7</v>
      </c>
      <c r="BG709" s="29">
        <v>4656.4725049999997</v>
      </c>
      <c r="BH709" s="32">
        <v>0.46656078566291942</v>
      </c>
      <c r="BI709" s="16" t="s">
        <v>391</v>
      </c>
      <c r="BJ709" s="29">
        <v>0</v>
      </c>
      <c r="BK709" s="32">
        <v>0</v>
      </c>
      <c r="BL709" s="15" t="s">
        <v>361</v>
      </c>
      <c r="BM709" s="16">
        <v>0.36757164327584979</v>
      </c>
      <c r="BN709" t="s">
        <v>537</v>
      </c>
      <c r="BO709" s="59">
        <v>0</v>
      </c>
      <c r="BP709" t="s">
        <v>2570</v>
      </c>
    </row>
    <row r="710" spans="1:68" x14ac:dyDescent="0.25">
      <c r="A710" s="15">
        <v>15537</v>
      </c>
      <c r="B710" s="15" t="s">
        <v>1806</v>
      </c>
      <c r="C710" s="15" t="s">
        <v>439</v>
      </c>
      <c r="D710" s="15" t="s">
        <v>350</v>
      </c>
      <c r="E710" s="15" t="s">
        <v>440</v>
      </c>
      <c r="F710" s="15" t="s">
        <v>1807</v>
      </c>
      <c r="G710" s="16">
        <v>76.010000000000005</v>
      </c>
      <c r="H710" s="16">
        <v>81.262433333333306</v>
      </c>
      <c r="I710" s="15">
        <v>85.09</v>
      </c>
      <c r="J710" s="15">
        <v>68.09</v>
      </c>
      <c r="K710" s="16">
        <v>62.758478211909875</v>
      </c>
      <c r="L710" s="16">
        <v>57.886553912385317</v>
      </c>
      <c r="M710" s="16">
        <v>60.646253622453287</v>
      </c>
      <c r="N710" s="21">
        <v>61.82815396088219</v>
      </c>
      <c r="O710" s="16" t="s">
        <v>354</v>
      </c>
      <c r="P710" s="16" t="s">
        <v>372</v>
      </c>
      <c r="Q710" s="16" t="s">
        <v>354</v>
      </c>
      <c r="R710" s="21" t="s">
        <v>354</v>
      </c>
      <c r="S710" s="16">
        <v>77.613108333333329</v>
      </c>
      <c r="T710" s="16">
        <v>60.779859926907669</v>
      </c>
      <c r="U710" s="16">
        <v>69.196484130120496</v>
      </c>
      <c r="V710" s="16">
        <v>57.215449283668228</v>
      </c>
      <c r="W710" s="19">
        <v>42.784550716331772</v>
      </c>
      <c r="X710" s="19">
        <v>3</v>
      </c>
      <c r="Y710" s="16">
        <v>0.81759069605862034</v>
      </c>
      <c r="Z710" s="16">
        <v>56.574401624754493</v>
      </c>
      <c r="AA710" s="16">
        <v>0.5370601174433044</v>
      </c>
      <c r="AB710" s="49">
        <v>2</v>
      </c>
      <c r="AC710" s="15">
        <v>0</v>
      </c>
      <c r="AD710" s="15">
        <v>0</v>
      </c>
      <c r="AE710" s="15">
        <v>0</v>
      </c>
      <c r="AF710" s="15" t="s">
        <v>972</v>
      </c>
      <c r="AG710" s="15">
        <v>6</v>
      </c>
      <c r="AH710" s="15" t="s">
        <v>465</v>
      </c>
      <c r="AI710" s="15">
        <v>0</v>
      </c>
      <c r="AJ710" s="19">
        <v>0</v>
      </c>
      <c r="AK710" s="19">
        <v>0</v>
      </c>
      <c r="AL710" s="15">
        <v>21.6</v>
      </c>
      <c r="AM710" s="16">
        <v>7.1039603960396036</v>
      </c>
      <c r="AN710" s="15">
        <v>17.689074074074071</v>
      </c>
      <c r="AO710" s="15" t="s">
        <v>461</v>
      </c>
      <c r="AP710" s="27">
        <v>0</v>
      </c>
      <c r="AQ710" s="27" t="s">
        <v>417</v>
      </c>
      <c r="AR710" s="29">
        <v>10340.600344</v>
      </c>
      <c r="AS710" s="29">
        <v>2047.989998</v>
      </c>
      <c r="AT710" s="29">
        <v>4472</v>
      </c>
      <c r="AU710" s="29">
        <v>2.3122988246869411</v>
      </c>
      <c r="AV710" s="29">
        <v>0.45795840742397137</v>
      </c>
      <c r="AW710" s="61">
        <v>53.011060606060603</v>
      </c>
      <c r="AX710" s="61">
        <v>93.101698043558514</v>
      </c>
      <c r="AY710" s="61">
        <v>41.135324623911323</v>
      </c>
      <c r="AZ710" s="61">
        <v>92.790282215719628</v>
      </c>
      <c r="BA710" s="61">
        <v>67.707749135740784</v>
      </c>
      <c r="BB710" s="61">
        <v>70.009591372312514</v>
      </c>
      <c r="BC710" s="61">
        <v>68.063976569662685</v>
      </c>
      <c r="BD710" s="15">
        <v>82</v>
      </c>
      <c r="BE710" s="15">
        <v>0</v>
      </c>
      <c r="BF710" s="15">
        <v>6</v>
      </c>
      <c r="BG710" s="29">
        <v>3698.7885329999999</v>
      </c>
      <c r="BH710" s="32">
        <v>0.30208610056734275</v>
      </c>
      <c r="BI710" s="16" t="s">
        <v>391</v>
      </c>
      <c r="BJ710" s="29">
        <v>0</v>
      </c>
      <c r="BK710" s="32">
        <v>0</v>
      </c>
      <c r="BL710" s="15" t="s">
        <v>361</v>
      </c>
      <c r="BM710" s="16">
        <v>0.62877931203530857</v>
      </c>
      <c r="BN710" t="s">
        <v>377</v>
      </c>
      <c r="BO710" s="59">
        <v>3</v>
      </c>
      <c r="BP710" t="s">
        <v>2569</v>
      </c>
    </row>
    <row r="711" spans="1:68" x14ac:dyDescent="0.25">
      <c r="A711" s="15">
        <v>25154</v>
      </c>
      <c r="B711" s="15" t="s">
        <v>1808</v>
      </c>
      <c r="C711" s="15" t="s">
        <v>394</v>
      </c>
      <c r="D711" s="15" t="s">
        <v>350</v>
      </c>
      <c r="E711" s="15" t="s">
        <v>395</v>
      </c>
      <c r="F711" s="15" t="s">
        <v>1809</v>
      </c>
      <c r="G711" s="16">
        <v>73.91</v>
      </c>
      <c r="H711" s="16">
        <v>76.153300000000002</v>
      </c>
      <c r="I711" s="15">
        <v>72.83</v>
      </c>
      <c r="J711" s="15">
        <v>65.819999999999993</v>
      </c>
      <c r="K711" s="16">
        <v>63.166084996640819</v>
      </c>
      <c r="L711" s="16">
        <v>67.15295661003789</v>
      </c>
      <c r="M711" s="16">
        <v>51.840849262188684</v>
      </c>
      <c r="N711" s="21">
        <v>60.466042092178455</v>
      </c>
      <c r="O711" s="16" t="s">
        <v>354</v>
      </c>
      <c r="P711" s="16" t="s">
        <v>354</v>
      </c>
      <c r="Q711" s="16" t="s">
        <v>372</v>
      </c>
      <c r="R711" s="21" t="s">
        <v>354</v>
      </c>
      <c r="S711" s="16">
        <v>72.178325000000001</v>
      </c>
      <c r="T711" s="16">
        <v>60.656483240261451</v>
      </c>
      <c r="U711" s="16">
        <v>66.417404120130726</v>
      </c>
      <c r="V711" s="16">
        <v>57.552203255843551</v>
      </c>
      <c r="W711" s="19">
        <v>42.447796744156449</v>
      </c>
      <c r="X711" s="19">
        <v>3</v>
      </c>
      <c r="Y711" s="16">
        <v>0.81759069605862034</v>
      </c>
      <c r="Z711" s="16">
        <v>54.302251664984361</v>
      </c>
      <c r="AA711" s="16">
        <v>0.50863791651839485</v>
      </c>
      <c r="AB711" s="49">
        <v>2</v>
      </c>
      <c r="AC711" s="15">
        <v>0</v>
      </c>
      <c r="AD711" s="15">
        <v>0</v>
      </c>
      <c r="AE711" s="15">
        <v>0</v>
      </c>
      <c r="AF711" s="15" t="s">
        <v>972</v>
      </c>
      <c r="AG711" s="15">
        <v>6</v>
      </c>
      <c r="AH711" s="15" t="s">
        <v>465</v>
      </c>
      <c r="AI711" s="15">
        <v>0</v>
      </c>
      <c r="AJ711" s="19">
        <v>0</v>
      </c>
      <c r="AK711" s="19">
        <v>0</v>
      </c>
      <c r="AL711" s="15">
        <v>31.2</v>
      </c>
      <c r="AM711" s="16">
        <v>13.023890784982935</v>
      </c>
      <c r="AN711" s="15">
        <v>2.425860349127182</v>
      </c>
      <c r="AO711" s="15" t="s">
        <v>358</v>
      </c>
      <c r="AP711" s="27">
        <v>1.9988257688362956</v>
      </c>
      <c r="AQ711" s="27" t="s">
        <v>359</v>
      </c>
      <c r="AR711" s="29">
        <v>19174.309708000001</v>
      </c>
      <c r="AS711" s="29">
        <v>1382.7730489999999</v>
      </c>
      <c r="AT711" s="29">
        <v>8721</v>
      </c>
      <c r="AU711" s="29">
        <v>2.1986365907579408</v>
      </c>
      <c r="AV711" s="29">
        <v>0.15855670783167067</v>
      </c>
      <c r="AW711" s="61">
        <v>48.837954545454537</v>
      </c>
      <c r="AX711" s="61">
        <v>86.766297433398307</v>
      </c>
      <c r="AY711" s="61">
        <v>51.745101116812563</v>
      </c>
      <c r="AZ711" s="61">
        <v>93.361523303855535</v>
      </c>
      <c r="BA711" s="61">
        <v>56.877363397768192</v>
      </c>
      <c r="BB711" s="61">
        <v>70.177719099880235</v>
      </c>
      <c r="BC711" s="61">
        <v>57.283843650601973</v>
      </c>
      <c r="BD711" s="15">
        <v>36</v>
      </c>
      <c r="BE711" s="15">
        <v>0</v>
      </c>
      <c r="BF711" s="15">
        <v>7</v>
      </c>
      <c r="BG711" s="29">
        <v>13589.124199</v>
      </c>
      <c r="BH711" s="32">
        <v>0.45578568165017319</v>
      </c>
      <c r="BI711" s="16" t="s">
        <v>391</v>
      </c>
      <c r="BJ711" s="29">
        <v>0</v>
      </c>
      <c r="BK711" s="32">
        <v>0</v>
      </c>
      <c r="BL711" s="15" t="s">
        <v>361</v>
      </c>
      <c r="BM711" s="16">
        <v>0.69755054020372076</v>
      </c>
      <c r="BN711" t="s">
        <v>377</v>
      </c>
      <c r="BO711" s="59">
        <v>2</v>
      </c>
      <c r="BP711" t="s">
        <v>2570</v>
      </c>
    </row>
    <row r="712" spans="1:68" x14ac:dyDescent="0.25">
      <c r="A712" s="15">
        <v>15572</v>
      </c>
      <c r="B712" s="15" t="s">
        <v>1810</v>
      </c>
      <c r="C712" s="15" t="s">
        <v>439</v>
      </c>
      <c r="D712" s="15" t="s">
        <v>350</v>
      </c>
      <c r="E712" s="15" t="s">
        <v>440</v>
      </c>
      <c r="F712" s="15" t="s">
        <v>1811</v>
      </c>
      <c r="G712" s="16">
        <v>59.9</v>
      </c>
      <c r="H712" s="16">
        <v>63.215899999999998</v>
      </c>
      <c r="I712" s="15">
        <v>61.62</v>
      </c>
      <c r="J712" s="15">
        <v>62.17</v>
      </c>
      <c r="K712" s="16">
        <v>53.085238663608159</v>
      </c>
      <c r="L712" s="16">
        <v>55.418036364583315</v>
      </c>
      <c r="M712" s="16">
        <v>66.106335520131523</v>
      </c>
      <c r="N712" s="21">
        <v>53.214852750221119</v>
      </c>
      <c r="O712" s="16" t="s">
        <v>372</v>
      </c>
      <c r="P712" s="16" t="s">
        <v>372</v>
      </c>
      <c r="Q712" s="16" t="s">
        <v>354</v>
      </c>
      <c r="R712" s="21" t="s">
        <v>372</v>
      </c>
      <c r="S712" s="16">
        <v>61.726474999999994</v>
      </c>
      <c r="T712" s="16">
        <v>56.956115824636029</v>
      </c>
      <c r="U712" s="16">
        <v>59.341295412318011</v>
      </c>
      <c r="V712" s="16">
        <v>57.228170006774178</v>
      </c>
      <c r="W712" s="19">
        <v>42.771829993225822</v>
      </c>
      <c r="X712" s="19">
        <v>3</v>
      </c>
      <c r="Y712" s="16">
        <v>0.81759069605862034</v>
      </c>
      <c r="Z712" s="16">
        <v>48.516891021177294</v>
      </c>
      <c r="AA712" s="16">
        <v>0.43626915320931131</v>
      </c>
      <c r="AB712" s="49">
        <v>3</v>
      </c>
      <c r="AC712" s="15">
        <v>0</v>
      </c>
      <c r="AD712" s="15">
        <v>1</v>
      </c>
      <c r="AE712" s="15">
        <v>0</v>
      </c>
      <c r="AF712" s="15" t="s">
        <v>464</v>
      </c>
      <c r="AG712" s="15">
        <v>2</v>
      </c>
      <c r="AH712" s="15" t="s">
        <v>465</v>
      </c>
      <c r="AI712" s="15">
        <v>0</v>
      </c>
      <c r="AJ712" s="19">
        <v>0</v>
      </c>
      <c r="AK712" s="19">
        <v>0</v>
      </c>
      <c r="AL712" s="15">
        <v>33.6</v>
      </c>
      <c r="AM712" s="16">
        <v>14.207278337417188</v>
      </c>
      <c r="AN712" s="15">
        <v>8.9127998002517863</v>
      </c>
      <c r="AO712" s="15" t="s">
        <v>417</v>
      </c>
      <c r="AP712" s="27">
        <v>4.7083822380061235</v>
      </c>
      <c r="AQ712" s="27" t="s">
        <v>359</v>
      </c>
      <c r="AR712" s="29">
        <v>172747.95259100001</v>
      </c>
      <c r="AS712" s="29">
        <v>67207.721854999996</v>
      </c>
      <c r="AT712" s="29">
        <v>50160</v>
      </c>
      <c r="AU712" s="29">
        <v>3.4439384487838915</v>
      </c>
      <c r="AV712" s="29">
        <v>1.3398668631379584</v>
      </c>
      <c r="AW712" s="61">
        <v>62.01359391965255</v>
      </c>
      <c r="AX712" s="61">
        <v>98.255564379084973</v>
      </c>
      <c r="AY712" s="61">
        <v>56.378333333333337</v>
      </c>
      <c r="AZ712" s="61">
        <v>82.179902446580655</v>
      </c>
      <c r="BA712" s="61">
        <v>61.288385665462762</v>
      </c>
      <c r="BB712" s="61">
        <v>74.706848519662884</v>
      </c>
      <c r="BC712" s="61">
        <v>61.707070350538103</v>
      </c>
      <c r="BD712" s="15">
        <v>29</v>
      </c>
      <c r="BE712" s="15">
        <v>0</v>
      </c>
      <c r="BF712" s="15">
        <v>5</v>
      </c>
      <c r="BG712" s="29">
        <v>17261.631796000001</v>
      </c>
      <c r="BH712" s="32">
        <v>0.11415791568495148</v>
      </c>
      <c r="BI712" s="16" t="s">
        <v>360</v>
      </c>
      <c r="BJ712" s="29">
        <v>0</v>
      </c>
      <c r="BK712" s="32">
        <v>0</v>
      </c>
      <c r="BL712" s="15" t="s">
        <v>361</v>
      </c>
      <c r="BM712" s="16">
        <v>0.67384158592214016</v>
      </c>
      <c r="BN712" t="s">
        <v>377</v>
      </c>
      <c r="BO712" s="59">
        <v>2</v>
      </c>
      <c r="BP712" t="s">
        <v>2570</v>
      </c>
    </row>
    <row r="713" spans="1:68" x14ac:dyDescent="0.25">
      <c r="A713" s="15">
        <v>68686</v>
      </c>
      <c r="B713" s="15" t="s">
        <v>1812</v>
      </c>
      <c r="C713" s="15" t="s">
        <v>398</v>
      </c>
      <c r="D713" s="15" t="s">
        <v>350</v>
      </c>
      <c r="E713" s="15" t="s">
        <v>399</v>
      </c>
      <c r="F713" s="15" t="s">
        <v>1709</v>
      </c>
      <c r="G713" s="16">
        <v>61</v>
      </c>
      <c r="H713" s="16">
        <v>61.625300000000003</v>
      </c>
      <c r="I713" s="15">
        <v>44</v>
      </c>
      <c r="J713" s="15">
        <v>40.58</v>
      </c>
      <c r="K713" s="16">
        <v>51.567353261339804</v>
      </c>
      <c r="L713" s="16">
        <v>45.908280914542416</v>
      </c>
      <c r="M713" s="16">
        <v>45.068213911796661</v>
      </c>
      <c r="N713" s="21">
        <v>53.161505808047124</v>
      </c>
      <c r="O713" s="16" t="s">
        <v>372</v>
      </c>
      <c r="P713" s="16" t="s">
        <v>372</v>
      </c>
      <c r="Q713" s="16" t="s">
        <v>372</v>
      </c>
      <c r="R713" s="21" t="s">
        <v>372</v>
      </c>
      <c r="S713" s="16">
        <v>51.801325000000006</v>
      </c>
      <c r="T713" s="16">
        <v>48.926338473931509</v>
      </c>
      <c r="U713" s="16">
        <v>50.363831736965757</v>
      </c>
      <c r="V713" s="16">
        <v>57.28328695976478</v>
      </c>
      <c r="W713" s="19">
        <v>42.71671304023522</v>
      </c>
      <c r="X713" s="19">
        <v>3</v>
      </c>
      <c r="Y713" s="16">
        <v>0.81759069605862034</v>
      </c>
      <c r="Z713" s="16">
        <v>41.177000246005065</v>
      </c>
      <c r="AA713" s="16">
        <v>0.34445485658606373</v>
      </c>
      <c r="AB713" s="49">
        <v>4</v>
      </c>
      <c r="AC713" s="15">
        <v>0</v>
      </c>
      <c r="AD713" s="15">
        <v>0</v>
      </c>
      <c r="AE713" s="15">
        <v>0</v>
      </c>
      <c r="AF713" s="15" t="s">
        <v>1283</v>
      </c>
      <c r="AG713" s="15">
        <v>6</v>
      </c>
      <c r="AH713" s="15" t="s">
        <v>465</v>
      </c>
      <c r="AI713" s="15">
        <v>0</v>
      </c>
      <c r="AJ713" s="19">
        <v>0</v>
      </c>
      <c r="AK713" s="19">
        <v>1</v>
      </c>
      <c r="AL713" s="15">
        <v>33.6</v>
      </c>
      <c r="AM713" s="16">
        <v>17.879161528976571</v>
      </c>
      <c r="AN713" s="15">
        <v>0</v>
      </c>
      <c r="AO713" s="15" t="s">
        <v>358</v>
      </c>
      <c r="AP713" s="27">
        <v>0.51189265665294337</v>
      </c>
      <c r="AQ713" s="27" t="s">
        <v>359</v>
      </c>
      <c r="AR713" s="29">
        <v>9749.9558379999999</v>
      </c>
      <c r="AS713" s="29">
        <v>489.27989100000002</v>
      </c>
      <c r="AT713" s="29">
        <v>2661</v>
      </c>
      <c r="AU713" s="29">
        <v>3.6640194806463735</v>
      </c>
      <c r="AV713" s="29">
        <v>0.18387068432919956</v>
      </c>
      <c r="AW713" s="61">
        <v>48.905913978494617</v>
      </c>
      <c r="AX713" s="61">
        <v>91.795064512088189</v>
      </c>
      <c r="AY713" s="61">
        <v>33.990746369469782</v>
      </c>
      <c r="AZ713" s="61">
        <v>97.752595290191252</v>
      </c>
      <c r="BA713" s="61">
        <v>58.153475063418881</v>
      </c>
      <c r="BB713" s="61">
        <v>68.111080037560953</v>
      </c>
      <c r="BC713" s="61">
        <v>59.060723237454447</v>
      </c>
      <c r="BD713" s="15">
        <v>58</v>
      </c>
      <c r="BE713" s="15">
        <v>0</v>
      </c>
      <c r="BF713" s="15">
        <v>7</v>
      </c>
      <c r="BG713" s="29">
        <v>934.47371399999997</v>
      </c>
      <c r="BH713" s="32">
        <v>0.13151240110303788</v>
      </c>
      <c r="BI713" s="16" t="s">
        <v>360</v>
      </c>
      <c r="BJ713" s="29">
        <v>0</v>
      </c>
      <c r="BK713" s="32">
        <v>0</v>
      </c>
      <c r="BL713" s="15" t="s">
        <v>361</v>
      </c>
      <c r="BM713" s="16">
        <v>0.7066746549979811</v>
      </c>
      <c r="BN713" t="s">
        <v>377</v>
      </c>
      <c r="BO713" s="59">
        <v>0</v>
      </c>
      <c r="BP713" t="s">
        <v>2570</v>
      </c>
    </row>
    <row r="714" spans="1:68" x14ac:dyDescent="0.25">
      <c r="A714" s="15">
        <v>73675</v>
      </c>
      <c r="B714" s="15" t="s">
        <v>1813</v>
      </c>
      <c r="C714" s="15" t="s">
        <v>543</v>
      </c>
      <c r="D714" s="15" t="s">
        <v>350</v>
      </c>
      <c r="E714" s="15" t="s">
        <v>544</v>
      </c>
      <c r="F714" s="15" t="s">
        <v>1814</v>
      </c>
      <c r="G714" s="16">
        <v>62.14</v>
      </c>
      <c r="H714" s="16">
        <v>63.446300000000001</v>
      </c>
      <c r="I714" s="15">
        <v>53.34</v>
      </c>
      <c r="J714" s="15">
        <v>46.32</v>
      </c>
      <c r="K714" s="16">
        <v>57.700912232030539</v>
      </c>
      <c r="L714" s="16">
        <v>53.127169157612457</v>
      </c>
      <c r="M714" s="16">
        <v>63.010127101923146</v>
      </c>
      <c r="N714" s="21">
        <v>51.873221821737545</v>
      </c>
      <c r="O714" s="16" t="s">
        <v>372</v>
      </c>
      <c r="P714" s="16" t="s">
        <v>372</v>
      </c>
      <c r="Q714" s="16" t="s">
        <v>354</v>
      </c>
      <c r="R714" s="21" t="s">
        <v>372</v>
      </c>
      <c r="S714" s="16">
        <v>56.311574999999998</v>
      </c>
      <c r="T714" s="16">
        <v>56.427857578325927</v>
      </c>
      <c r="U714" s="16">
        <v>56.369716289162966</v>
      </c>
      <c r="V714" s="16">
        <v>57.315741628279461</v>
      </c>
      <c r="W714" s="19">
        <v>42.684258371720539</v>
      </c>
      <c r="X714" s="19">
        <v>3</v>
      </c>
      <c r="Y714" s="16">
        <v>0.81759069605862034</v>
      </c>
      <c r="Z714" s="16">
        <v>46.087355577483699</v>
      </c>
      <c r="AA714" s="16">
        <v>0.4058782257804569</v>
      </c>
      <c r="AB714" s="49">
        <v>3</v>
      </c>
      <c r="AC714" s="15">
        <v>0</v>
      </c>
      <c r="AD714" s="15">
        <v>0</v>
      </c>
      <c r="AE714" s="15">
        <v>0</v>
      </c>
      <c r="AF714" s="15" t="s">
        <v>972</v>
      </c>
      <c r="AG714" s="15">
        <v>6</v>
      </c>
      <c r="AH714" s="15" t="s">
        <v>465</v>
      </c>
      <c r="AI714" s="15">
        <v>0</v>
      </c>
      <c r="AJ714" s="19">
        <v>0</v>
      </c>
      <c r="AK714" s="19">
        <v>1</v>
      </c>
      <c r="AL714" s="15">
        <v>53.7</v>
      </c>
      <c r="AM714" s="16">
        <v>26.258930127199861</v>
      </c>
      <c r="AN714" s="15">
        <v>2.7466666666666666</v>
      </c>
      <c r="AO714" s="15" t="s">
        <v>358</v>
      </c>
      <c r="AP714" s="27">
        <v>19.995142447908172</v>
      </c>
      <c r="AQ714" s="27" t="s">
        <v>516</v>
      </c>
      <c r="AR714" s="29">
        <v>33031.772822999999</v>
      </c>
      <c r="AS714" s="29">
        <v>1362.566838</v>
      </c>
      <c r="AT714" s="29">
        <v>13429</v>
      </c>
      <c r="AU714" s="29">
        <v>2.459734367637203</v>
      </c>
      <c r="AV714" s="29">
        <v>0.10146450502643532</v>
      </c>
      <c r="AW714" s="61">
        <v>59.874128440366967</v>
      </c>
      <c r="AX714" s="61">
        <v>96.547886567604706</v>
      </c>
      <c r="AY714" s="61">
        <v>45.210402065346187</v>
      </c>
      <c r="AZ714" s="61">
        <v>85.802283950122629</v>
      </c>
      <c r="BA714" s="61">
        <v>52.30237598414368</v>
      </c>
      <c r="BB714" s="61">
        <v>71.858675255860121</v>
      </c>
      <c r="BC714" s="61">
        <v>52.11484460232343</v>
      </c>
      <c r="BD714" s="15">
        <v>15</v>
      </c>
      <c r="BE714" s="15">
        <v>0</v>
      </c>
      <c r="BF714" s="15">
        <v>7</v>
      </c>
      <c r="BG714" s="29">
        <v>23952.979918000001</v>
      </c>
      <c r="BH714" s="32">
        <v>0.62493450636594527</v>
      </c>
      <c r="BI714" s="16" t="s">
        <v>386</v>
      </c>
      <c r="BJ714" s="29">
        <v>378.64424000000002</v>
      </c>
      <c r="BK714" s="32">
        <v>9.878848144271573E-3</v>
      </c>
      <c r="BL714" s="15" t="s">
        <v>392</v>
      </c>
      <c r="BM714" s="16">
        <v>0.71751896831066631</v>
      </c>
      <c r="BN714" t="s">
        <v>377</v>
      </c>
      <c r="BO714" s="59">
        <v>0</v>
      </c>
      <c r="BP714" t="s">
        <v>2570</v>
      </c>
    </row>
    <row r="715" spans="1:68" x14ac:dyDescent="0.25">
      <c r="A715" s="15">
        <v>20621</v>
      </c>
      <c r="B715" s="15" t="s">
        <v>1815</v>
      </c>
      <c r="C715" s="15" t="s">
        <v>842</v>
      </c>
      <c r="D715" s="15" t="s">
        <v>350</v>
      </c>
      <c r="E715" s="15" t="s">
        <v>843</v>
      </c>
      <c r="F715" s="15" t="s">
        <v>1816</v>
      </c>
      <c r="G715" s="16">
        <v>55.36</v>
      </c>
      <c r="H715" s="16">
        <v>61.4497</v>
      </c>
      <c r="I715" s="15">
        <v>48.38</v>
      </c>
      <c r="J715" s="15">
        <v>38.99</v>
      </c>
      <c r="K715" s="16">
        <v>52.128382377837973</v>
      </c>
      <c r="L715" s="16">
        <v>54.485212163031612</v>
      </c>
      <c r="M715" s="16">
        <v>61.962615324925991</v>
      </c>
      <c r="N715" s="21">
        <v>69.204339499854726</v>
      </c>
      <c r="O715" s="16" t="s">
        <v>372</v>
      </c>
      <c r="P715" s="16" t="s">
        <v>372</v>
      </c>
      <c r="Q715" s="16" t="s">
        <v>354</v>
      </c>
      <c r="R715" s="21" t="s">
        <v>354</v>
      </c>
      <c r="S715" s="16">
        <v>51.044924999999999</v>
      </c>
      <c r="T715" s="16">
        <v>59.445137341412575</v>
      </c>
      <c r="U715" s="16">
        <v>55.245031170706284</v>
      </c>
      <c r="V715" s="16">
        <v>57.191689263010716</v>
      </c>
      <c r="W715" s="19">
        <v>42.808310736989284</v>
      </c>
      <c r="X715" s="19">
        <v>3</v>
      </c>
      <c r="Y715" s="16">
        <v>0.81759069605862034</v>
      </c>
      <c r="Z715" s="16">
        <v>45.167823488637929</v>
      </c>
      <c r="AA715" s="16">
        <v>0.39437584862718122</v>
      </c>
      <c r="AB715" s="49">
        <v>3</v>
      </c>
      <c r="AC715" s="15">
        <v>0</v>
      </c>
      <c r="AD715" s="15">
        <v>0</v>
      </c>
      <c r="AE715" s="15">
        <v>1</v>
      </c>
      <c r="AF715" s="15" t="s">
        <v>972</v>
      </c>
      <c r="AG715" s="15">
        <v>6</v>
      </c>
      <c r="AH715" s="15" t="s">
        <v>465</v>
      </c>
      <c r="AI715" s="15">
        <v>1</v>
      </c>
      <c r="AJ715" s="19">
        <v>0</v>
      </c>
      <c r="AK715" s="19">
        <v>1</v>
      </c>
      <c r="AL715" s="15">
        <v>41.7</v>
      </c>
      <c r="AM715" s="16">
        <v>28.538594139053821</v>
      </c>
      <c r="AN715" s="15">
        <v>1.6586483370875842</v>
      </c>
      <c r="AO715" s="15" t="s">
        <v>358</v>
      </c>
      <c r="AP715" s="27">
        <v>4.7191842067537237</v>
      </c>
      <c r="AQ715" s="27" t="s">
        <v>359</v>
      </c>
      <c r="AR715" s="29">
        <v>54285.588533000002</v>
      </c>
      <c r="AS715" s="29">
        <v>10130.408313</v>
      </c>
      <c r="AT715" s="29">
        <v>31829</v>
      </c>
      <c r="AU715" s="29">
        <v>1.7055386136227968</v>
      </c>
      <c r="AV715" s="29">
        <v>0.31827604740959503</v>
      </c>
      <c r="AW715" s="61">
        <v>48.134320557491293</v>
      </c>
      <c r="AX715" s="61">
        <v>88.502032206478361</v>
      </c>
      <c r="AY715" s="61">
        <v>45.040662074244167</v>
      </c>
      <c r="AZ715" s="61">
        <v>86.478279084701526</v>
      </c>
      <c r="BA715" s="61">
        <v>57.711942568457118</v>
      </c>
      <c r="BB715" s="61">
        <v>67.038823480728837</v>
      </c>
      <c r="BC715" s="61">
        <v>59.260054629014668</v>
      </c>
      <c r="BD715" s="15">
        <v>47</v>
      </c>
      <c r="BE715" s="15">
        <v>0</v>
      </c>
      <c r="BF715" s="15">
        <v>7</v>
      </c>
      <c r="BG715" s="29">
        <v>51947.879603000001</v>
      </c>
      <c r="BH715" s="32">
        <v>0.48497463155497456</v>
      </c>
      <c r="BI715" s="16" t="s">
        <v>391</v>
      </c>
      <c r="BJ715" s="29">
        <v>358.68989599999998</v>
      </c>
      <c r="BK715" s="32">
        <v>3.3486544876231324E-3</v>
      </c>
      <c r="BL715" s="15" t="s">
        <v>392</v>
      </c>
      <c r="BM715" s="16">
        <v>0.58925689780247392</v>
      </c>
      <c r="BN715" t="s">
        <v>377</v>
      </c>
      <c r="BO715" s="59">
        <v>1</v>
      </c>
      <c r="BP715" t="s">
        <v>2570</v>
      </c>
    </row>
    <row r="716" spans="1:68" x14ac:dyDescent="0.25">
      <c r="A716" s="15">
        <v>23079</v>
      </c>
      <c r="B716" s="15" t="s">
        <v>1817</v>
      </c>
      <c r="C716" s="15" t="s">
        <v>513</v>
      </c>
      <c r="D716" s="15" t="s">
        <v>350</v>
      </c>
      <c r="E716" s="15" t="s">
        <v>514</v>
      </c>
      <c r="F716" s="15" t="s">
        <v>1014</v>
      </c>
      <c r="G716" s="16">
        <v>47.95</v>
      </c>
      <c r="H716" s="16">
        <v>50.932233333333301</v>
      </c>
      <c r="I716" s="15">
        <v>38.630000000000003</v>
      </c>
      <c r="J716" s="15">
        <v>45.64</v>
      </c>
      <c r="K716" s="16">
        <v>68.787433901687052</v>
      </c>
      <c r="L716" s="16">
        <v>68.961386218504842</v>
      </c>
      <c r="M716" s="16">
        <v>55.137045903057647</v>
      </c>
      <c r="N716" s="21">
        <v>58.121314068904397</v>
      </c>
      <c r="O716" s="16" t="s">
        <v>354</v>
      </c>
      <c r="P716" s="16" t="s">
        <v>354</v>
      </c>
      <c r="Q716" s="16" t="s">
        <v>372</v>
      </c>
      <c r="R716" s="21" t="s">
        <v>372</v>
      </c>
      <c r="S716" s="16">
        <v>45.788058333333325</v>
      </c>
      <c r="T716" s="16">
        <v>62.751795023038483</v>
      </c>
      <c r="U716" s="16">
        <v>54.269926678185904</v>
      </c>
      <c r="V716" s="16">
        <v>57.324757172198126</v>
      </c>
      <c r="W716" s="19">
        <v>42.675242827801874</v>
      </c>
      <c r="X716" s="19">
        <v>3</v>
      </c>
      <c r="Y716" s="16">
        <v>0.81759069605862034</v>
      </c>
      <c r="Z716" s="16">
        <v>44.370587127868305</v>
      </c>
      <c r="AA716" s="16">
        <v>0.38440326212028963</v>
      </c>
      <c r="AB716" s="49">
        <v>3</v>
      </c>
      <c r="AC716" s="15">
        <v>0</v>
      </c>
      <c r="AD716" s="15">
        <v>0</v>
      </c>
      <c r="AE716" s="15">
        <v>0</v>
      </c>
      <c r="AF716" s="15" t="s">
        <v>972</v>
      </c>
      <c r="AG716" s="15">
        <v>6</v>
      </c>
      <c r="AH716" s="15" t="s">
        <v>465</v>
      </c>
      <c r="AI716" s="15">
        <v>0</v>
      </c>
      <c r="AJ716" s="19">
        <v>0</v>
      </c>
      <c r="AK716" s="19">
        <v>1</v>
      </c>
      <c r="AL716" s="15">
        <v>58</v>
      </c>
      <c r="AM716" s="16">
        <v>40.934365460095947</v>
      </c>
      <c r="AN716" s="15">
        <v>18.14</v>
      </c>
      <c r="AO716" s="15" t="s">
        <v>461</v>
      </c>
      <c r="AP716" s="27">
        <v>3.3112953607943822</v>
      </c>
      <c r="AQ716" s="27" t="s">
        <v>359</v>
      </c>
      <c r="AR716" s="29">
        <v>38664.712307000002</v>
      </c>
      <c r="AS716" s="29">
        <v>7520.5258510000003</v>
      </c>
      <c r="AT716" s="29">
        <v>22596</v>
      </c>
      <c r="AU716" s="29">
        <v>1.7111308332005666</v>
      </c>
      <c r="AV716" s="29">
        <v>0.33282553775004425</v>
      </c>
      <c r="AW716" s="61">
        <v>48.117380952380962</v>
      </c>
      <c r="AX716" s="61">
        <v>92.674631171741922</v>
      </c>
      <c r="AY716" s="61">
        <v>55.188316062176163</v>
      </c>
      <c r="AZ716" s="61">
        <v>98.018523520995473</v>
      </c>
      <c r="BA716" s="61">
        <v>36.977799840906769</v>
      </c>
      <c r="BB716" s="61">
        <v>73.499712926823634</v>
      </c>
      <c r="BC716" s="61">
        <v>38.054011055304258</v>
      </c>
      <c r="BD716" s="15">
        <v>67</v>
      </c>
      <c r="BE716" s="15">
        <v>0</v>
      </c>
      <c r="BF716" s="15">
        <v>7</v>
      </c>
      <c r="BG716" s="29">
        <v>2377.9661590000001</v>
      </c>
      <c r="BH716" s="32">
        <v>2.849176047053955E-2</v>
      </c>
      <c r="BI716" s="16" t="s">
        <v>360</v>
      </c>
      <c r="BJ716" s="29">
        <v>0</v>
      </c>
      <c r="BK716" s="32">
        <v>0</v>
      </c>
      <c r="BL716" s="15" t="s">
        <v>361</v>
      </c>
      <c r="BM716" s="16">
        <v>0.67869846042629911</v>
      </c>
      <c r="BN716" t="s">
        <v>377</v>
      </c>
      <c r="BO716" s="59">
        <v>0</v>
      </c>
      <c r="BP716" t="s">
        <v>2570</v>
      </c>
    </row>
    <row r="717" spans="1:68" x14ac:dyDescent="0.25">
      <c r="A717" s="15">
        <v>5736</v>
      </c>
      <c r="B717" s="15" t="s">
        <v>1818</v>
      </c>
      <c r="C717" s="15" t="s">
        <v>349</v>
      </c>
      <c r="D717" s="15" t="s">
        <v>350</v>
      </c>
      <c r="E717" s="15" t="s">
        <v>351</v>
      </c>
      <c r="F717" s="15" t="s">
        <v>1819</v>
      </c>
      <c r="G717" s="16">
        <v>60.7</v>
      </c>
      <c r="H717" s="16">
        <v>65.394966666666704</v>
      </c>
      <c r="I717" s="15">
        <v>63.34</v>
      </c>
      <c r="J717" s="15">
        <v>44.51</v>
      </c>
      <c r="K717" s="16">
        <v>45.573162025658306</v>
      </c>
      <c r="L717" s="16">
        <v>51.238520071620329</v>
      </c>
      <c r="M717" s="16">
        <v>59.584686586492211</v>
      </c>
      <c r="N717" s="21">
        <v>72.646454917225384</v>
      </c>
      <c r="O717" s="16" t="s">
        <v>372</v>
      </c>
      <c r="P717" s="16" t="s">
        <v>372</v>
      </c>
      <c r="Q717" s="16" t="s">
        <v>372</v>
      </c>
      <c r="R717" s="21" t="s">
        <v>353</v>
      </c>
      <c r="S717" s="16">
        <v>58.486241666666672</v>
      </c>
      <c r="T717" s="16">
        <v>57.260705900249057</v>
      </c>
      <c r="U717" s="16">
        <v>57.873473783457868</v>
      </c>
      <c r="V717" s="16">
        <v>57.21658938703483</v>
      </c>
      <c r="W717" s="19">
        <v>42.78341061296517</v>
      </c>
      <c r="X717" s="19">
        <v>3</v>
      </c>
      <c r="Y717" s="16">
        <v>0.81759069605862034</v>
      </c>
      <c r="Z717" s="16">
        <v>47.316813713947631</v>
      </c>
      <c r="AA717" s="16">
        <v>0.42125745109658785</v>
      </c>
      <c r="AB717" s="49">
        <v>3</v>
      </c>
      <c r="AC717" s="15">
        <v>0</v>
      </c>
      <c r="AD717" s="15">
        <v>1</v>
      </c>
      <c r="AE717" s="15">
        <v>1</v>
      </c>
      <c r="AF717" s="15" t="s">
        <v>464</v>
      </c>
      <c r="AG717" s="15">
        <v>2</v>
      </c>
      <c r="AH717" s="15" t="s">
        <v>465</v>
      </c>
      <c r="AI717" s="15">
        <v>1</v>
      </c>
      <c r="AJ717" s="19">
        <v>0</v>
      </c>
      <c r="AK717" s="19">
        <v>1</v>
      </c>
      <c r="AL717" s="15">
        <v>42.8</v>
      </c>
      <c r="AM717" s="16">
        <v>23.149204443110179</v>
      </c>
      <c r="AN717" s="15">
        <v>0</v>
      </c>
      <c r="AO717" s="15" t="s">
        <v>358</v>
      </c>
      <c r="AP717" s="27">
        <v>21.029805171685471</v>
      </c>
      <c r="AQ717" s="27" t="s">
        <v>516</v>
      </c>
      <c r="AR717" s="29">
        <v>132656.09209399999</v>
      </c>
      <c r="AS717" s="29">
        <v>21889.573775000001</v>
      </c>
      <c r="AT717" s="29">
        <v>40602</v>
      </c>
      <c r="AU717" s="29">
        <v>3.2672304835722374</v>
      </c>
      <c r="AV717" s="29">
        <v>0.53912550551696958</v>
      </c>
      <c r="AW717" s="61">
        <v>51.048886509635977</v>
      </c>
      <c r="AX717" s="61">
        <v>99.950174389636274</v>
      </c>
      <c r="AY717" s="61">
        <v>45.354933416562631</v>
      </c>
      <c r="AZ717" s="61">
        <v>82.646328721595196</v>
      </c>
      <c r="BA717" s="61">
        <v>57.353539332278963</v>
      </c>
      <c r="BB717" s="61">
        <v>69.750080759357516</v>
      </c>
      <c r="BC717" s="61">
        <v>58.005499003766992</v>
      </c>
      <c r="BD717" s="15">
        <v>72</v>
      </c>
      <c r="BE717" s="15">
        <v>1</v>
      </c>
      <c r="BF717" s="15">
        <v>6</v>
      </c>
      <c r="BG717" s="29">
        <v>45748.773882000001</v>
      </c>
      <c r="BH717" s="32">
        <v>0.40608078588367258</v>
      </c>
      <c r="BI717" s="16" t="s">
        <v>391</v>
      </c>
      <c r="BJ717" s="29">
        <v>1886.1043709999999</v>
      </c>
      <c r="BK717" s="32">
        <v>1.6741667158333612E-2</v>
      </c>
      <c r="BL717" s="15" t="s">
        <v>392</v>
      </c>
      <c r="BM717" s="16">
        <v>0.58683570843460087</v>
      </c>
      <c r="BN717" t="s">
        <v>377</v>
      </c>
      <c r="BO717" s="59">
        <v>1</v>
      </c>
      <c r="BP717" t="s">
        <v>2570</v>
      </c>
    </row>
    <row r="718" spans="1:68" x14ac:dyDescent="0.25">
      <c r="A718" s="15">
        <v>66572</v>
      </c>
      <c r="B718" s="15" t="s">
        <v>1820</v>
      </c>
      <c r="C718" s="15" t="s">
        <v>402</v>
      </c>
      <c r="D718" s="15" t="s">
        <v>350</v>
      </c>
      <c r="E718" s="15" t="s">
        <v>403</v>
      </c>
      <c r="F718" s="15" t="s">
        <v>1821</v>
      </c>
      <c r="G718" s="16">
        <v>43.53</v>
      </c>
      <c r="H718" s="16">
        <v>52.316699999999997</v>
      </c>
      <c r="I718" s="15">
        <v>66.48</v>
      </c>
      <c r="J718" s="15">
        <v>38.21</v>
      </c>
      <c r="K718" s="16">
        <v>50.822680179884841</v>
      </c>
      <c r="L718" s="16">
        <v>56.862845268602285</v>
      </c>
      <c r="M718" s="16">
        <v>60.163112512037827</v>
      </c>
      <c r="N718" s="21">
        <v>60.141180562003157</v>
      </c>
      <c r="O718" s="16" t="s">
        <v>372</v>
      </c>
      <c r="P718" s="16" t="s">
        <v>372</v>
      </c>
      <c r="Q718" s="16" t="s">
        <v>354</v>
      </c>
      <c r="R718" s="21" t="s">
        <v>354</v>
      </c>
      <c r="S718" s="16">
        <v>50.134175000000006</v>
      </c>
      <c r="T718" s="16">
        <v>56.997454630632035</v>
      </c>
      <c r="U718" s="16">
        <v>53.565814815316017</v>
      </c>
      <c r="V718" s="16">
        <v>57.395880747729855</v>
      </c>
      <c r="W718" s="19">
        <v>42.604119252270145</v>
      </c>
      <c r="X718" s="19">
        <v>3</v>
      </c>
      <c r="Y718" s="16">
        <v>0.81759069605862034</v>
      </c>
      <c r="Z718" s="16">
        <v>43.794911819801378</v>
      </c>
      <c r="AA718" s="16">
        <v>0.37720217083534524</v>
      </c>
      <c r="AB718" s="49">
        <v>3</v>
      </c>
      <c r="AC718" s="15">
        <v>0</v>
      </c>
      <c r="AD718" s="15">
        <v>0</v>
      </c>
      <c r="AE718" s="15">
        <v>0</v>
      </c>
      <c r="AF718" s="15" t="s">
        <v>1283</v>
      </c>
      <c r="AG718" s="15">
        <v>6</v>
      </c>
      <c r="AH718" s="15" t="s">
        <v>465</v>
      </c>
      <c r="AI718" s="15">
        <v>1</v>
      </c>
      <c r="AJ718" s="19">
        <v>0</v>
      </c>
      <c r="AK718" s="19">
        <v>0</v>
      </c>
      <c r="AL718" s="15">
        <v>70.5</v>
      </c>
      <c r="AM718" s="16">
        <v>55.471619654861733</v>
      </c>
      <c r="AN718" s="15">
        <v>30.479052194543304</v>
      </c>
      <c r="AO718" s="15" t="s">
        <v>461</v>
      </c>
      <c r="AP718" s="27">
        <v>23.988440598250158</v>
      </c>
      <c r="AQ718" s="27" t="s">
        <v>633</v>
      </c>
      <c r="AR718" s="29">
        <v>40272.188279000002</v>
      </c>
      <c r="AS718" s="29">
        <v>3585.4639050000001</v>
      </c>
      <c r="AT718" s="29">
        <v>16753</v>
      </c>
      <c r="AU718" s="29">
        <v>2.4038792024711992</v>
      </c>
      <c r="AV718" s="29">
        <v>0.21401921476750432</v>
      </c>
      <c r="AW718" s="61">
        <v>40.750283224400867</v>
      </c>
      <c r="AX718" s="61">
        <v>98.221103674164965</v>
      </c>
      <c r="AY718" s="61">
        <v>39.934899856938493</v>
      </c>
      <c r="AZ718" s="61">
        <v>95.316244454608267</v>
      </c>
      <c r="BA718" s="61">
        <v>46.498160831090622</v>
      </c>
      <c r="BB718" s="61">
        <v>68.555632802528152</v>
      </c>
      <c r="BC718" s="61">
        <v>46.789737530540457</v>
      </c>
      <c r="BD718" s="15">
        <v>31</v>
      </c>
      <c r="BE718" s="15">
        <v>0</v>
      </c>
      <c r="BF718" s="15">
        <v>7</v>
      </c>
      <c r="BG718" s="29">
        <v>39340.800024999997</v>
      </c>
      <c r="BH718" s="32">
        <v>0.6409326774643721</v>
      </c>
      <c r="BI718" s="16" t="s">
        <v>386</v>
      </c>
      <c r="BJ718" s="29">
        <v>20500.292666000001</v>
      </c>
      <c r="BK718" s="32">
        <v>0.33398678875043064</v>
      </c>
      <c r="BL718" s="15" t="s">
        <v>391</v>
      </c>
      <c r="BM718" s="16">
        <v>0.69945063930846862</v>
      </c>
      <c r="BN718" t="s">
        <v>377</v>
      </c>
      <c r="BO718" s="59">
        <v>1</v>
      </c>
      <c r="BP718" t="s">
        <v>2570</v>
      </c>
    </row>
    <row r="719" spans="1:68" x14ac:dyDescent="0.25">
      <c r="A719" s="15">
        <v>41013</v>
      </c>
      <c r="B719" s="15" t="s">
        <v>1822</v>
      </c>
      <c r="C719" s="15" t="s">
        <v>624</v>
      </c>
      <c r="D719" s="15" t="s">
        <v>350</v>
      </c>
      <c r="E719" s="15" t="s">
        <v>625</v>
      </c>
      <c r="F719" s="15" t="s">
        <v>1823</v>
      </c>
      <c r="G719" s="16">
        <v>51.78</v>
      </c>
      <c r="H719" s="16">
        <v>56.074266666666702</v>
      </c>
      <c r="I719" s="15">
        <v>63.95</v>
      </c>
      <c r="J719" s="15">
        <v>65.27</v>
      </c>
      <c r="K719" s="16">
        <v>63.590220808676349</v>
      </c>
      <c r="L719" s="16">
        <v>51.488163909129675</v>
      </c>
      <c r="M719" s="16">
        <v>64.391592841081732</v>
      </c>
      <c r="N719" s="21">
        <v>66.498871558832974</v>
      </c>
      <c r="O719" s="16" t="s">
        <v>354</v>
      </c>
      <c r="P719" s="16" t="s">
        <v>372</v>
      </c>
      <c r="Q719" s="16" t="s">
        <v>354</v>
      </c>
      <c r="R719" s="21" t="s">
        <v>354</v>
      </c>
      <c r="S719" s="16">
        <v>59.268566666666672</v>
      </c>
      <c r="T719" s="16">
        <v>61.492212279430184</v>
      </c>
      <c r="U719" s="16">
        <v>60.380389473048425</v>
      </c>
      <c r="V719" s="16">
        <v>57.41945480272291</v>
      </c>
      <c r="W719" s="19">
        <v>42.58054519727709</v>
      </c>
      <c r="X719" s="19">
        <v>3</v>
      </c>
      <c r="Y719" s="16">
        <v>0.81759069605862034</v>
      </c>
      <c r="Z719" s="16">
        <v>49.366444657560251</v>
      </c>
      <c r="AA719" s="16">
        <v>0.44689617368651907</v>
      </c>
      <c r="AB719" s="49">
        <v>3</v>
      </c>
      <c r="AC719" s="15">
        <v>0</v>
      </c>
      <c r="AD719" s="15">
        <v>0</v>
      </c>
      <c r="AE719" s="15">
        <v>0</v>
      </c>
      <c r="AF719" s="15" t="s">
        <v>972</v>
      </c>
      <c r="AG719" s="15">
        <v>6</v>
      </c>
      <c r="AH719" s="15" t="s">
        <v>465</v>
      </c>
      <c r="AI719" s="15">
        <v>0</v>
      </c>
      <c r="AJ719" s="19">
        <v>0</v>
      </c>
      <c r="AK719" s="19">
        <v>1</v>
      </c>
      <c r="AL719" s="15">
        <v>50</v>
      </c>
      <c r="AM719" s="16">
        <v>18.325950104919563</v>
      </c>
      <c r="AN719" s="15">
        <v>18.310783652043494</v>
      </c>
      <c r="AO719" s="15" t="s">
        <v>461</v>
      </c>
      <c r="AP719" s="27">
        <v>6.0993281438104924E-2</v>
      </c>
      <c r="AQ719" s="27" t="s">
        <v>417</v>
      </c>
      <c r="AR719" s="29">
        <v>19937.134709000002</v>
      </c>
      <c r="AS719" s="29">
        <v>2065.4978940000001</v>
      </c>
      <c r="AT719" s="29">
        <v>9408</v>
      </c>
      <c r="AU719" s="29">
        <v>2.1191682301232997</v>
      </c>
      <c r="AV719" s="29">
        <v>0.21954697002551021</v>
      </c>
      <c r="AW719" s="61">
        <v>49.133734939759037</v>
      </c>
      <c r="AX719" s="61">
        <v>96.156989591836734</v>
      </c>
      <c r="AY719" s="61">
        <v>67.34</v>
      </c>
      <c r="AZ719" s="61">
        <v>92.222221484075533</v>
      </c>
      <c r="BA719" s="61">
        <v>66.231184716363117</v>
      </c>
      <c r="BB719" s="61">
        <v>76.213236503917827</v>
      </c>
      <c r="BC719" s="61">
        <v>67.329405503765173</v>
      </c>
      <c r="BD719" s="15">
        <v>30</v>
      </c>
      <c r="BE719" s="15">
        <v>0</v>
      </c>
      <c r="BF719" s="15">
        <v>7</v>
      </c>
      <c r="BG719" s="29">
        <v>5876.6097419999996</v>
      </c>
      <c r="BH719" s="32">
        <v>0.21472004801899031</v>
      </c>
      <c r="BI719" s="16" t="s">
        <v>360</v>
      </c>
      <c r="BJ719" s="29">
        <v>0</v>
      </c>
      <c r="BK719" s="32">
        <v>0</v>
      </c>
      <c r="BL719" s="15" t="s">
        <v>361</v>
      </c>
      <c r="BM719" s="16">
        <v>0.73340386278318426</v>
      </c>
      <c r="BN719" t="s">
        <v>377</v>
      </c>
      <c r="BO719" s="59">
        <v>3</v>
      </c>
      <c r="BP719" t="s">
        <v>2569</v>
      </c>
    </row>
    <row r="720" spans="1:68" x14ac:dyDescent="0.25">
      <c r="A720" s="15">
        <v>15097</v>
      </c>
      <c r="B720" s="15" t="s">
        <v>1824</v>
      </c>
      <c r="C720" s="15" t="s">
        <v>439</v>
      </c>
      <c r="D720" s="15" t="s">
        <v>350</v>
      </c>
      <c r="E720" s="15" t="s">
        <v>440</v>
      </c>
      <c r="F720" s="15" t="s">
        <v>1825</v>
      </c>
      <c r="G720" s="16">
        <v>79.03</v>
      </c>
      <c r="H720" s="16">
        <v>84.8596</v>
      </c>
      <c r="I720" s="15">
        <v>81.09</v>
      </c>
      <c r="J720" s="15">
        <v>81.569999999999993</v>
      </c>
      <c r="K720" s="16">
        <v>56.862986372035806</v>
      </c>
      <c r="L720" s="16">
        <v>58.690001417951279</v>
      </c>
      <c r="M720" s="16">
        <v>61.557775743672892</v>
      </c>
      <c r="N720" s="21">
        <v>58.102631602521114</v>
      </c>
      <c r="O720" s="16" t="s">
        <v>372</v>
      </c>
      <c r="P720" s="16" t="s">
        <v>372</v>
      </c>
      <c r="Q720" s="16" t="s">
        <v>354</v>
      </c>
      <c r="R720" s="21" t="s">
        <v>372</v>
      </c>
      <c r="S720" s="16">
        <v>81.6374</v>
      </c>
      <c r="T720" s="16">
        <v>58.803348784045269</v>
      </c>
      <c r="U720" s="16">
        <v>70.220374392022634</v>
      </c>
      <c r="V720" s="16">
        <v>57.388738075046462</v>
      </c>
      <c r="W720" s="19">
        <v>42.611261924953538</v>
      </c>
      <c r="X720" s="19">
        <v>3</v>
      </c>
      <c r="Y720" s="16">
        <v>0.81759069605862034</v>
      </c>
      <c r="Z720" s="16">
        <v>57.411524776670703</v>
      </c>
      <c r="AA720" s="16">
        <v>0.54753164566279877</v>
      </c>
      <c r="AB720" s="49">
        <v>2</v>
      </c>
      <c r="AC720" s="15">
        <v>0</v>
      </c>
      <c r="AD720" s="15">
        <v>0</v>
      </c>
      <c r="AE720" s="15">
        <v>0</v>
      </c>
      <c r="AF720" s="15" t="s">
        <v>972</v>
      </c>
      <c r="AG720" s="15">
        <v>6</v>
      </c>
      <c r="AH720" s="15" t="s">
        <v>465</v>
      </c>
      <c r="AI720" s="15">
        <v>0</v>
      </c>
      <c r="AJ720" s="19">
        <v>0</v>
      </c>
      <c r="AK720" s="19">
        <v>0</v>
      </c>
      <c r="AL720" s="15">
        <v>48.1</v>
      </c>
      <c r="AM720" s="16">
        <v>19.748580697485806</v>
      </c>
      <c r="AN720" s="15">
        <v>13.454125100563154</v>
      </c>
      <c r="AO720" s="15" t="s">
        <v>417</v>
      </c>
      <c r="AP720" s="27">
        <v>0</v>
      </c>
      <c r="AQ720" s="27" t="s">
        <v>417</v>
      </c>
      <c r="AR720" s="29">
        <v>14569.935864999999</v>
      </c>
      <c r="AS720" s="29">
        <v>777.49069899999995</v>
      </c>
      <c r="AT720" s="29">
        <v>5368</v>
      </c>
      <c r="AU720" s="29">
        <v>2.7142205411698956</v>
      </c>
      <c r="AV720" s="29">
        <v>0.14483805868107302</v>
      </c>
      <c r="AW720" s="61">
        <v>70.492345679012345</v>
      </c>
      <c r="AX720" s="61">
        <v>93.510928961748633</v>
      </c>
      <c r="AY720" s="61">
        <v>45.689067599067599</v>
      </c>
      <c r="AZ720" s="61">
        <v>95.189784960996604</v>
      </c>
      <c r="BA720" s="61">
        <v>47.70695930494167</v>
      </c>
      <c r="BB720" s="61">
        <v>76.220531800206288</v>
      </c>
      <c r="BC720" s="61">
        <v>49.592382462898669</v>
      </c>
      <c r="BD720" s="15">
        <v>44</v>
      </c>
      <c r="BE720" s="15">
        <v>0</v>
      </c>
      <c r="BF720" s="15">
        <v>7</v>
      </c>
      <c r="BG720" s="29">
        <v>2.8880690000000002</v>
      </c>
      <c r="BH720" s="32">
        <v>1.9919650663279226E-4</v>
      </c>
      <c r="BI720" s="16" t="s">
        <v>360</v>
      </c>
      <c r="BJ720" s="29">
        <v>0</v>
      </c>
      <c r="BK720" s="32">
        <v>0</v>
      </c>
      <c r="BL720" s="15" t="s">
        <v>361</v>
      </c>
      <c r="BM720" s="16">
        <v>0.64032139684111145</v>
      </c>
      <c r="BN720" t="s">
        <v>377</v>
      </c>
      <c r="BO720" s="59">
        <v>1</v>
      </c>
      <c r="BP720" t="s">
        <v>2570</v>
      </c>
    </row>
    <row r="721" spans="1:68" x14ac:dyDescent="0.25">
      <c r="A721" s="15">
        <v>54480</v>
      </c>
      <c r="B721" s="15" t="s">
        <v>1826</v>
      </c>
      <c r="C721" s="15" t="s">
        <v>458</v>
      </c>
      <c r="D721" s="15" t="s">
        <v>350</v>
      </c>
      <c r="E721" s="15" t="s">
        <v>459</v>
      </c>
      <c r="F721" s="15" t="s">
        <v>1827</v>
      </c>
      <c r="G721" s="16">
        <v>43.14</v>
      </c>
      <c r="H721" s="16">
        <v>46.9241666666667</v>
      </c>
      <c r="I721" s="15">
        <v>63.31</v>
      </c>
      <c r="J721" s="15">
        <v>50.37</v>
      </c>
      <c r="K721" s="16">
        <v>42.67631341684212</v>
      </c>
      <c r="L721" s="16">
        <v>46.725765381871867</v>
      </c>
      <c r="M721" s="16">
        <v>48.422314275041501</v>
      </c>
      <c r="N721" s="21">
        <v>53.232982593462893</v>
      </c>
      <c r="O721" s="16" t="s">
        <v>372</v>
      </c>
      <c r="P721" s="16" t="s">
        <v>372</v>
      </c>
      <c r="Q721" s="16" t="s">
        <v>372</v>
      </c>
      <c r="R721" s="21" t="s">
        <v>372</v>
      </c>
      <c r="S721" s="16">
        <v>50.936041666666675</v>
      </c>
      <c r="T721" s="16">
        <v>47.764343916804592</v>
      </c>
      <c r="U721" s="16">
        <v>49.350192791735637</v>
      </c>
      <c r="V721" s="16">
        <v>57.298858514256942</v>
      </c>
      <c r="W721" s="19">
        <v>42.701141485743058</v>
      </c>
      <c r="X721" s="19">
        <v>3</v>
      </c>
      <c r="Y721" s="16">
        <v>0.81759069605862034</v>
      </c>
      <c r="Z721" s="16">
        <v>40.348258475222245</v>
      </c>
      <c r="AA721" s="16">
        <v>0.33408817060973955</v>
      </c>
      <c r="AB721" s="49">
        <v>4</v>
      </c>
      <c r="AC721" s="15">
        <v>0</v>
      </c>
      <c r="AD721" s="15">
        <v>0</v>
      </c>
      <c r="AE721" s="15">
        <v>0</v>
      </c>
      <c r="AF721" s="15" t="s">
        <v>1283</v>
      </c>
      <c r="AG721" s="15">
        <v>6</v>
      </c>
      <c r="AH721" s="15" t="s">
        <v>465</v>
      </c>
      <c r="AI721" s="15">
        <v>1</v>
      </c>
      <c r="AJ721" s="19">
        <v>0</v>
      </c>
      <c r="AK721" s="19">
        <v>0</v>
      </c>
      <c r="AL721" s="15">
        <v>42.2</v>
      </c>
      <c r="AM721" s="16">
        <v>14.85479311231046</v>
      </c>
      <c r="AN721" s="15">
        <v>39.824719999999999</v>
      </c>
      <c r="AO721" s="15" t="s">
        <v>516</v>
      </c>
      <c r="AP721" s="27">
        <v>6.7717903244860507</v>
      </c>
      <c r="AQ721" s="27" t="s">
        <v>461</v>
      </c>
      <c r="AR721" s="29">
        <v>10183.490882</v>
      </c>
      <c r="AS721" s="29">
        <v>788.63845600000002</v>
      </c>
      <c r="AT721" s="29">
        <v>4805</v>
      </c>
      <c r="AU721" s="29">
        <v>2.1193529411030179</v>
      </c>
      <c r="AV721" s="29">
        <v>0.16412871092611864</v>
      </c>
      <c r="AW721" s="61">
        <v>47.471458333333331</v>
      </c>
      <c r="AX721" s="61">
        <v>88.80743064516129</v>
      </c>
      <c r="AY721" s="61">
        <v>34.3174358974359</v>
      </c>
      <c r="AZ721" s="61">
        <v>96.111984890507443</v>
      </c>
      <c r="BA721" s="61">
        <v>59.703791090151853</v>
      </c>
      <c r="BB721" s="61">
        <v>66.677077441609498</v>
      </c>
      <c r="BC721" s="61">
        <v>61.006497445494169</v>
      </c>
      <c r="BD721" s="15">
        <v>24</v>
      </c>
      <c r="BE721" s="15">
        <v>0</v>
      </c>
      <c r="BF721" s="15">
        <v>7</v>
      </c>
      <c r="BG721" s="29">
        <v>13895.729472999999</v>
      </c>
      <c r="BH721" s="32">
        <v>0.87683337417510165</v>
      </c>
      <c r="BI721" s="16" t="s">
        <v>407</v>
      </c>
      <c r="BJ721" s="29">
        <v>0</v>
      </c>
      <c r="BK721" s="32">
        <v>0</v>
      </c>
      <c r="BL721" s="15" t="s">
        <v>361</v>
      </c>
      <c r="BM721" s="16">
        <v>0.77129638821648561</v>
      </c>
      <c r="BN721" t="s">
        <v>362</v>
      </c>
      <c r="BO721" s="59">
        <v>2</v>
      </c>
      <c r="BP721" t="s">
        <v>2570</v>
      </c>
    </row>
    <row r="722" spans="1:68" x14ac:dyDescent="0.25">
      <c r="A722" s="15">
        <v>5250</v>
      </c>
      <c r="B722" s="15" t="s">
        <v>1828</v>
      </c>
      <c r="C722" s="15" t="s">
        <v>349</v>
      </c>
      <c r="D722" s="15" t="s">
        <v>350</v>
      </c>
      <c r="E722" s="15" t="s">
        <v>351</v>
      </c>
      <c r="F722" s="15" t="s">
        <v>1829</v>
      </c>
      <c r="G722" s="16">
        <v>67.27</v>
      </c>
      <c r="H722" s="16">
        <v>68.685500000000005</v>
      </c>
      <c r="I722" s="15">
        <v>57.24</v>
      </c>
      <c r="J722" s="15">
        <v>66.44</v>
      </c>
      <c r="K722" s="16">
        <v>63.055336757252405</v>
      </c>
      <c r="L722" s="16">
        <v>61.289372264448929</v>
      </c>
      <c r="M722" s="16">
        <v>63.203148349708428</v>
      </c>
      <c r="N722" s="21">
        <v>63.633900249015554</v>
      </c>
      <c r="O722" s="16" t="s">
        <v>354</v>
      </c>
      <c r="P722" s="16" t="s">
        <v>354</v>
      </c>
      <c r="Q722" s="16" t="s">
        <v>354</v>
      </c>
      <c r="R722" s="21" t="s">
        <v>354</v>
      </c>
      <c r="S722" s="16">
        <v>64.908874999999995</v>
      </c>
      <c r="T722" s="16">
        <v>62.795439405106322</v>
      </c>
      <c r="U722" s="16">
        <v>63.852157202553158</v>
      </c>
      <c r="V722" s="16">
        <v>57.405563399475234</v>
      </c>
      <c r="W722" s="19">
        <v>42.594436600524766</v>
      </c>
      <c r="X722" s="19">
        <v>3</v>
      </c>
      <c r="Y722" s="16">
        <v>0.81759069605862034</v>
      </c>
      <c r="Z722" s="16">
        <v>52.204929652079883</v>
      </c>
      <c r="AA722" s="30">
        <v>0.48240262892274804</v>
      </c>
      <c r="AB722" s="49">
        <v>2</v>
      </c>
      <c r="AC722" s="15">
        <v>0</v>
      </c>
      <c r="AD722" s="15">
        <v>0</v>
      </c>
      <c r="AE722" s="15">
        <v>1</v>
      </c>
      <c r="AF722" s="15" t="s">
        <v>464</v>
      </c>
      <c r="AG722" s="15">
        <v>4</v>
      </c>
      <c r="AH722" s="15" t="s">
        <v>465</v>
      </c>
      <c r="AI722" s="15">
        <v>1</v>
      </c>
      <c r="AJ722" s="19">
        <v>0</v>
      </c>
      <c r="AK722" s="19">
        <v>1</v>
      </c>
      <c r="AL722" s="15">
        <v>53.7</v>
      </c>
      <c r="AM722" s="16">
        <v>35.617994069275902</v>
      </c>
      <c r="AN722" s="15">
        <v>28.615631576108669</v>
      </c>
      <c r="AO722" s="15" t="s">
        <v>461</v>
      </c>
      <c r="AP722" s="27">
        <v>17.522232718301542</v>
      </c>
      <c r="AQ722" s="27" t="s">
        <v>516</v>
      </c>
      <c r="AR722" s="29">
        <v>120596.882008</v>
      </c>
      <c r="AS722" s="29">
        <v>12621.37442</v>
      </c>
      <c r="AT722" s="29">
        <v>55845</v>
      </c>
      <c r="AU722" s="29">
        <v>2.1594929180410065</v>
      </c>
      <c r="AV722" s="29">
        <v>0.22600724183006538</v>
      </c>
      <c r="AW722" s="61">
        <v>47.841043771043772</v>
      </c>
      <c r="AX722" s="61">
        <v>99.935835739493101</v>
      </c>
      <c r="AY722" s="61">
        <v>59.013333333333343</v>
      </c>
      <c r="AZ722" s="61">
        <v>92.931676185505253</v>
      </c>
      <c r="BA722" s="61">
        <v>51.631473443513123</v>
      </c>
      <c r="BB722" s="61">
        <v>74.930472257343865</v>
      </c>
      <c r="BC722" s="61">
        <v>52.683386406923972</v>
      </c>
      <c r="BD722" s="15">
        <v>67</v>
      </c>
      <c r="BE722" s="15">
        <v>0</v>
      </c>
      <c r="BF722" s="15">
        <v>6</v>
      </c>
      <c r="BG722" s="29">
        <v>11202.740438000001</v>
      </c>
      <c r="BH722" s="32">
        <v>7.1863489056855995E-2</v>
      </c>
      <c r="BI722" s="16" t="s">
        <v>360</v>
      </c>
      <c r="BJ722" s="29">
        <v>11453.883092</v>
      </c>
      <c r="BK722" s="32">
        <v>7.3474522309596488E-2</v>
      </c>
      <c r="BL722" s="15" t="s">
        <v>392</v>
      </c>
      <c r="BM722" s="16">
        <v>0.77885867579421075</v>
      </c>
      <c r="BN722" t="s">
        <v>362</v>
      </c>
      <c r="BO722" s="59">
        <v>3</v>
      </c>
      <c r="BP722" t="s">
        <v>2569</v>
      </c>
    </row>
    <row r="723" spans="1:68" x14ac:dyDescent="0.25">
      <c r="A723" s="15">
        <v>68669</v>
      </c>
      <c r="B723" s="15" t="s">
        <v>1830</v>
      </c>
      <c r="C723" s="15" t="s">
        <v>398</v>
      </c>
      <c r="D723" s="15" t="s">
        <v>350</v>
      </c>
      <c r="E723" s="15" t="s">
        <v>399</v>
      </c>
      <c r="F723" s="15" t="s">
        <v>1831</v>
      </c>
      <c r="G723" s="16">
        <v>67.36</v>
      </c>
      <c r="H723" s="16">
        <v>70.181899999999999</v>
      </c>
      <c r="I723" s="15">
        <v>71.02</v>
      </c>
      <c r="J723" s="15">
        <v>66.8</v>
      </c>
      <c r="K723" s="16">
        <v>52.657629936178935</v>
      </c>
      <c r="L723" s="16">
        <v>55.584279374522325</v>
      </c>
      <c r="M723" s="16">
        <v>43.318635957916356</v>
      </c>
      <c r="N723" s="21">
        <v>51.251645868565674</v>
      </c>
      <c r="O723" s="16" t="s">
        <v>372</v>
      </c>
      <c r="P723" s="16" t="s">
        <v>372</v>
      </c>
      <c r="Q723" s="16" t="s">
        <v>372</v>
      </c>
      <c r="R723" s="21" t="s">
        <v>372</v>
      </c>
      <c r="S723" s="16">
        <v>68.840474999999998</v>
      </c>
      <c r="T723" s="16">
        <v>50.703047784295819</v>
      </c>
      <c r="U723" s="16">
        <v>59.771761392147909</v>
      </c>
      <c r="V723" s="16">
        <v>57.400997451177268</v>
      </c>
      <c r="W723" s="19">
        <v>42.599002548822732</v>
      </c>
      <c r="X723" s="19">
        <v>3</v>
      </c>
      <c r="Y723" s="16">
        <v>0.81759069605862034</v>
      </c>
      <c r="Z723" s="16">
        <v>48.868836001255978</v>
      </c>
      <c r="AA723" s="16">
        <v>0.44067161392511794</v>
      </c>
      <c r="AB723" s="49">
        <v>3</v>
      </c>
      <c r="AC723" s="15">
        <v>0</v>
      </c>
      <c r="AD723" s="15">
        <v>0</v>
      </c>
      <c r="AE723" s="15">
        <v>0</v>
      </c>
      <c r="AF723" s="15" t="s">
        <v>972</v>
      </c>
      <c r="AG723" s="15">
        <v>6</v>
      </c>
      <c r="AH723" s="15" t="s">
        <v>465</v>
      </c>
      <c r="AI723" s="15">
        <v>0</v>
      </c>
      <c r="AJ723" s="19">
        <v>0</v>
      </c>
      <c r="AK723" s="19">
        <v>0</v>
      </c>
      <c r="AL723" s="15">
        <v>42.4</v>
      </c>
      <c r="AM723" s="16">
        <v>13.487789605510331</v>
      </c>
      <c r="AN723" s="15">
        <v>1.9841666666666666</v>
      </c>
      <c r="AO723" s="15" t="s">
        <v>358</v>
      </c>
      <c r="AP723" s="27">
        <v>0.97168311381828443</v>
      </c>
      <c r="AQ723" s="27" t="s">
        <v>359</v>
      </c>
      <c r="AR723" s="29">
        <v>18476.634827999998</v>
      </c>
      <c r="AS723" s="29">
        <v>1877.0549060000001</v>
      </c>
      <c r="AT723" s="29">
        <v>9083</v>
      </c>
      <c r="AU723" s="29">
        <v>2.0341995847187051</v>
      </c>
      <c r="AV723" s="29">
        <v>0.20665583023230211</v>
      </c>
      <c r="AW723" s="61">
        <v>60.508065268065273</v>
      </c>
      <c r="AX723" s="61">
        <v>80.937423337370177</v>
      </c>
      <c r="AY723" s="61">
        <v>34.146008230452672</v>
      </c>
      <c r="AZ723" s="61">
        <v>97.030039902193806</v>
      </c>
      <c r="BA723" s="61">
        <v>59.980416410673591</v>
      </c>
      <c r="BB723" s="61">
        <v>68.155384184520486</v>
      </c>
      <c r="BC723" s="61">
        <v>59.842991804692979</v>
      </c>
      <c r="BD723" s="15">
        <v>58</v>
      </c>
      <c r="BE723" s="15">
        <v>0</v>
      </c>
      <c r="BF723" s="15">
        <v>7</v>
      </c>
      <c r="BG723" s="29">
        <v>11470.716387</v>
      </c>
      <c r="BH723" s="32">
        <v>0.40824511350496384</v>
      </c>
      <c r="BI723" s="16" t="s">
        <v>391</v>
      </c>
      <c r="BJ723" s="29">
        <v>0</v>
      </c>
      <c r="BK723" s="32">
        <v>0</v>
      </c>
      <c r="BL723" s="15" t="s">
        <v>361</v>
      </c>
      <c r="BM723" s="16">
        <v>0.65752806480236503</v>
      </c>
      <c r="BN723" t="s">
        <v>377</v>
      </c>
      <c r="BO723" s="59">
        <v>1</v>
      </c>
      <c r="BP723" t="s">
        <v>2570</v>
      </c>
    </row>
    <row r="724" spans="1:68" x14ac:dyDescent="0.25">
      <c r="A724" s="15">
        <v>19355</v>
      </c>
      <c r="B724" s="15" t="s">
        <v>1832</v>
      </c>
      <c r="C724" s="15" t="s">
        <v>502</v>
      </c>
      <c r="D724" s="15" t="s">
        <v>350</v>
      </c>
      <c r="E724" s="15" t="s">
        <v>503</v>
      </c>
      <c r="F724" s="15" t="s">
        <v>1833</v>
      </c>
      <c r="G724" s="16">
        <v>55.24</v>
      </c>
      <c r="H724" s="16">
        <v>56.5578</v>
      </c>
      <c r="I724" s="15">
        <v>64.56</v>
      </c>
      <c r="J724" s="15">
        <v>52.1</v>
      </c>
      <c r="K724" s="16">
        <v>46.487602004859497</v>
      </c>
      <c r="L724" s="16">
        <v>56.659280474008895</v>
      </c>
      <c r="M724" s="16">
        <v>55.245812782832751</v>
      </c>
      <c r="N724" s="21">
        <v>58.179424276965278</v>
      </c>
      <c r="O724" s="16" t="s">
        <v>372</v>
      </c>
      <c r="P724" s="16" t="s">
        <v>372</v>
      </c>
      <c r="Q724" s="16" t="s">
        <v>372</v>
      </c>
      <c r="R724" s="21" t="s">
        <v>372</v>
      </c>
      <c r="S724" s="16">
        <v>57.114449999999998</v>
      </c>
      <c r="T724" s="16">
        <v>54.143029884666603</v>
      </c>
      <c r="U724" s="16">
        <v>55.628739942333297</v>
      </c>
      <c r="V724" s="16">
        <v>57.451151389645474</v>
      </c>
      <c r="W724" s="19">
        <v>42.548848610354526</v>
      </c>
      <c r="X724" s="19">
        <v>3</v>
      </c>
      <c r="Y724" s="16">
        <v>0.81759069605862034</v>
      </c>
      <c r="Z724" s="16">
        <v>45.481540210316254</v>
      </c>
      <c r="AA724" s="16">
        <v>0.39830011412678201</v>
      </c>
      <c r="AB724" s="49">
        <v>3</v>
      </c>
      <c r="AC724" s="15">
        <v>0</v>
      </c>
      <c r="AD724" s="15">
        <v>0</v>
      </c>
      <c r="AE724" s="15">
        <v>0</v>
      </c>
      <c r="AF724" s="15" t="s">
        <v>1283</v>
      </c>
      <c r="AG724" s="15">
        <v>6</v>
      </c>
      <c r="AH724" s="15" t="s">
        <v>465</v>
      </c>
      <c r="AI724" s="15">
        <v>1</v>
      </c>
      <c r="AJ724" s="19">
        <v>0</v>
      </c>
      <c r="AK724" s="19">
        <v>0</v>
      </c>
      <c r="AL724" s="15">
        <v>59</v>
      </c>
      <c r="AM724" s="16">
        <v>19.003397508493773</v>
      </c>
      <c r="AN724" s="15">
        <v>1.8589118644067797</v>
      </c>
      <c r="AO724" s="15" t="s">
        <v>358</v>
      </c>
      <c r="AP724" s="27">
        <v>2.8056175606536513</v>
      </c>
      <c r="AQ724" s="27" t="s">
        <v>359</v>
      </c>
      <c r="AR724" s="29">
        <v>55744.408575000001</v>
      </c>
      <c r="AS724" s="29">
        <v>3553.3818500000002</v>
      </c>
      <c r="AT724" s="29">
        <v>30794</v>
      </c>
      <c r="AU724" s="29">
        <v>1.8102360386763656</v>
      </c>
      <c r="AV724" s="29">
        <v>0.11539201954926286</v>
      </c>
      <c r="AW724" s="61">
        <v>52.268888888888888</v>
      </c>
      <c r="AX724" s="61">
        <v>92.502598128081459</v>
      </c>
      <c r="AY724" s="61">
        <v>32.399050510892607</v>
      </c>
      <c r="AZ724" s="61">
        <v>94.089407365738722</v>
      </c>
      <c r="BA724" s="61">
        <v>46.073483200476502</v>
      </c>
      <c r="BB724" s="61">
        <v>67.814986223400425</v>
      </c>
      <c r="BC724" s="61">
        <v>46.623975414760892</v>
      </c>
      <c r="BD724" s="15">
        <v>30</v>
      </c>
      <c r="BE724" s="15">
        <v>0</v>
      </c>
      <c r="BF724" s="15">
        <v>7</v>
      </c>
      <c r="BG724" s="29">
        <v>49590.012784999999</v>
      </c>
      <c r="BH724" s="32">
        <v>0.57236091402332956</v>
      </c>
      <c r="BI724" s="16" t="s">
        <v>386</v>
      </c>
      <c r="BJ724" s="29">
        <v>5601.2121189999998</v>
      </c>
      <c r="BK724" s="32">
        <v>6.4648398095172838E-2</v>
      </c>
      <c r="BL724" s="15" t="s">
        <v>392</v>
      </c>
      <c r="BM724" s="16">
        <v>0.69292073397368015</v>
      </c>
      <c r="BN724" t="s">
        <v>377</v>
      </c>
      <c r="BO724" s="59">
        <v>0</v>
      </c>
      <c r="BP724" t="s">
        <v>2570</v>
      </c>
    </row>
    <row r="725" spans="1:68" x14ac:dyDescent="0.25">
      <c r="A725" s="15">
        <v>47541</v>
      </c>
      <c r="B725" s="15" t="s">
        <v>1834</v>
      </c>
      <c r="C725" s="15" t="s">
        <v>586</v>
      </c>
      <c r="D725" s="15" t="s">
        <v>350</v>
      </c>
      <c r="E725" s="15" t="s">
        <v>587</v>
      </c>
      <c r="F725" s="15" t="s">
        <v>1835</v>
      </c>
      <c r="G725" s="16">
        <v>40.83</v>
      </c>
      <c r="H725" s="16">
        <v>42.741433333333298</v>
      </c>
      <c r="I725" s="15">
        <v>17.16</v>
      </c>
      <c r="J725" s="15">
        <v>7.55</v>
      </c>
      <c r="K725" s="16">
        <v>54.093754257992018</v>
      </c>
      <c r="L725" s="16">
        <v>36.696504069594987</v>
      </c>
      <c r="M725" s="16">
        <v>31.610650389174097</v>
      </c>
      <c r="N725" s="21">
        <v>40.033115645813361</v>
      </c>
      <c r="O725" s="16" t="s">
        <v>372</v>
      </c>
      <c r="P725" s="16" t="s">
        <v>476</v>
      </c>
      <c r="Q725" s="16" t="s">
        <v>476</v>
      </c>
      <c r="R725" s="21" t="s">
        <v>372</v>
      </c>
      <c r="S725" s="16">
        <v>27.070358333333321</v>
      </c>
      <c r="T725" s="16">
        <v>40.608506090643615</v>
      </c>
      <c r="U725" s="16">
        <v>33.839432211988466</v>
      </c>
      <c r="V725" s="16">
        <v>57.510423510883832</v>
      </c>
      <c r="W725" s="19">
        <v>42.489576489116168</v>
      </c>
      <c r="X725" s="19">
        <v>3</v>
      </c>
      <c r="Y725" s="16">
        <v>0.81759069605862034</v>
      </c>
      <c r="Z725" s="16">
        <v>27.66680493642815</v>
      </c>
      <c r="AA725" s="16">
        <v>0.17545655435146448</v>
      </c>
      <c r="AB725" s="49">
        <v>5</v>
      </c>
      <c r="AC725" s="15">
        <v>0</v>
      </c>
      <c r="AD725" s="15">
        <v>0</v>
      </c>
      <c r="AE725" s="15">
        <v>0</v>
      </c>
      <c r="AF725" s="15" t="s">
        <v>972</v>
      </c>
      <c r="AG725" s="15">
        <v>6</v>
      </c>
      <c r="AH725" s="15" t="s">
        <v>465</v>
      </c>
      <c r="AI725" s="15">
        <v>1</v>
      </c>
      <c r="AJ725" s="19">
        <v>0</v>
      </c>
      <c r="AK725" s="19">
        <v>0</v>
      </c>
      <c r="AL725" s="15">
        <v>56.2</v>
      </c>
      <c r="AM725" s="16">
        <v>35.050865371911748</v>
      </c>
      <c r="AN725" s="15">
        <v>16.666666666666668</v>
      </c>
      <c r="AO725" s="15" t="s">
        <v>461</v>
      </c>
      <c r="AP725" s="27">
        <v>0</v>
      </c>
      <c r="AQ725" s="27" t="s">
        <v>417</v>
      </c>
      <c r="AR725" s="29">
        <v>27770.135501000001</v>
      </c>
      <c r="AS725" s="29">
        <v>306.30892999999998</v>
      </c>
      <c r="AT725" s="29">
        <v>10411</v>
      </c>
      <c r="AU725" s="29">
        <v>2.6673840650273748</v>
      </c>
      <c r="AV725" s="29">
        <v>2.9421662664489479E-2</v>
      </c>
      <c r="AW725" s="61">
        <v>50.272625368731561</v>
      </c>
      <c r="AX725" s="61">
        <v>87.739275093330775</v>
      </c>
      <c r="AY725" s="61">
        <v>10.668333333333329</v>
      </c>
      <c r="AZ725" s="61">
        <v>98.969822360924383</v>
      </c>
      <c r="BA725" s="61">
        <v>44.494158932309787</v>
      </c>
      <c r="BB725" s="61">
        <v>61.912514039080023</v>
      </c>
      <c r="BC725" s="61">
        <v>44.545447952482753</v>
      </c>
      <c r="BD725" s="15">
        <v>74</v>
      </c>
      <c r="BE725" s="15">
        <v>0</v>
      </c>
      <c r="BF725" s="15">
        <v>7</v>
      </c>
      <c r="BG725" s="29">
        <v>30036.178166000002</v>
      </c>
      <c r="BH725" s="32">
        <v>0.98287761083708181</v>
      </c>
      <c r="BI725" s="16" t="s">
        <v>407</v>
      </c>
      <c r="BJ725" s="29">
        <v>0</v>
      </c>
      <c r="BK725" s="32">
        <v>0</v>
      </c>
      <c r="BL725" s="15" t="s">
        <v>361</v>
      </c>
      <c r="BM725" s="16">
        <v>0.57909191548759198</v>
      </c>
      <c r="BN725" t="s">
        <v>377</v>
      </c>
      <c r="BO725" s="59">
        <v>0</v>
      </c>
      <c r="BP725" t="s">
        <v>2570</v>
      </c>
    </row>
    <row r="726" spans="1:68" x14ac:dyDescent="0.25">
      <c r="A726" s="15">
        <v>15455</v>
      </c>
      <c r="B726" s="15" t="s">
        <v>1836</v>
      </c>
      <c r="C726" s="15" t="s">
        <v>439</v>
      </c>
      <c r="D726" s="15" t="s">
        <v>350</v>
      </c>
      <c r="E726" s="15" t="s">
        <v>440</v>
      </c>
      <c r="F726" s="15" t="s">
        <v>1837</v>
      </c>
      <c r="G726" s="16">
        <v>66.08</v>
      </c>
      <c r="H726" s="16">
        <v>66.989699999999999</v>
      </c>
      <c r="I726" s="15">
        <v>73.260000000000005</v>
      </c>
      <c r="J726" s="15">
        <v>41.78</v>
      </c>
      <c r="K726" s="16">
        <v>58.917886603619564</v>
      </c>
      <c r="L726" s="16">
        <v>67.486588035119112</v>
      </c>
      <c r="M726" s="16">
        <v>63.460385970319166</v>
      </c>
      <c r="N726" s="21">
        <v>65.940284662646036</v>
      </c>
      <c r="O726" s="16" t="s">
        <v>372</v>
      </c>
      <c r="P726" s="16" t="s">
        <v>354</v>
      </c>
      <c r="Q726" s="16" t="s">
        <v>354</v>
      </c>
      <c r="R726" s="21" t="s">
        <v>354</v>
      </c>
      <c r="S726" s="16">
        <v>62.027425000000001</v>
      </c>
      <c r="T726" s="16">
        <v>63.95128631792597</v>
      </c>
      <c r="U726" s="16">
        <v>62.989355658962985</v>
      </c>
      <c r="V726" s="16">
        <v>57.636560316198725</v>
      </c>
      <c r="W726" s="19">
        <v>42.363439683801275</v>
      </c>
      <c r="X726" s="19">
        <v>3</v>
      </c>
      <c r="Y726" s="16">
        <v>0.81759069605862034</v>
      </c>
      <c r="Z726" s="16">
        <v>51.499511137495546</v>
      </c>
      <c r="AA726" s="16">
        <v>0.47357858688650162</v>
      </c>
      <c r="AB726" s="49">
        <v>3</v>
      </c>
      <c r="AC726" s="15">
        <v>0</v>
      </c>
      <c r="AD726" s="15">
        <v>0</v>
      </c>
      <c r="AE726" s="15">
        <v>0</v>
      </c>
      <c r="AF726" s="15" t="s">
        <v>972</v>
      </c>
      <c r="AG726" s="15">
        <v>6</v>
      </c>
      <c r="AH726" s="15" t="s">
        <v>465</v>
      </c>
      <c r="AI726" s="15">
        <v>0</v>
      </c>
      <c r="AJ726" s="19">
        <v>0</v>
      </c>
      <c r="AK726" s="19">
        <v>0</v>
      </c>
      <c r="AL726" s="15">
        <v>21.1</v>
      </c>
      <c r="AM726" s="16">
        <v>7.6838638858397363</v>
      </c>
      <c r="AN726" s="15">
        <v>5.3956699162604673</v>
      </c>
      <c r="AO726" s="15" t="s">
        <v>417</v>
      </c>
      <c r="AP726" s="27">
        <v>0</v>
      </c>
      <c r="AQ726" s="27" t="s">
        <v>417</v>
      </c>
      <c r="AR726" s="29">
        <v>26498.186078999999</v>
      </c>
      <c r="AS726" s="29">
        <v>10364.602290000001</v>
      </c>
      <c r="AT726" s="29">
        <v>9400</v>
      </c>
      <c r="AU726" s="29">
        <v>2.8189559658510639</v>
      </c>
      <c r="AV726" s="29">
        <v>1.102617264893617</v>
      </c>
      <c r="AW726" s="61">
        <v>64.793703703703699</v>
      </c>
      <c r="AX726" s="61">
        <v>89.669147231554064</v>
      </c>
      <c r="AY726" s="61">
        <v>49.143993678455487</v>
      </c>
      <c r="AZ726" s="61">
        <v>90.688093833689749</v>
      </c>
      <c r="BA726" s="61">
        <v>60.546462322732822</v>
      </c>
      <c r="BB726" s="61">
        <v>73.573734611850753</v>
      </c>
      <c r="BC726" s="61">
        <v>62.070505472622457</v>
      </c>
      <c r="BD726" s="15">
        <v>17</v>
      </c>
      <c r="BE726" s="15">
        <v>1</v>
      </c>
      <c r="BF726" s="15">
        <v>6</v>
      </c>
      <c r="BG726" s="29">
        <v>3811.4421779999998</v>
      </c>
      <c r="BH726" s="32">
        <v>0.14759331314629653</v>
      </c>
      <c r="BI726" s="16" t="s">
        <v>360</v>
      </c>
      <c r="BJ726" s="29">
        <v>0</v>
      </c>
      <c r="BK726" s="32">
        <v>0</v>
      </c>
      <c r="BL726" s="15" t="s">
        <v>361</v>
      </c>
      <c r="BM726" s="16">
        <v>0.79319951706892</v>
      </c>
      <c r="BN726" t="s">
        <v>362</v>
      </c>
      <c r="BO726" s="59">
        <v>3</v>
      </c>
      <c r="BP726" t="s">
        <v>2569</v>
      </c>
    </row>
    <row r="727" spans="1:68" x14ac:dyDescent="0.25">
      <c r="A727" s="15">
        <v>68320</v>
      </c>
      <c r="B727" s="15" t="s">
        <v>1838</v>
      </c>
      <c r="C727" s="15" t="s">
        <v>398</v>
      </c>
      <c r="D727" s="15" t="s">
        <v>350</v>
      </c>
      <c r="E727" s="15" t="s">
        <v>399</v>
      </c>
      <c r="F727" s="15" t="s">
        <v>1274</v>
      </c>
      <c r="G727" s="16">
        <v>59.83</v>
      </c>
      <c r="H727" s="16">
        <v>58.858333333333299</v>
      </c>
      <c r="I727" s="15">
        <v>58.33</v>
      </c>
      <c r="J727" s="15">
        <v>55.01</v>
      </c>
      <c r="K727" s="16">
        <v>57.833606922957721</v>
      </c>
      <c r="L727" s="16">
        <v>58.510518779041632</v>
      </c>
      <c r="M727" s="16">
        <v>60.804872620889796</v>
      </c>
      <c r="N727" s="21">
        <v>63.323092238448275</v>
      </c>
      <c r="O727" s="16" t="s">
        <v>372</v>
      </c>
      <c r="P727" s="16" t="s">
        <v>372</v>
      </c>
      <c r="Q727" s="16" t="s">
        <v>354</v>
      </c>
      <c r="R727" s="21" t="s">
        <v>354</v>
      </c>
      <c r="S727" s="16">
        <v>58.007083333333327</v>
      </c>
      <c r="T727" s="16">
        <v>60.11802264033436</v>
      </c>
      <c r="U727" s="16">
        <v>59.062552986833843</v>
      </c>
      <c r="V727" s="16">
        <v>57.746361173031602</v>
      </c>
      <c r="W727" s="19">
        <v>42.253638826968398</v>
      </c>
      <c r="X727" s="19">
        <v>3</v>
      </c>
      <c r="Y727" s="16">
        <v>0.81759069605862034</v>
      </c>
      <c r="Z727" s="16">
        <v>48.288993807504625</v>
      </c>
      <c r="AA727" s="16">
        <v>0.43341839929257292</v>
      </c>
      <c r="AB727" s="49">
        <v>3</v>
      </c>
      <c r="AC727" s="15">
        <v>0</v>
      </c>
      <c r="AD727" s="15">
        <v>0</v>
      </c>
      <c r="AE727" s="15">
        <v>0</v>
      </c>
      <c r="AF727" s="15" t="s">
        <v>972</v>
      </c>
      <c r="AG727" s="15">
        <v>6</v>
      </c>
      <c r="AH727" s="15" t="s">
        <v>465</v>
      </c>
      <c r="AI727" s="15">
        <v>0</v>
      </c>
      <c r="AJ727" s="19">
        <v>0</v>
      </c>
      <c r="AK727" s="19">
        <v>0</v>
      </c>
      <c r="AL727" s="15">
        <v>39.1</v>
      </c>
      <c r="AM727" s="16">
        <v>13.986380303823992</v>
      </c>
      <c r="AN727" s="15">
        <v>4.4909090909090921</v>
      </c>
      <c r="AO727" s="15" t="s">
        <v>358</v>
      </c>
      <c r="AP727" s="27">
        <v>0</v>
      </c>
      <c r="AQ727" s="27" t="s">
        <v>417</v>
      </c>
      <c r="AR727" s="29">
        <v>18750.492160999998</v>
      </c>
      <c r="AS727" s="29">
        <v>1750.710421</v>
      </c>
      <c r="AT727" s="29">
        <v>4719</v>
      </c>
      <c r="AU727" s="29">
        <v>3.9734037213392663</v>
      </c>
      <c r="AV727" s="29">
        <v>0.37099182475100656</v>
      </c>
      <c r="AW727" s="61">
        <v>63.694166666666668</v>
      </c>
      <c r="AX727" s="61">
        <v>95.133149678604227</v>
      </c>
      <c r="AY727" s="61">
        <v>51.874350282485871</v>
      </c>
      <c r="AZ727" s="61">
        <v>85.23399249317869</v>
      </c>
      <c r="BA727" s="61">
        <v>59.862977677840348</v>
      </c>
      <c r="BB727" s="61">
        <v>73.98391478023386</v>
      </c>
      <c r="BC727" s="61">
        <v>59.015005612923083</v>
      </c>
      <c r="BD727" s="15">
        <v>20</v>
      </c>
      <c r="BE727" s="15">
        <v>0</v>
      </c>
      <c r="BF727" s="15">
        <v>7</v>
      </c>
      <c r="BG727" s="29">
        <v>189.78420299999999</v>
      </c>
      <c r="BH727" s="32">
        <v>1.2991410701010097E-2</v>
      </c>
      <c r="BI727" s="16" t="s">
        <v>360</v>
      </c>
      <c r="BJ727" s="29">
        <v>0</v>
      </c>
      <c r="BK727" s="32">
        <v>0</v>
      </c>
      <c r="BL727" s="15" t="s">
        <v>361</v>
      </c>
      <c r="BM727" s="16">
        <v>0.69366490722313157</v>
      </c>
      <c r="BN727" t="s">
        <v>377</v>
      </c>
      <c r="BO727" s="59">
        <v>1</v>
      </c>
      <c r="BP727" t="s">
        <v>2570</v>
      </c>
    </row>
    <row r="728" spans="1:68" x14ac:dyDescent="0.25">
      <c r="A728" s="15">
        <v>68167</v>
      </c>
      <c r="B728" s="15" t="s">
        <v>1839</v>
      </c>
      <c r="C728" s="15" t="s">
        <v>398</v>
      </c>
      <c r="D728" s="15" t="s">
        <v>350</v>
      </c>
      <c r="E728" s="15" t="s">
        <v>399</v>
      </c>
      <c r="F728" s="15" t="s">
        <v>1840</v>
      </c>
      <c r="G728" s="16">
        <v>57.55</v>
      </c>
      <c r="H728" s="16">
        <v>61.517166666666697</v>
      </c>
      <c r="I728" s="15">
        <v>78.25</v>
      </c>
      <c r="J728" s="15">
        <v>82.14</v>
      </c>
      <c r="K728" s="16">
        <v>62.187651279432984</v>
      </c>
      <c r="L728" s="16">
        <v>60.20272074747654</v>
      </c>
      <c r="M728" s="16">
        <v>58.304634487477735</v>
      </c>
      <c r="N728" s="21">
        <v>53.406441338322956</v>
      </c>
      <c r="O728" s="16" t="s">
        <v>354</v>
      </c>
      <c r="P728" s="16" t="s">
        <v>354</v>
      </c>
      <c r="Q728" s="16" t="s">
        <v>372</v>
      </c>
      <c r="R728" s="21" t="s">
        <v>372</v>
      </c>
      <c r="S728" s="16">
        <v>69.864291666666674</v>
      </c>
      <c r="T728" s="16">
        <v>58.525361963177552</v>
      </c>
      <c r="U728" s="16">
        <v>64.194826814922109</v>
      </c>
      <c r="V728" s="16">
        <v>57.390223078557746</v>
      </c>
      <c r="W728" s="19">
        <v>42.609776921442254</v>
      </c>
      <c r="X728" s="19">
        <v>3</v>
      </c>
      <c r="Y728" s="16">
        <v>0.81759069605862034</v>
      </c>
      <c r="Z728" s="16">
        <v>52.485093138974754</v>
      </c>
      <c r="AA728" s="16">
        <v>0.48590717882365109</v>
      </c>
      <c r="AB728" s="49">
        <v>2</v>
      </c>
      <c r="AC728" s="15">
        <v>0</v>
      </c>
      <c r="AD728" s="15">
        <v>0</v>
      </c>
      <c r="AE728" s="15">
        <v>0</v>
      </c>
      <c r="AF728" s="15" t="s">
        <v>972</v>
      </c>
      <c r="AG728" s="15">
        <v>6</v>
      </c>
      <c r="AH728" s="15" t="s">
        <v>465</v>
      </c>
      <c r="AI728" s="15">
        <v>0</v>
      </c>
      <c r="AJ728" s="19">
        <v>0</v>
      </c>
      <c r="AK728" s="19">
        <v>0</v>
      </c>
      <c r="AL728" s="15">
        <v>26.9</v>
      </c>
      <c r="AM728" s="16">
        <v>8.43241265776477</v>
      </c>
      <c r="AN728" s="15">
        <v>0.85909090909090902</v>
      </c>
      <c r="AO728" s="15" t="s">
        <v>358</v>
      </c>
      <c r="AP728" s="27">
        <v>0.68063670405666965</v>
      </c>
      <c r="AQ728" s="27" t="s">
        <v>359</v>
      </c>
      <c r="AR728" s="29">
        <v>21217.840027999999</v>
      </c>
      <c r="AS728" s="29">
        <v>4079.052342</v>
      </c>
      <c r="AT728" s="29">
        <v>12734</v>
      </c>
      <c r="AU728" s="29">
        <v>1.6662352778388565</v>
      </c>
      <c r="AV728" s="29">
        <v>0.32032765368305322</v>
      </c>
      <c r="AW728" s="61">
        <v>67.128034188034192</v>
      </c>
      <c r="AX728" s="61">
        <v>93.412150501317399</v>
      </c>
      <c r="AY728" s="61">
        <v>60.432664277180407</v>
      </c>
      <c r="AZ728" s="61">
        <v>94.129929725247081</v>
      </c>
      <c r="BA728" s="61">
        <v>59.603224048656656</v>
      </c>
      <c r="BB728" s="61">
        <v>78.775694672944766</v>
      </c>
      <c r="BC728" s="61">
        <v>59.773978956823242</v>
      </c>
      <c r="BD728" s="15">
        <v>75</v>
      </c>
      <c r="BE728" s="15">
        <v>1</v>
      </c>
      <c r="BF728" s="15">
        <v>6</v>
      </c>
      <c r="BG728" s="29">
        <v>22961.072797000001</v>
      </c>
      <c r="BH728" s="32">
        <v>0.54872700896783588</v>
      </c>
      <c r="BI728" s="16" t="s">
        <v>386</v>
      </c>
      <c r="BJ728" s="29">
        <v>0</v>
      </c>
      <c r="BK728" s="32">
        <v>0</v>
      </c>
      <c r="BL728" s="15" t="s">
        <v>361</v>
      </c>
      <c r="BM728" s="16">
        <v>0.82665783022336914</v>
      </c>
      <c r="BN728" t="s">
        <v>362</v>
      </c>
      <c r="BO728" s="59">
        <v>2</v>
      </c>
      <c r="BP728" t="s">
        <v>2570</v>
      </c>
    </row>
    <row r="729" spans="1:68" x14ac:dyDescent="0.25">
      <c r="A729" s="15">
        <v>47460</v>
      </c>
      <c r="B729" s="15" t="s">
        <v>1841</v>
      </c>
      <c r="C729" s="15" t="s">
        <v>586</v>
      </c>
      <c r="D729" s="15" t="s">
        <v>350</v>
      </c>
      <c r="E729" s="15" t="s">
        <v>587</v>
      </c>
      <c r="F729" s="15" t="s">
        <v>1842</v>
      </c>
      <c r="G729" s="16">
        <v>42.27</v>
      </c>
      <c r="H729" s="16">
        <v>43.679366666666702</v>
      </c>
      <c r="I729" s="15">
        <v>34.979999999999997</v>
      </c>
      <c r="J729" s="15">
        <v>57.14</v>
      </c>
      <c r="K729" s="16">
        <v>45.318319057727983</v>
      </c>
      <c r="L729" s="16">
        <v>52.314538561870798</v>
      </c>
      <c r="M729" s="16">
        <v>54.300302017662894</v>
      </c>
      <c r="N729" s="21">
        <v>61.757508798939014</v>
      </c>
      <c r="O729" s="16" t="s">
        <v>372</v>
      </c>
      <c r="P729" s="16" t="s">
        <v>372</v>
      </c>
      <c r="Q729" s="16" t="s">
        <v>372</v>
      </c>
      <c r="R729" s="21" t="s">
        <v>354</v>
      </c>
      <c r="S729" s="16">
        <v>44.517341666666681</v>
      </c>
      <c r="T729" s="16">
        <v>53.422667109050167</v>
      </c>
      <c r="U729" s="16">
        <v>48.970004387858424</v>
      </c>
      <c r="V729" s="16">
        <v>57.567122745447207</v>
      </c>
      <c r="W729" s="19">
        <v>42.432877254552793</v>
      </c>
      <c r="X729" s="19">
        <v>3</v>
      </c>
      <c r="Y729" s="16">
        <v>0.81759069605862034</v>
      </c>
      <c r="Z729" s="16">
        <v>40.03741997346286</v>
      </c>
      <c r="AA729" s="16">
        <v>0.3301999086073949</v>
      </c>
      <c r="AB729" s="49">
        <v>4</v>
      </c>
      <c r="AC729" s="15">
        <v>0</v>
      </c>
      <c r="AD729" s="15">
        <v>0</v>
      </c>
      <c r="AE729" s="15">
        <v>0</v>
      </c>
      <c r="AF729" s="15" t="s">
        <v>972</v>
      </c>
      <c r="AG729" s="15">
        <v>6</v>
      </c>
      <c r="AH729" s="15" t="s">
        <v>465</v>
      </c>
      <c r="AI729" s="15">
        <v>1</v>
      </c>
      <c r="AJ729" s="19">
        <v>0</v>
      </c>
      <c r="AK729" s="19">
        <v>0</v>
      </c>
      <c r="AL729" s="15">
        <v>66.400000000000006</v>
      </c>
      <c r="AM729" s="16">
        <v>68.545381572157567</v>
      </c>
      <c r="AN729" s="15">
        <v>28.571428571428573</v>
      </c>
      <c r="AO729" s="15" t="s">
        <v>461</v>
      </c>
      <c r="AP729" s="27">
        <v>3.1445944016006568</v>
      </c>
      <c r="AQ729" s="27" t="s">
        <v>359</v>
      </c>
      <c r="AR729" s="29">
        <v>46058.689573000003</v>
      </c>
      <c r="AS729" s="29">
        <v>3114.53532</v>
      </c>
      <c r="AT729" s="29">
        <v>22104</v>
      </c>
      <c r="AU729" s="29">
        <v>2.0837264555284114</v>
      </c>
      <c r="AV729" s="29">
        <v>0.14090369706840392</v>
      </c>
      <c r="AW729" s="61">
        <v>46.135248226950353</v>
      </c>
      <c r="AX729" s="61">
        <v>97.859879031348186</v>
      </c>
      <c r="AY729" s="61">
        <v>28.627007131054871</v>
      </c>
      <c r="AZ729" s="61">
        <v>91.142500851539481</v>
      </c>
      <c r="BA729" s="61">
        <v>45.268468252796183</v>
      </c>
      <c r="BB729" s="61">
        <v>65.941158810223229</v>
      </c>
      <c r="BC729" s="61">
        <v>45.454299861055183</v>
      </c>
      <c r="BD729" s="15">
        <v>74</v>
      </c>
      <c r="BE729" s="15">
        <v>0</v>
      </c>
      <c r="BF729" s="15">
        <v>7</v>
      </c>
      <c r="BG729" s="29">
        <v>491.02024499999999</v>
      </c>
      <c r="BH729" s="32">
        <v>5.8376229739000567E-3</v>
      </c>
      <c r="BI729" s="16" t="s">
        <v>360</v>
      </c>
      <c r="BJ729" s="29">
        <v>0</v>
      </c>
      <c r="BK729" s="32">
        <v>0</v>
      </c>
      <c r="BL729" s="15" t="s">
        <v>361</v>
      </c>
      <c r="BM729" s="16">
        <v>0.56592433013134025</v>
      </c>
      <c r="BN729" t="s">
        <v>377</v>
      </c>
      <c r="BO729" s="59">
        <v>1</v>
      </c>
      <c r="BP729" t="s">
        <v>2570</v>
      </c>
    </row>
    <row r="730" spans="1:68" x14ac:dyDescent="0.25">
      <c r="A730" s="15">
        <v>15022</v>
      </c>
      <c r="B730" s="15" t="s">
        <v>1843</v>
      </c>
      <c r="C730" s="15" t="s">
        <v>439</v>
      </c>
      <c r="D730" s="15" t="s">
        <v>350</v>
      </c>
      <c r="E730" s="15" t="s">
        <v>440</v>
      </c>
      <c r="F730" s="15" t="s">
        <v>1844</v>
      </c>
      <c r="G730" s="16">
        <v>57.73</v>
      </c>
      <c r="H730" s="16">
        <v>59.381100000000004</v>
      </c>
      <c r="I730" s="15">
        <v>54.04</v>
      </c>
      <c r="J730" s="15">
        <v>23.45</v>
      </c>
      <c r="K730" s="16">
        <v>50.762158903069086</v>
      </c>
      <c r="L730" s="16">
        <v>59.095261996217452</v>
      </c>
      <c r="M730" s="16">
        <v>48.210133188523997</v>
      </c>
      <c r="N730" s="21">
        <v>42.383996595778981</v>
      </c>
      <c r="O730" s="16" t="s">
        <v>372</v>
      </c>
      <c r="P730" s="16" t="s">
        <v>372</v>
      </c>
      <c r="Q730" s="16" t="s">
        <v>372</v>
      </c>
      <c r="R730" s="21" t="s">
        <v>372</v>
      </c>
      <c r="S730" s="16">
        <v>48.650274999999993</v>
      </c>
      <c r="T730" s="16">
        <v>50.112887670897379</v>
      </c>
      <c r="U730" s="16">
        <v>49.381581335448686</v>
      </c>
      <c r="V730" s="16">
        <v>57.584108673569567</v>
      </c>
      <c r="W730" s="19">
        <v>42.415891326430433</v>
      </c>
      <c r="X730" s="19">
        <v>3</v>
      </c>
      <c r="Y730" s="16">
        <v>0.81759069605862034</v>
      </c>
      <c r="Z730" s="16">
        <v>40.373921456524869</v>
      </c>
      <c r="AA730" s="16">
        <v>0.33440918745450321</v>
      </c>
      <c r="AB730" s="49">
        <v>4</v>
      </c>
      <c r="AC730" s="15">
        <v>0</v>
      </c>
      <c r="AD730" s="15">
        <v>0</v>
      </c>
      <c r="AE730" s="15">
        <v>0</v>
      </c>
      <c r="AF730" s="15" t="s">
        <v>1283</v>
      </c>
      <c r="AG730" s="15">
        <v>6</v>
      </c>
      <c r="AH730" s="15" t="s">
        <v>465</v>
      </c>
      <c r="AI730" s="15">
        <v>0</v>
      </c>
      <c r="AJ730" s="19">
        <v>0</v>
      </c>
      <c r="AK730" s="19">
        <v>0</v>
      </c>
      <c r="AL730" s="15">
        <v>37.5</v>
      </c>
      <c r="AM730" s="16">
        <v>7.4589127686472816</v>
      </c>
      <c r="AN730" s="15">
        <v>22.682975543478257</v>
      </c>
      <c r="AO730" s="15" t="s">
        <v>461</v>
      </c>
      <c r="AP730" s="27">
        <v>0</v>
      </c>
      <c r="AQ730" s="27" t="s">
        <v>417</v>
      </c>
      <c r="AR730" s="29">
        <v>6544.8116650000002</v>
      </c>
      <c r="AS730" s="29">
        <v>387.58238999999998</v>
      </c>
      <c r="AT730" s="29">
        <v>2030</v>
      </c>
      <c r="AU730" s="29">
        <v>3.2240451551724139</v>
      </c>
      <c r="AV730" s="29">
        <v>0.19092728571428569</v>
      </c>
      <c r="AW730" s="61">
        <v>50.392156862745097</v>
      </c>
      <c r="AX730" s="61">
        <v>73.526730180623971</v>
      </c>
      <c r="AY730" s="61">
        <v>29.51513982642237</v>
      </c>
      <c r="AZ730" s="61">
        <v>87.10079149343008</v>
      </c>
      <c r="BA730" s="61">
        <v>50.942834074994572</v>
      </c>
      <c r="BB730" s="61">
        <v>60.13370459080538</v>
      </c>
      <c r="BC730" s="61">
        <v>49.978573919499908</v>
      </c>
      <c r="BD730" s="15">
        <v>98</v>
      </c>
      <c r="BE730" s="15">
        <v>0</v>
      </c>
      <c r="BF730" s="15">
        <v>7</v>
      </c>
      <c r="BG730" s="29">
        <v>2269.1650330000002</v>
      </c>
      <c r="BH730" s="32">
        <v>0.39412885190042968</v>
      </c>
      <c r="BI730" s="16" t="s">
        <v>391</v>
      </c>
      <c r="BJ730" s="29">
        <v>0</v>
      </c>
      <c r="BK730" s="32">
        <v>0</v>
      </c>
      <c r="BL730" s="15" t="s">
        <v>361</v>
      </c>
      <c r="BM730" s="16">
        <v>0.78327106373083555</v>
      </c>
      <c r="BN730" t="s">
        <v>362</v>
      </c>
      <c r="BO730" s="59">
        <v>1</v>
      </c>
      <c r="BP730" t="s">
        <v>2570</v>
      </c>
    </row>
    <row r="731" spans="1:68" x14ac:dyDescent="0.25">
      <c r="A731" s="15">
        <v>68271</v>
      </c>
      <c r="B731" s="15" t="s">
        <v>1845</v>
      </c>
      <c r="C731" s="15" t="s">
        <v>398</v>
      </c>
      <c r="D731" s="15" t="s">
        <v>350</v>
      </c>
      <c r="E731" s="15" t="s">
        <v>399</v>
      </c>
      <c r="F731" s="15" t="s">
        <v>1846</v>
      </c>
      <c r="G731" s="16">
        <v>68.790000000000006</v>
      </c>
      <c r="H731" s="16">
        <v>69.564966666666706</v>
      </c>
      <c r="I731" s="15">
        <v>74.28</v>
      </c>
      <c r="J731" s="15">
        <v>54.15</v>
      </c>
      <c r="K731" s="16">
        <v>53.337148904161026</v>
      </c>
      <c r="L731" s="16">
        <v>61.749826864565257</v>
      </c>
      <c r="M731" s="16">
        <v>62.559035906239771</v>
      </c>
      <c r="N731" s="21">
        <v>70.94253314025184</v>
      </c>
      <c r="O731" s="16" t="s">
        <v>372</v>
      </c>
      <c r="P731" s="16" t="s">
        <v>354</v>
      </c>
      <c r="Q731" s="16" t="s">
        <v>354</v>
      </c>
      <c r="R731" s="21" t="s">
        <v>353</v>
      </c>
      <c r="S731" s="16">
        <v>66.69624166666668</v>
      </c>
      <c r="T731" s="16">
        <v>62.147136203804479</v>
      </c>
      <c r="U731" s="16">
        <v>64.421688935235579</v>
      </c>
      <c r="V731" s="16">
        <v>57.721098593639141</v>
      </c>
      <c r="W731" s="19">
        <v>42.278901406360859</v>
      </c>
      <c r="X731" s="19">
        <v>3</v>
      </c>
      <c r="Y731" s="16">
        <v>0.81759069605862034</v>
      </c>
      <c r="Z731" s="16">
        <v>52.670573497831178</v>
      </c>
      <c r="AA731" s="16">
        <v>0.48822734259821765</v>
      </c>
      <c r="AB731" s="49">
        <v>2</v>
      </c>
      <c r="AC731" s="15">
        <v>0</v>
      </c>
      <c r="AD731" s="15">
        <v>0</v>
      </c>
      <c r="AE731" s="15">
        <v>0</v>
      </c>
      <c r="AF731" s="15" t="s">
        <v>1283</v>
      </c>
      <c r="AG731" s="15">
        <v>6</v>
      </c>
      <c r="AH731" s="15" t="s">
        <v>465</v>
      </c>
      <c r="AI731" s="15">
        <v>1</v>
      </c>
      <c r="AJ731" s="19">
        <v>0</v>
      </c>
      <c r="AK731" s="19">
        <v>1</v>
      </c>
      <c r="AL731" s="15">
        <v>56</v>
      </c>
      <c r="AM731" s="16">
        <v>31.266318537859007</v>
      </c>
      <c r="AN731" s="15">
        <v>15.906000000000002</v>
      </c>
      <c r="AO731" s="15" t="s">
        <v>461</v>
      </c>
      <c r="AP731" s="27">
        <v>1.6242691757724526</v>
      </c>
      <c r="AQ731" s="27" t="s">
        <v>359</v>
      </c>
      <c r="AR731" s="29">
        <v>24762.916126</v>
      </c>
      <c r="AS731" s="29">
        <v>9834.2096700000002</v>
      </c>
      <c r="AT731" s="29">
        <v>6021</v>
      </c>
      <c r="AU731" s="29">
        <v>4.1127580345457568</v>
      </c>
      <c r="AV731" s="29">
        <v>1.6333183308420529</v>
      </c>
      <c r="AW731" s="61">
        <v>44.292688172043007</v>
      </c>
      <c r="AX731" s="61">
        <v>88.256975036815589</v>
      </c>
      <c r="AY731" s="61">
        <v>44.778019484765267</v>
      </c>
      <c r="AZ731" s="61">
        <v>94.510433200744899</v>
      </c>
      <c r="BA731" s="61">
        <v>59.662956031824237</v>
      </c>
      <c r="BB731" s="61">
        <v>67.959528973592185</v>
      </c>
      <c r="BC731" s="61">
        <v>59.161532565994293</v>
      </c>
      <c r="BD731" s="15">
        <v>25</v>
      </c>
      <c r="BE731" s="15">
        <v>0</v>
      </c>
      <c r="BF731" s="15">
        <v>7</v>
      </c>
      <c r="BG731" s="29">
        <v>691.31812100000002</v>
      </c>
      <c r="BH731" s="32">
        <v>3.9198091408556589E-2</v>
      </c>
      <c r="BI731" s="16" t="s">
        <v>360</v>
      </c>
      <c r="BJ731" s="29">
        <v>0</v>
      </c>
      <c r="BK731" s="32">
        <v>0</v>
      </c>
      <c r="BL731" s="15" t="s">
        <v>361</v>
      </c>
      <c r="BM731" s="16">
        <v>0.71405701761679796</v>
      </c>
      <c r="BN731" t="s">
        <v>377</v>
      </c>
      <c r="BO731" s="59">
        <v>1</v>
      </c>
      <c r="BP731" t="s">
        <v>2570</v>
      </c>
    </row>
    <row r="732" spans="1:68" x14ac:dyDescent="0.25">
      <c r="A732" s="15">
        <v>41676</v>
      </c>
      <c r="B732" s="15" t="s">
        <v>1847</v>
      </c>
      <c r="C732" s="15" t="s">
        <v>624</v>
      </c>
      <c r="D732" s="15" t="s">
        <v>350</v>
      </c>
      <c r="E732" s="15" t="s">
        <v>625</v>
      </c>
      <c r="F732" s="15" t="s">
        <v>1848</v>
      </c>
      <c r="G732" s="16">
        <v>46.23</v>
      </c>
      <c r="H732" s="16">
        <v>52.9003333333333</v>
      </c>
      <c r="I732" s="15">
        <v>68.38</v>
      </c>
      <c r="J732" s="15">
        <v>29.08</v>
      </c>
      <c r="K732" s="16">
        <v>48.962056244490817</v>
      </c>
      <c r="L732" s="16">
        <v>48.554919379832441</v>
      </c>
      <c r="M732" s="16">
        <v>50.052834819109385</v>
      </c>
      <c r="N732" s="21">
        <v>14.205305862344076</v>
      </c>
      <c r="O732" s="16" t="s">
        <v>372</v>
      </c>
      <c r="P732" s="16" t="s">
        <v>372</v>
      </c>
      <c r="Q732" s="16" t="s">
        <v>372</v>
      </c>
      <c r="R732" s="21" t="s">
        <v>476</v>
      </c>
      <c r="S732" s="16">
        <v>49.147583333333316</v>
      </c>
      <c r="T732" s="16">
        <v>40.443779076444187</v>
      </c>
      <c r="U732" s="16">
        <v>44.795681204888751</v>
      </c>
      <c r="V732" s="16">
        <v>57.65471919459381</v>
      </c>
      <c r="W732" s="19">
        <v>42.34528080540619</v>
      </c>
      <c r="X732" s="19">
        <v>3</v>
      </c>
      <c r="Y732" s="16">
        <v>0.81759069605862034</v>
      </c>
      <c r="Z732" s="16">
        <v>36.624532176725047</v>
      </c>
      <c r="AA732" s="16">
        <v>0.28750827979304178</v>
      </c>
      <c r="AB732" s="49">
        <v>4</v>
      </c>
      <c r="AC732" s="15">
        <v>0</v>
      </c>
      <c r="AD732" s="15">
        <v>0</v>
      </c>
      <c r="AE732" s="15">
        <v>0</v>
      </c>
      <c r="AF732" s="15" t="s">
        <v>1283</v>
      </c>
      <c r="AG732" s="15">
        <v>6</v>
      </c>
      <c r="AH732" s="15" t="s">
        <v>465</v>
      </c>
      <c r="AI732" s="15">
        <v>0</v>
      </c>
      <c r="AJ732" s="19">
        <v>0</v>
      </c>
      <c r="AK732" s="19">
        <v>1</v>
      </c>
      <c r="AL732" s="15">
        <v>51.5</v>
      </c>
      <c r="AM732" s="16">
        <v>20.959373470386687</v>
      </c>
      <c r="AN732" s="15">
        <v>19.499460824460826</v>
      </c>
      <c r="AO732" s="15" t="s">
        <v>461</v>
      </c>
      <c r="AP732" s="27">
        <v>4.5230825220383046</v>
      </c>
      <c r="AQ732" s="27" t="s">
        <v>359</v>
      </c>
      <c r="AR732" s="29">
        <v>0</v>
      </c>
      <c r="AS732" s="29">
        <v>0</v>
      </c>
      <c r="AT732" s="29">
        <v>11173</v>
      </c>
      <c r="AU732" s="29">
        <v>0</v>
      </c>
      <c r="AV732" s="29">
        <v>0</v>
      </c>
      <c r="AW732" s="61">
        <v>50.902276422764231</v>
      </c>
      <c r="AX732" s="61">
        <v>93.528792426683367</v>
      </c>
      <c r="AY732" s="61">
        <v>39.631299930617502</v>
      </c>
      <c r="AZ732" s="61">
        <v>94.309656230013275</v>
      </c>
      <c r="BA732" s="61">
        <v>24.875</v>
      </c>
      <c r="BB732" s="61">
        <v>69.593006252519586</v>
      </c>
      <c r="BC732" s="61">
        <v>25.06570362765202</v>
      </c>
      <c r="BD732" s="15">
        <v>71</v>
      </c>
      <c r="BE732" s="15">
        <v>0</v>
      </c>
      <c r="BF732" s="15">
        <v>7</v>
      </c>
      <c r="BG732" s="29">
        <v>9014.9100949999993</v>
      </c>
      <c r="BH732" s="32">
        <v>0.26568734065366978</v>
      </c>
      <c r="BI732" s="16" t="s">
        <v>360</v>
      </c>
      <c r="BJ732" s="29">
        <v>0</v>
      </c>
      <c r="BK732" s="32">
        <v>0</v>
      </c>
      <c r="BL732" s="15" t="s">
        <v>361</v>
      </c>
      <c r="BM732" s="16">
        <v>0.23041321460499381</v>
      </c>
      <c r="BN732" t="s">
        <v>537</v>
      </c>
      <c r="BO732" s="59">
        <v>0</v>
      </c>
      <c r="BP732" t="s">
        <v>2570</v>
      </c>
    </row>
    <row r="733" spans="1:68" x14ac:dyDescent="0.25">
      <c r="A733" s="15">
        <v>25299</v>
      </c>
      <c r="B733" s="15" t="s">
        <v>1849</v>
      </c>
      <c r="C733" s="15" t="s">
        <v>394</v>
      </c>
      <c r="D733" s="15" t="s">
        <v>350</v>
      </c>
      <c r="E733" s="15" t="s">
        <v>395</v>
      </c>
      <c r="F733" s="15" t="s">
        <v>1850</v>
      </c>
      <c r="G733" s="16">
        <v>47.79</v>
      </c>
      <c r="H733" s="16">
        <v>52.306966666666703</v>
      </c>
      <c r="I733" s="15">
        <v>90.36</v>
      </c>
      <c r="J733" s="15">
        <v>77.36</v>
      </c>
      <c r="K733" s="16">
        <v>52.593233408706155</v>
      </c>
      <c r="L733" s="16">
        <v>56.266962935755146</v>
      </c>
      <c r="M733" s="16">
        <v>47.329559114005733</v>
      </c>
      <c r="N733" s="21">
        <v>73.934168015114054</v>
      </c>
      <c r="O733" s="16" t="s">
        <v>372</v>
      </c>
      <c r="P733" s="16" t="s">
        <v>372</v>
      </c>
      <c r="Q733" s="16" t="s">
        <v>372</v>
      </c>
      <c r="R733" s="21" t="s">
        <v>353</v>
      </c>
      <c r="S733" s="16">
        <v>66.954241666666675</v>
      </c>
      <c r="T733" s="16">
        <v>57.530980868395275</v>
      </c>
      <c r="U733" s="16">
        <v>62.242611267530975</v>
      </c>
      <c r="V733" s="16">
        <v>57.816729732450966</v>
      </c>
      <c r="W733" s="19">
        <v>42.183270267549034</v>
      </c>
      <c r="X733" s="19">
        <v>3</v>
      </c>
      <c r="Y733" s="16">
        <v>0.81759069605862034</v>
      </c>
      <c r="Z733" s="16">
        <v>50.888979870726779</v>
      </c>
      <c r="AA733" s="16">
        <v>0.46594148429984095</v>
      </c>
      <c r="AB733" s="49">
        <v>3</v>
      </c>
      <c r="AC733" s="15">
        <v>0</v>
      </c>
      <c r="AD733" s="15">
        <v>0</v>
      </c>
      <c r="AE733" s="15">
        <v>0</v>
      </c>
      <c r="AF733" s="15" t="s">
        <v>972</v>
      </c>
      <c r="AG733" s="15">
        <v>6</v>
      </c>
      <c r="AH733" s="15" t="s">
        <v>465</v>
      </c>
      <c r="AI733" s="15">
        <v>0</v>
      </c>
      <c r="AJ733" s="19">
        <v>0</v>
      </c>
      <c r="AK733" s="19">
        <v>0</v>
      </c>
      <c r="AL733" s="15">
        <v>42.9</v>
      </c>
      <c r="AM733" s="16">
        <v>8.7401055408970976</v>
      </c>
      <c r="AN733" s="15">
        <v>1.3900000000000001</v>
      </c>
      <c r="AO733" s="15" t="s">
        <v>358</v>
      </c>
      <c r="AP733" s="27">
        <v>0</v>
      </c>
      <c r="AQ733" s="27" t="s">
        <v>417</v>
      </c>
      <c r="AR733" s="29">
        <v>17809.536940999998</v>
      </c>
      <c r="AS733" s="29">
        <v>1321.7022870000001</v>
      </c>
      <c r="AT733" s="29">
        <v>3556</v>
      </c>
      <c r="AU733" s="29">
        <v>5.0083062263779521</v>
      </c>
      <c r="AV733" s="29">
        <v>0.37168230793025875</v>
      </c>
      <c r="AW733" s="61">
        <v>64.485925925925926</v>
      </c>
      <c r="AX733" s="61">
        <v>82.764653307086618</v>
      </c>
      <c r="AY733" s="61">
        <v>28.013895191788219</v>
      </c>
      <c r="AZ733" s="61">
        <v>90.214198901752155</v>
      </c>
      <c r="BA733" s="61">
        <v>57.756983479214298</v>
      </c>
      <c r="BB733" s="61">
        <v>66.369668331638223</v>
      </c>
      <c r="BC733" s="61">
        <v>59.374087153158897</v>
      </c>
      <c r="BD733" s="15">
        <v>87</v>
      </c>
      <c r="BE733" s="15">
        <v>0</v>
      </c>
      <c r="BF733" s="15">
        <v>7</v>
      </c>
      <c r="BG733" s="29">
        <v>1559.0459080000001</v>
      </c>
      <c r="BH733" s="32">
        <v>0.14500199384845081</v>
      </c>
      <c r="BI733" s="16" t="s">
        <v>360</v>
      </c>
      <c r="BJ733" s="29">
        <v>0</v>
      </c>
      <c r="BK733" s="32">
        <v>0</v>
      </c>
      <c r="BL733" s="15" t="s">
        <v>361</v>
      </c>
      <c r="BM733" s="16">
        <v>0.66873496904015894</v>
      </c>
      <c r="BN733" t="s">
        <v>377</v>
      </c>
      <c r="BO733" s="59">
        <v>2</v>
      </c>
      <c r="BP733" t="s">
        <v>2570</v>
      </c>
    </row>
    <row r="734" spans="1:68" x14ac:dyDescent="0.25">
      <c r="A734" s="15">
        <v>19450</v>
      </c>
      <c r="B734" s="15" t="s">
        <v>1851</v>
      </c>
      <c r="C734" s="15" t="s">
        <v>502</v>
      </c>
      <c r="D734" s="15" t="s">
        <v>350</v>
      </c>
      <c r="E734" s="15" t="s">
        <v>503</v>
      </c>
      <c r="F734" s="15" t="s">
        <v>1852</v>
      </c>
      <c r="G734" s="16">
        <v>59.48</v>
      </c>
      <c r="H734" s="16">
        <v>60.007833333333302</v>
      </c>
      <c r="I734" s="15">
        <v>51.93</v>
      </c>
      <c r="J734" s="15">
        <v>37.270000000000003</v>
      </c>
      <c r="K734" s="16">
        <v>50.968101202708581</v>
      </c>
      <c r="L734" s="16">
        <v>40.635697697031382</v>
      </c>
      <c r="M734" s="16">
        <v>45.073468747355719</v>
      </c>
      <c r="N734" s="21">
        <v>46.152220643033488</v>
      </c>
      <c r="O734" s="16" t="s">
        <v>372</v>
      </c>
      <c r="P734" s="16" t="s">
        <v>372</v>
      </c>
      <c r="Q734" s="16" t="s">
        <v>372</v>
      </c>
      <c r="R734" s="21" t="s">
        <v>372</v>
      </c>
      <c r="S734" s="16">
        <v>52.171958333333329</v>
      </c>
      <c r="T734" s="16">
        <v>45.707372072532294</v>
      </c>
      <c r="U734" s="16">
        <v>48.939665202932815</v>
      </c>
      <c r="V734" s="16">
        <v>57.688805392285872</v>
      </c>
      <c r="W734" s="19">
        <v>42.311194607714128</v>
      </c>
      <c r="X734" s="19">
        <v>3</v>
      </c>
      <c r="Y734" s="16">
        <v>0.81759069605862034</v>
      </c>
      <c r="Z734" s="16">
        <v>40.012614938141681</v>
      </c>
      <c r="AA734" s="16">
        <v>0.32988962376249875</v>
      </c>
      <c r="AB734" s="49">
        <v>4</v>
      </c>
      <c r="AC734" s="15">
        <v>0</v>
      </c>
      <c r="AD734" s="15">
        <v>0</v>
      </c>
      <c r="AE734" s="15">
        <v>1</v>
      </c>
      <c r="AF734" s="15" t="s">
        <v>1283</v>
      </c>
      <c r="AG734" s="15">
        <v>6</v>
      </c>
      <c r="AH734" s="15" t="s">
        <v>465</v>
      </c>
      <c r="AI734" s="15">
        <v>1</v>
      </c>
      <c r="AJ734" s="19">
        <v>0</v>
      </c>
      <c r="AK734" s="19">
        <v>0</v>
      </c>
      <c r="AL734" s="15">
        <v>46.6</v>
      </c>
      <c r="AM734" s="16">
        <v>25.503174388761312</v>
      </c>
      <c r="AN734" s="15">
        <v>17.174444444444443</v>
      </c>
      <c r="AO734" s="15" t="s">
        <v>461</v>
      </c>
      <c r="AP734" s="27">
        <v>8.4621687672780741</v>
      </c>
      <c r="AQ734" s="27" t="s">
        <v>461</v>
      </c>
      <c r="AR734" s="29">
        <v>37654.763788999997</v>
      </c>
      <c r="AS734" s="29">
        <v>850.66632100000004</v>
      </c>
      <c r="AT734" s="29">
        <v>24716</v>
      </c>
      <c r="AU734" s="29">
        <v>1.5234974829664993</v>
      </c>
      <c r="AV734" s="29">
        <v>3.4417637198575823E-2</v>
      </c>
      <c r="AW734" s="61">
        <v>40.175740740740743</v>
      </c>
      <c r="AX734" s="61">
        <v>83.764228300156446</v>
      </c>
      <c r="AY734" s="61">
        <v>42.426431095406357</v>
      </c>
      <c r="AZ734" s="61">
        <v>88.85997533327189</v>
      </c>
      <c r="BA734" s="61">
        <v>48.303557904664352</v>
      </c>
      <c r="BB734" s="61">
        <v>63.806593867393858</v>
      </c>
      <c r="BC734" s="61">
        <v>49.179295652665431</v>
      </c>
      <c r="BD734" s="15">
        <v>26</v>
      </c>
      <c r="BE734" s="15">
        <v>0</v>
      </c>
      <c r="BF734" s="15">
        <v>7</v>
      </c>
      <c r="BG734" s="29">
        <v>4320.0109579999998</v>
      </c>
      <c r="BH734" s="32">
        <v>6.1842985916891462E-2</v>
      </c>
      <c r="BI734" s="16" t="s">
        <v>360</v>
      </c>
      <c r="BJ734" s="29">
        <v>1317.178116</v>
      </c>
      <c r="BK734" s="32">
        <v>1.885602339201882E-2</v>
      </c>
      <c r="BL734" s="15" t="s">
        <v>392</v>
      </c>
      <c r="BM734" s="16">
        <v>0.62704344783876709</v>
      </c>
      <c r="BN734" t="s">
        <v>377</v>
      </c>
      <c r="BO734" s="59">
        <v>0</v>
      </c>
      <c r="BP734" t="s">
        <v>2570</v>
      </c>
    </row>
    <row r="735" spans="1:68" x14ac:dyDescent="0.25">
      <c r="A735" s="15">
        <v>13248</v>
      </c>
      <c r="B735" s="15" t="s">
        <v>1853</v>
      </c>
      <c r="C735" s="15" t="s">
        <v>419</v>
      </c>
      <c r="D735" s="15" t="s">
        <v>350</v>
      </c>
      <c r="E735" s="15" t="s">
        <v>420</v>
      </c>
      <c r="F735" s="15" t="s">
        <v>1854</v>
      </c>
      <c r="G735" s="16">
        <v>47.45</v>
      </c>
      <c r="H735" s="16">
        <v>49.157400000000003</v>
      </c>
      <c r="I735" s="15">
        <v>54.44</v>
      </c>
      <c r="J735" s="15">
        <v>48.28</v>
      </c>
      <c r="K735" s="16">
        <v>49.803607552475327</v>
      </c>
      <c r="L735" s="16">
        <v>48.615229006019646</v>
      </c>
      <c r="M735" s="16">
        <v>52.378346915562382</v>
      </c>
      <c r="N735" s="21">
        <v>49.437093875317544</v>
      </c>
      <c r="O735" s="16" t="s">
        <v>372</v>
      </c>
      <c r="P735" s="16" t="s">
        <v>372</v>
      </c>
      <c r="Q735" s="16" t="s">
        <v>372</v>
      </c>
      <c r="R735" s="21" t="s">
        <v>372</v>
      </c>
      <c r="S735" s="16">
        <v>49.831850000000003</v>
      </c>
      <c r="T735" s="16">
        <v>50.058569337343727</v>
      </c>
      <c r="U735" s="16">
        <v>49.945209668671865</v>
      </c>
      <c r="V735" s="16">
        <v>57.720574777879975</v>
      </c>
      <c r="W735" s="19">
        <v>42.279425222120025</v>
      </c>
      <c r="X735" s="19">
        <v>3</v>
      </c>
      <c r="Y735" s="16">
        <v>0.81759069605862034</v>
      </c>
      <c r="Z735" s="16">
        <v>40.834738737803164</v>
      </c>
      <c r="AA735" s="16">
        <v>0.34017352589609418</v>
      </c>
      <c r="AB735" s="49">
        <v>4</v>
      </c>
      <c r="AC735" s="15">
        <v>0</v>
      </c>
      <c r="AD735" s="15">
        <v>0</v>
      </c>
      <c r="AE735" s="15">
        <v>1</v>
      </c>
      <c r="AF735" s="15" t="s">
        <v>972</v>
      </c>
      <c r="AG735" s="15">
        <v>6</v>
      </c>
      <c r="AH735" s="15" t="s">
        <v>465</v>
      </c>
      <c r="AI735" s="15">
        <v>1</v>
      </c>
      <c r="AJ735" s="19">
        <v>0</v>
      </c>
      <c r="AK735" s="19">
        <v>0</v>
      </c>
      <c r="AL735" s="15">
        <v>59.5</v>
      </c>
      <c r="AM735" s="16">
        <v>29.398295382266888</v>
      </c>
      <c r="AN735" s="15">
        <v>22.916666666666668</v>
      </c>
      <c r="AO735" s="15" t="s">
        <v>461</v>
      </c>
      <c r="AP735" s="27">
        <v>0.20044180851818799</v>
      </c>
      <c r="AQ735" s="27" t="s">
        <v>417</v>
      </c>
      <c r="AR735" s="29">
        <v>23482.609023000001</v>
      </c>
      <c r="AS735" s="29">
        <v>1558.5257019999999</v>
      </c>
      <c r="AT735" s="29">
        <v>9404</v>
      </c>
      <c r="AU735" s="29">
        <v>2.4970873057209699</v>
      </c>
      <c r="AV735" s="29">
        <v>0.16573008315610377</v>
      </c>
      <c r="AW735" s="61">
        <v>50.252105263157887</v>
      </c>
      <c r="AX735" s="61">
        <v>95.388487168580738</v>
      </c>
      <c r="AY735" s="61">
        <v>42.751666666666672</v>
      </c>
      <c r="AZ735" s="61">
        <v>99.016263396113857</v>
      </c>
      <c r="BA735" s="61">
        <v>46.957048756163317</v>
      </c>
      <c r="BB735" s="61">
        <v>71.85213062362979</v>
      </c>
      <c r="BC735" s="61">
        <v>47.65651331945196</v>
      </c>
      <c r="BD735" s="15">
        <v>12</v>
      </c>
      <c r="BE735" s="15">
        <v>0</v>
      </c>
      <c r="BF735" s="15">
        <v>7</v>
      </c>
      <c r="BG735" s="29">
        <v>2969.7811820000002</v>
      </c>
      <c r="BH735" s="32">
        <v>7.7556568611966317E-2</v>
      </c>
      <c r="BI735" s="16" t="s">
        <v>360</v>
      </c>
      <c r="BJ735" s="29">
        <v>0</v>
      </c>
      <c r="BK735" s="32">
        <v>0</v>
      </c>
      <c r="BL735" s="15" t="s">
        <v>361</v>
      </c>
      <c r="BM735" s="16">
        <v>0.59150363268027184</v>
      </c>
      <c r="BN735" t="s">
        <v>377</v>
      </c>
      <c r="BO735" s="59">
        <v>0</v>
      </c>
      <c r="BP735" t="s">
        <v>2570</v>
      </c>
    </row>
    <row r="736" spans="1:68" x14ac:dyDescent="0.25">
      <c r="A736" s="15">
        <v>68121</v>
      </c>
      <c r="B736" s="15" t="s">
        <v>1855</v>
      </c>
      <c r="C736" s="15" t="s">
        <v>398</v>
      </c>
      <c r="D736" s="15" t="s">
        <v>350</v>
      </c>
      <c r="E736" s="15" t="s">
        <v>399</v>
      </c>
      <c r="F736" s="15" t="s">
        <v>1856</v>
      </c>
      <c r="G736" s="16">
        <v>61.33</v>
      </c>
      <c r="H736" s="16">
        <v>62.6869333333333</v>
      </c>
      <c r="I736" s="15">
        <v>56.19</v>
      </c>
      <c r="J736" s="15">
        <v>57.67</v>
      </c>
      <c r="K736" s="16">
        <v>59.069964268197786</v>
      </c>
      <c r="L736" s="16">
        <v>46.242274514159703</v>
      </c>
      <c r="M736" s="16">
        <v>53.45889421037068</v>
      </c>
      <c r="N736" s="21">
        <v>64.181485501506117</v>
      </c>
      <c r="O736" s="16" t="s">
        <v>372</v>
      </c>
      <c r="P736" s="16" t="s">
        <v>372</v>
      </c>
      <c r="Q736" s="16" t="s">
        <v>372</v>
      </c>
      <c r="R736" s="21" t="s">
        <v>354</v>
      </c>
      <c r="S736" s="16">
        <v>59.469233333333321</v>
      </c>
      <c r="T736" s="16">
        <v>55.738154623558572</v>
      </c>
      <c r="U736" s="16">
        <v>57.603693978445946</v>
      </c>
      <c r="V736" s="16">
        <v>57.489290813678018</v>
      </c>
      <c r="W736" s="19">
        <v>42.510709186321982</v>
      </c>
      <c r="X736" s="19">
        <v>3</v>
      </c>
      <c r="Y736" s="16">
        <v>0.81759069605862034</v>
      </c>
      <c r="Z736" s="16">
        <v>47.096244255385379</v>
      </c>
      <c r="AA736" s="16">
        <v>0.41849835967209881</v>
      </c>
      <c r="AB736" s="49">
        <v>3</v>
      </c>
      <c r="AC736" s="15">
        <v>0</v>
      </c>
      <c r="AD736" s="15">
        <v>0</v>
      </c>
      <c r="AE736" s="15">
        <v>0</v>
      </c>
      <c r="AF736" s="15" t="s">
        <v>1283</v>
      </c>
      <c r="AG736" s="15">
        <v>6</v>
      </c>
      <c r="AH736" s="15" t="s">
        <v>465</v>
      </c>
      <c r="AI736" s="15">
        <v>0</v>
      </c>
      <c r="AJ736" s="19">
        <v>0</v>
      </c>
      <c r="AK736" s="19">
        <v>1</v>
      </c>
      <c r="AL736" s="15">
        <v>34</v>
      </c>
      <c r="AM736" s="16">
        <v>12.834890965732088</v>
      </c>
      <c r="AN736" s="15">
        <v>4.4771428571428569</v>
      </c>
      <c r="AO736" s="15" t="s">
        <v>358</v>
      </c>
      <c r="AP736" s="27">
        <v>0</v>
      </c>
      <c r="AQ736" s="27" t="s">
        <v>417</v>
      </c>
      <c r="AR736" s="29">
        <v>7579.7106400000002</v>
      </c>
      <c r="AS736" s="29">
        <v>792.873603</v>
      </c>
      <c r="AT736" s="29">
        <v>2022</v>
      </c>
      <c r="AU736" s="29">
        <v>3.7486204945598418</v>
      </c>
      <c r="AV736" s="29">
        <v>0.39212344362017804</v>
      </c>
      <c r="AW736" s="61">
        <v>52.494408602150543</v>
      </c>
      <c r="AX736" s="61">
        <v>93.076162215628088</v>
      </c>
      <c r="AY736" s="61">
        <v>41.492558386411893</v>
      </c>
      <c r="AZ736" s="61">
        <v>95.770705041250437</v>
      </c>
      <c r="BA736" s="61">
        <v>66.518603123623549</v>
      </c>
      <c r="BB736" s="61">
        <v>70.708458561360231</v>
      </c>
      <c r="BC736" s="61">
        <v>67.704947080829456</v>
      </c>
      <c r="BD736" s="15">
        <v>4</v>
      </c>
      <c r="BE736" s="15">
        <v>0</v>
      </c>
      <c r="BF736" s="15">
        <v>7</v>
      </c>
      <c r="BG736" s="29">
        <v>768.61093300000005</v>
      </c>
      <c r="BH736" s="32">
        <v>0.11742205405078425</v>
      </c>
      <c r="BI736" s="16" t="s">
        <v>360</v>
      </c>
      <c r="BJ736" s="29">
        <v>0</v>
      </c>
      <c r="BK736" s="32">
        <v>0</v>
      </c>
      <c r="BL736" s="15" t="s">
        <v>361</v>
      </c>
      <c r="BM736" s="16">
        <v>0.68563591674464519</v>
      </c>
      <c r="BN736" t="s">
        <v>377</v>
      </c>
      <c r="BO736" s="59">
        <v>2</v>
      </c>
      <c r="BP736" t="s">
        <v>2570</v>
      </c>
    </row>
    <row r="737" spans="1:68" x14ac:dyDescent="0.25">
      <c r="A737" s="15">
        <v>15763</v>
      </c>
      <c r="B737" s="15" t="s">
        <v>1857</v>
      </c>
      <c r="C737" s="15" t="s">
        <v>439</v>
      </c>
      <c r="D737" s="15" t="s">
        <v>350</v>
      </c>
      <c r="E737" s="15" t="s">
        <v>440</v>
      </c>
      <c r="F737" s="15" t="s">
        <v>1858</v>
      </c>
      <c r="G737" s="16">
        <v>92.61</v>
      </c>
      <c r="H737" s="16">
        <v>94.142366666666703</v>
      </c>
      <c r="I737" s="15">
        <v>84.3</v>
      </c>
      <c r="J737" s="15">
        <v>73.150000000000006</v>
      </c>
      <c r="K737" s="16">
        <v>59.673583196319051</v>
      </c>
      <c r="L737" s="16">
        <v>45.284036032693081</v>
      </c>
      <c r="M737" s="16">
        <v>70.660750574101073</v>
      </c>
      <c r="N737" s="21">
        <v>63.169690273382699</v>
      </c>
      <c r="O737" s="16" t="s">
        <v>372</v>
      </c>
      <c r="P737" s="16" t="s">
        <v>372</v>
      </c>
      <c r="Q737" s="16" t="s">
        <v>353</v>
      </c>
      <c r="R737" s="21" t="s">
        <v>354</v>
      </c>
      <c r="S737" s="16">
        <v>86.050591666666691</v>
      </c>
      <c r="T737" s="16">
        <v>59.697015019123967</v>
      </c>
      <c r="U737" s="16">
        <v>72.873803342895329</v>
      </c>
      <c r="V737" s="16">
        <v>57.861950390827047</v>
      </c>
      <c r="W737" s="19">
        <v>42.138049609172953</v>
      </c>
      <c r="X737" s="19">
        <v>3</v>
      </c>
      <c r="Y737" s="16">
        <v>0.81759069605862034</v>
      </c>
      <c r="Z737" s="16">
        <v>59.580943599556804</v>
      </c>
      <c r="AA737" s="16">
        <v>0.57466878835411461</v>
      </c>
      <c r="AB737" s="49">
        <v>2</v>
      </c>
      <c r="AC737" s="15">
        <v>0</v>
      </c>
      <c r="AD737" s="15">
        <v>0</v>
      </c>
      <c r="AE737" s="15">
        <v>0</v>
      </c>
      <c r="AF737" s="15" t="s">
        <v>1283</v>
      </c>
      <c r="AG737" s="15">
        <v>6</v>
      </c>
      <c r="AH737" s="15" t="s">
        <v>465</v>
      </c>
      <c r="AI737" s="15">
        <v>0</v>
      </c>
      <c r="AJ737" s="19">
        <v>0</v>
      </c>
      <c r="AK737" s="19">
        <v>0</v>
      </c>
      <c r="AL737" s="15">
        <v>35.4</v>
      </c>
      <c r="AM737" s="16">
        <v>18.35785238274865</v>
      </c>
      <c r="AN737" s="15">
        <v>9.7382757336511254</v>
      </c>
      <c r="AO737" s="15" t="s">
        <v>417</v>
      </c>
      <c r="AP737" s="27">
        <v>1.0110491518142493</v>
      </c>
      <c r="AQ737" s="27" t="s">
        <v>359</v>
      </c>
      <c r="AR737" s="29">
        <v>17723.973636999999</v>
      </c>
      <c r="AS737" s="29">
        <v>5064.0601809999998</v>
      </c>
      <c r="AT737" s="29">
        <v>8710</v>
      </c>
      <c r="AU737" s="29">
        <v>2.0348993842709526</v>
      </c>
      <c r="AV737" s="29">
        <v>0.5814075982778415</v>
      </c>
      <c r="AW737" s="61">
        <v>50.61941176470588</v>
      </c>
      <c r="AX737" s="61">
        <v>81.989682502870266</v>
      </c>
      <c r="AY737" s="61">
        <v>39.510131362889993</v>
      </c>
      <c r="AZ737" s="61">
        <v>94.747260240862687</v>
      </c>
      <c r="BA737" s="61">
        <v>62.857944009427158</v>
      </c>
      <c r="BB737" s="61">
        <v>66.716621467832198</v>
      </c>
      <c r="BC737" s="61">
        <v>63.327591316603147</v>
      </c>
      <c r="BD737" s="15">
        <v>21</v>
      </c>
      <c r="BE737" s="15">
        <v>0</v>
      </c>
      <c r="BF737" s="15">
        <v>7</v>
      </c>
      <c r="BG737" s="29">
        <v>10238.565347</v>
      </c>
      <c r="BH737" s="32">
        <v>0.35979759656544091</v>
      </c>
      <c r="BI737" s="16" t="s">
        <v>391</v>
      </c>
      <c r="BJ737" s="29">
        <v>0</v>
      </c>
      <c r="BK737" s="32">
        <v>0</v>
      </c>
      <c r="BL737" s="15" t="s">
        <v>361</v>
      </c>
      <c r="BM737" s="16">
        <v>0.668157080151903</v>
      </c>
      <c r="BN737" t="s">
        <v>377</v>
      </c>
      <c r="BO737" s="59">
        <v>3</v>
      </c>
      <c r="BP737" t="s">
        <v>2569</v>
      </c>
    </row>
    <row r="738" spans="1:68" x14ac:dyDescent="0.25">
      <c r="A738" s="15">
        <v>25168</v>
      </c>
      <c r="B738" s="15" t="s">
        <v>1859</v>
      </c>
      <c r="C738" s="15" t="s">
        <v>394</v>
      </c>
      <c r="D738" s="15" t="s">
        <v>350</v>
      </c>
      <c r="E738" s="15" t="s">
        <v>395</v>
      </c>
      <c r="F738" s="15" t="s">
        <v>1860</v>
      </c>
      <c r="G738" s="16">
        <v>66.47</v>
      </c>
      <c r="H738" s="16">
        <v>69.486033333333296</v>
      </c>
      <c r="I738" s="15">
        <v>69.17</v>
      </c>
      <c r="J738" s="15">
        <v>71.5</v>
      </c>
      <c r="K738" s="16">
        <v>72.382324867115258</v>
      </c>
      <c r="L738" s="16">
        <v>52.611358863282121</v>
      </c>
      <c r="M738" s="16">
        <v>64.549467313742426</v>
      </c>
      <c r="N738" s="21">
        <v>44.506194002502134</v>
      </c>
      <c r="O738" s="16" t="s">
        <v>353</v>
      </c>
      <c r="P738" s="16" t="s">
        <v>372</v>
      </c>
      <c r="Q738" s="16" t="s">
        <v>354</v>
      </c>
      <c r="R738" s="21" t="s">
        <v>372</v>
      </c>
      <c r="S738" s="16">
        <v>69.156508333333321</v>
      </c>
      <c r="T738" s="16">
        <v>58.512336261660479</v>
      </c>
      <c r="U738" s="16">
        <v>63.8344222974969</v>
      </c>
      <c r="V738" s="16">
        <v>58.086111795216468</v>
      </c>
      <c r="W738" s="19">
        <v>41.913888204783532</v>
      </c>
      <c r="X738" s="19">
        <v>3</v>
      </c>
      <c r="Y738" s="16">
        <v>0.81759069605862034</v>
      </c>
      <c r="Z738" s="16">
        <v>52.190429758710408</v>
      </c>
      <c r="AA738" s="16">
        <v>0.48222125054102422</v>
      </c>
      <c r="AB738" s="49">
        <v>2</v>
      </c>
      <c r="AC738" s="15">
        <v>0</v>
      </c>
      <c r="AD738" s="15">
        <v>0</v>
      </c>
      <c r="AE738" s="15">
        <v>0</v>
      </c>
      <c r="AF738" s="15" t="s">
        <v>972</v>
      </c>
      <c r="AG738" s="15">
        <v>6</v>
      </c>
      <c r="AH738" s="15" t="s">
        <v>465</v>
      </c>
      <c r="AI738" s="15">
        <v>0</v>
      </c>
      <c r="AJ738" s="19">
        <v>0</v>
      </c>
      <c r="AK738" s="19">
        <v>0</v>
      </c>
      <c r="AL738" s="15">
        <v>58.7</v>
      </c>
      <c r="AM738" s="16">
        <v>14.775804995486007</v>
      </c>
      <c r="AN738" s="15">
        <v>10.642499999999998</v>
      </c>
      <c r="AO738" s="15" t="s">
        <v>417</v>
      </c>
      <c r="AP738" s="27">
        <v>2.015648649755406</v>
      </c>
      <c r="AQ738" s="27" t="s">
        <v>359</v>
      </c>
      <c r="AR738" s="29">
        <v>7396.0449099999996</v>
      </c>
      <c r="AS738" s="29">
        <v>510.74193400000001</v>
      </c>
      <c r="AT738" s="29">
        <v>4810</v>
      </c>
      <c r="AU738" s="29">
        <v>1.5376392744282743</v>
      </c>
      <c r="AV738" s="29">
        <v>0.10618335426195427</v>
      </c>
      <c r="AW738" s="61">
        <v>47.082352941176467</v>
      </c>
      <c r="AX738" s="61">
        <v>79.062641961191957</v>
      </c>
      <c r="AY738" s="61">
        <v>33.97883003616252</v>
      </c>
      <c r="AZ738" s="61">
        <v>91.47724951789354</v>
      </c>
      <c r="BA738" s="61">
        <v>49.577292593846181</v>
      </c>
      <c r="BB738" s="61">
        <v>62.900268614106118</v>
      </c>
      <c r="BC738" s="61">
        <v>50.778904603575903</v>
      </c>
      <c r="BD738" s="15">
        <v>52</v>
      </c>
      <c r="BE738" s="15">
        <v>0</v>
      </c>
      <c r="BF738" s="15">
        <v>7</v>
      </c>
      <c r="BG738" s="29">
        <v>6383.8269570000002</v>
      </c>
      <c r="BH738" s="32">
        <v>0.37142333318363918</v>
      </c>
      <c r="BI738" s="16" t="s">
        <v>391</v>
      </c>
      <c r="BJ738" s="29">
        <v>0</v>
      </c>
      <c r="BK738" s="32">
        <v>0</v>
      </c>
      <c r="BL738" s="15" t="s">
        <v>361</v>
      </c>
      <c r="BM738" s="16">
        <v>0.63578660506466245</v>
      </c>
      <c r="BN738" t="s">
        <v>377</v>
      </c>
      <c r="BO738" s="59">
        <v>1</v>
      </c>
      <c r="BP738" t="s">
        <v>2570</v>
      </c>
    </row>
    <row r="739" spans="1:68" x14ac:dyDescent="0.25">
      <c r="A739" s="15">
        <v>15531</v>
      </c>
      <c r="B739" s="15" t="s">
        <v>1861</v>
      </c>
      <c r="C739" s="15" t="s">
        <v>439</v>
      </c>
      <c r="D739" s="15" t="s">
        <v>350</v>
      </c>
      <c r="E739" s="15" t="s">
        <v>440</v>
      </c>
      <c r="F739" s="15" t="s">
        <v>1862</v>
      </c>
      <c r="G739" s="16">
        <v>72.84</v>
      </c>
      <c r="H739" s="16">
        <v>74.137266666666704</v>
      </c>
      <c r="I739" s="15">
        <v>73.900000000000006</v>
      </c>
      <c r="J739" s="15">
        <v>52.1</v>
      </c>
      <c r="K739" s="16">
        <v>53.862167434661743</v>
      </c>
      <c r="L739" s="16">
        <v>42.020142336787877</v>
      </c>
      <c r="M739" s="16">
        <v>47.167018430292273</v>
      </c>
      <c r="N739" s="21">
        <v>52.081172489240217</v>
      </c>
      <c r="O739" s="16" t="s">
        <v>372</v>
      </c>
      <c r="P739" s="16" t="s">
        <v>372</v>
      </c>
      <c r="Q739" s="16" t="s">
        <v>372</v>
      </c>
      <c r="R739" s="21" t="s">
        <v>372</v>
      </c>
      <c r="S739" s="16">
        <v>68.244316666666677</v>
      </c>
      <c r="T739" s="16">
        <v>48.782625172745526</v>
      </c>
      <c r="U739" s="16">
        <v>58.513470919706101</v>
      </c>
      <c r="V739" s="16">
        <v>58.173390542140154</v>
      </c>
      <c r="W739" s="19">
        <v>41.826609457859846</v>
      </c>
      <c r="X739" s="19">
        <v>3</v>
      </c>
      <c r="Y739" s="16">
        <v>0.81759069605862034</v>
      </c>
      <c r="Z739" s="16">
        <v>47.840069418048351</v>
      </c>
      <c r="AA739" s="16">
        <v>0.42780282839138589</v>
      </c>
      <c r="AB739" s="49">
        <v>3</v>
      </c>
      <c r="AC739" s="15">
        <v>0</v>
      </c>
      <c r="AD739" s="15">
        <v>0</v>
      </c>
      <c r="AE739" s="15">
        <v>0</v>
      </c>
      <c r="AF739" s="15" t="s">
        <v>972</v>
      </c>
      <c r="AG739" s="15">
        <v>6</v>
      </c>
      <c r="AH739" s="15" t="s">
        <v>465</v>
      </c>
      <c r="AI739" s="15">
        <v>0</v>
      </c>
      <c r="AJ739" s="19">
        <v>0</v>
      </c>
      <c r="AK739" s="19">
        <v>1</v>
      </c>
      <c r="AL739" s="15">
        <v>47.4</v>
      </c>
      <c r="AM739" s="16">
        <v>25.948072383949647</v>
      </c>
      <c r="AN739" s="15">
        <v>16.668993506493504</v>
      </c>
      <c r="AO739" s="15" t="s">
        <v>461</v>
      </c>
      <c r="AP739" s="27">
        <v>1.2401069493557797</v>
      </c>
      <c r="AQ739" s="27" t="s">
        <v>359</v>
      </c>
      <c r="AR739" s="29">
        <v>23487.053768999998</v>
      </c>
      <c r="AS739" s="29">
        <v>1527.155076</v>
      </c>
      <c r="AT739" s="29">
        <v>7546</v>
      </c>
      <c r="AU739" s="29">
        <v>3.1125170645375029</v>
      </c>
      <c r="AV739" s="29">
        <v>0.20237941637953882</v>
      </c>
      <c r="AW739" s="61">
        <v>57.998426966292143</v>
      </c>
      <c r="AX739" s="61">
        <v>86.885539233736779</v>
      </c>
      <c r="AY739" s="61">
        <v>40.744154513392431</v>
      </c>
      <c r="AZ739" s="61">
        <v>93.02919198019876</v>
      </c>
      <c r="BA739" s="61">
        <v>58.102119404080469</v>
      </c>
      <c r="BB739" s="61">
        <v>69.664328173405025</v>
      </c>
      <c r="BC739" s="61">
        <v>58.020956581293333</v>
      </c>
      <c r="BD739" s="15">
        <v>86</v>
      </c>
      <c r="BE739" s="15">
        <v>0</v>
      </c>
      <c r="BF739" s="15">
        <v>7</v>
      </c>
      <c r="BG739" s="29">
        <v>1522.970051</v>
      </c>
      <c r="BH739" s="32">
        <v>6.0363063646564304E-2</v>
      </c>
      <c r="BI739" s="16" t="s">
        <v>360</v>
      </c>
      <c r="BJ739" s="29">
        <v>0</v>
      </c>
      <c r="BK739" s="32">
        <v>0</v>
      </c>
      <c r="BL739" s="15" t="s">
        <v>361</v>
      </c>
      <c r="BM739" s="16">
        <v>0.74873092919913953</v>
      </c>
      <c r="BN739" t="s">
        <v>377</v>
      </c>
      <c r="BO739" s="59">
        <v>0</v>
      </c>
      <c r="BP739" t="s">
        <v>2570</v>
      </c>
    </row>
    <row r="740" spans="1:68" x14ac:dyDescent="0.25">
      <c r="A740" s="15">
        <v>68895</v>
      </c>
      <c r="B740" s="15" t="s">
        <v>1863</v>
      </c>
      <c r="C740" s="15" t="s">
        <v>398</v>
      </c>
      <c r="D740" s="15" t="s">
        <v>350</v>
      </c>
      <c r="E740" s="15" t="s">
        <v>399</v>
      </c>
      <c r="F740" s="15" t="s">
        <v>1864</v>
      </c>
      <c r="G740" s="16">
        <v>58.55</v>
      </c>
      <c r="H740" s="16">
        <v>60.0788333333333</v>
      </c>
      <c r="I740" s="15">
        <v>50.96</v>
      </c>
      <c r="J740" s="15">
        <v>64.19</v>
      </c>
      <c r="K740" s="16">
        <v>53.06575252497484</v>
      </c>
      <c r="L740" s="16">
        <v>50.350319050364547</v>
      </c>
      <c r="M740" s="16">
        <v>50.874178460500673</v>
      </c>
      <c r="N740" s="21">
        <v>51.931700100191129</v>
      </c>
      <c r="O740" s="16" t="s">
        <v>372</v>
      </c>
      <c r="P740" s="16" t="s">
        <v>372</v>
      </c>
      <c r="Q740" s="16" t="s">
        <v>372</v>
      </c>
      <c r="R740" s="21" t="s">
        <v>372</v>
      </c>
      <c r="S740" s="16">
        <v>58.444708333333324</v>
      </c>
      <c r="T740" s="16">
        <v>51.555487534007803</v>
      </c>
      <c r="U740" s="16">
        <v>55.00009793367056</v>
      </c>
      <c r="V740" s="16">
        <v>57.919013326993316</v>
      </c>
      <c r="W740" s="19">
        <v>42.080986673006684</v>
      </c>
      <c r="X740" s="19">
        <v>3</v>
      </c>
      <c r="Y740" s="16">
        <v>0.81759069605862034</v>
      </c>
      <c r="Z740" s="16">
        <v>44.967568352881997</v>
      </c>
      <c r="AA740" s="16">
        <v>0.39187086796768467</v>
      </c>
      <c r="AB740" s="49">
        <v>3</v>
      </c>
      <c r="AC740" s="15">
        <v>0</v>
      </c>
      <c r="AD740" s="15">
        <v>0</v>
      </c>
      <c r="AE740" s="15">
        <v>0</v>
      </c>
      <c r="AF740" s="15" t="s">
        <v>972</v>
      </c>
      <c r="AG740" s="15">
        <v>6</v>
      </c>
      <c r="AH740" s="15" t="s">
        <v>465</v>
      </c>
      <c r="AI740" s="15">
        <v>0</v>
      </c>
      <c r="AJ740" s="19">
        <v>0</v>
      </c>
      <c r="AK740" s="19">
        <v>0</v>
      </c>
      <c r="AL740" s="15">
        <v>26.9</v>
      </c>
      <c r="AM740" s="16">
        <v>6.6328257191201354</v>
      </c>
      <c r="AN740" s="15">
        <v>43.520325907590767</v>
      </c>
      <c r="AO740" s="15" t="s">
        <v>516</v>
      </c>
      <c r="AP740" s="27">
        <v>0</v>
      </c>
      <c r="AQ740" s="27" t="s">
        <v>417</v>
      </c>
      <c r="AR740" s="29">
        <v>19186.906531000001</v>
      </c>
      <c r="AS740" s="29">
        <v>4126.4492899999996</v>
      </c>
      <c r="AT740" s="29">
        <v>9925</v>
      </c>
      <c r="AU740" s="29">
        <v>1.9331895749118388</v>
      </c>
      <c r="AV740" s="29">
        <v>0.41576315264483621</v>
      </c>
      <c r="AW740" s="61">
        <v>66.681904761904761</v>
      </c>
      <c r="AX740" s="61">
        <v>88.416801435768264</v>
      </c>
      <c r="AY740" s="61">
        <v>61.081666666666671</v>
      </c>
      <c r="AZ740" s="61">
        <v>96.855306551724965</v>
      </c>
      <c r="BA740" s="61">
        <v>69.438349955432585</v>
      </c>
      <c r="BB740" s="61">
        <v>78.25891985401617</v>
      </c>
      <c r="BC740" s="61">
        <v>70.394701162602871</v>
      </c>
      <c r="BD740" s="15">
        <v>95</v>
      </c>
      <c r="BE740" s="15">
        <v>0</v>
      </c>
      <c r="BF740" s="15">
        <v>7</v>
      </c>
      <c r="BG740" s="29">
        <v>15615.330470999999</v>
      </c>
      <c r="BH740" s="32">
        <v>0.42925872740702425</v>
      </c>
      <c r="BI740" s="16" t="s">
        <v>391</v>
      </c>
      <c r="BJ740" s="29">
        <v>0</v>
      </c>
      <c r="BK740" s="32">
        <v>0</v>
      </c>
      <c r="BL740" s="15" t="s">
        <v>361</v>
      </c>
      <c r="BM740" s="16">
        <v>0.69181706761677964</v>
      </c>
      <c r="BN740" t="s">
        <v>377</v>
      </c>
      <c r="BO740" s="59">
        <v>2</v>
      </c>
      <c r="BP740" t="s">
        <v>2570</v>
      </c>
    </row>
    <row r="741" spans="1:68" x14ac:dyDescent="0.25">
      <c r="A741" s="15">
        <v>13030</v>
      </c>
      <c r="B741" s="15" t="s">
        <v>1865</v>
      </c>
      <c r="C741" s="15" t="s">
        <v>419</v>
      </c>
      <c r="D741" s="15" t="s">
        <v>350</v>
      </c>
      <c r="E741" s="15" t="s">
        <v>420</v>
      </c>
      <c r="F741" s="15" t="s">
        <v>1866</v>
      </c>
      <c r="G741" s="16">
        <v>87.24</v>
      </c>
      <c r="H741" s="16">
        <v>82.711233333333297</v>
      </c>
      <c r="I741" s="16" t="s">
        <v>505</v>
      </c>
      <c r="J741" s="15">
        <v>81.14</v>
      </c>
      <c r="K741" s="16">
        <v>43.995546854666038</v>
      </c>
      <c r="L741" s="16">
        <v>35.92481694594769</v>
      </c>
      <c r="M741" s="16">
        <v>43.30154947155161</v>
      </c>
      <c r="N741" s="21">
        <v>62.730094701870911</v>
      </c>
      <c r="O741" s="16" t="s">
        <v>372</v>
      </c>
      <c r="P741" s="16" t="s">
        <v>476</v>
      </c>
      <c r="Q741" s="16" t="s">
        <v>372</v>
      </c>
      <c r="R741" s="21" t="s">
        <v>354</v>
      </c>
      <c r="S741" s="16">
        <v>83.69707777777775</v>
      </c>
      <c r="T741" s="16">
        <v>46.488001993509059</v>
      </c>
      <c r="U741" s="16">
        <v>65.092539885643404</v>
      </c>
      <c r="V741" s="16">
        <v>58.037625229575887</v>
      </c>
      <c r="W741" s="19">
        <v>41.962374770424113</v>
      </c>
      <c r="X741" s="19">
        <v>3</v>
      </c>
      <c r="Y741" s="16">
        <v>0.81759069605862034</v>
      </c>
      <c r="Z741" s="16">
        <v>53.219054993326701</v>
      </c>
      <c r="AA741" s="16">
        <v>0.49508826795287414</v>
      </c>
      <c r="AB741" s="49">
        <v>2</v>
      </c>
      <c r="AC741" s="15">
        <v>0</v>
      </c>
      <c r="AD741" s="15">
        <v>0</v>
      </c>
      <c r="AE741" s="15">
        <v>0</v>
      </c>
      <c r="AF741" s="15" t="s">
        <v>972</v>
      </c>
      <c r="AG741" s="15">
        <v>6</v>
      </c>
      <c r="AH741" s="15" t="s">
        <v>465</v>
      </c>
      <c r="AI741" s="15">
        <v>0</v>
      </c>
      <c r="AJ741" s="19">
        <v>0</v>
      </c>
      <c r="AK741" s="19">
        <v>1</v>
      </c>
      <c r="AL741" s="15">
        <v>70.7</v>
      </c>
      <c r="AM741" s="16">
        <v>58.452658452658454</v>
      </c>
      <c r="AN741" s="15">
        <v>39.933186817262929</v>
      </c>
      <c r="AO741" s="15" t="s">
        <v>516</v>
      </c>
      <c r="AP741" s="27">
        <v>2.6870294555340299</v>
      </c>
      <c r="AQ741" s="27" t="s">
        <v>359</v>
      </c>
      <c r="AR741" s="29">
        <v>24960.83555</v>
      </c>
      <c r="AS741" s="29">
        <v>881.38833099999999</v>
      </c>
      <c r="AT741" s="29">
        <v>12060</v>
      </c>
      <c r="AU741" s="29">
        <v>2.0697210240464345</v>
      </c>
      <c r="AV741" s="29">
        <v>7.3083609535655056E-2</v>
      </c>
      <c r="AW741" s="61">
        <v>44.159678714859439</v>
      </c>
      <c r="AX741" s="61">
        <v>91.295041327615053</v>
      </c>
      <c r="AY741" s="61">
        <v>30.482184214423221</v>
      </c>
      <c r="AZ741" s="61">
        <v>99.690897093043446</v>
      </c>
      <c r="BA741" s="61">
        <v>36.379978061075427</v>
      </c>
      <c r="BB741" s="61">
        <v>66.406950337485284</v>
      </c>
      <c r="BC741" s="61">
        <v>37.070774051903072</v>
      </c>
      <c r="BD741" s="15">
        <v>92</v>
      </c>
      <c r="BE741" s="15">
        <v>0</v>
      </c>
      <c r="BF741" s="15">
        <v>7</v>
      </c>
      <c r="BG741" s="29">
        <v>1352.49848</v>
      </c>
      <c r="BH741" s="32">
        <v>4.4587486857125408E-2</v>
      </c>
      <c r="BI741" s="16" t="s">
        <v>360</v>
      </c>
      <c r="BJ741" s="29">
        <v>36.501449999999998</v>
      </c>
      <c r="BK741" s="32">
        <v>1.2033343816704475E-3</v>
      </c>
      <c r="BL741" s="15" t="s">
        <v>392</v>
      </c>
      <c r="BM741" s="16">
        <v>0.56138134804145956</v>
      </c>
      <c r="BN741" t="s">
        <v>377</v>
      </c>
      <c r="BO741" s="59">
        <v>2</v>
      </c>
      <c r="BP741" t="s">
        <v>2570</v>
      </c>
    </row>
    <row r="742" spans="1:68" x14ac:dyDescent="0.25">
      <c r="A742" s="15">
        <v>47707</v>
      </c>
      <c r="B742" s="15" t="s">
        <v>1867</v>
      </c>
      <c r="C742" s="15" t="s">
        <v>586</v>
      </c>
      <c r="D742" s="15" t="s">
        <v>350</v>
      </c>
      <c r="E742" s="15" t="s">
        <v>587</v>
      </c>
      <c r="F742" s="15" t="s">
        <v>1868</v>
      </c>
      <c r="G742" s="16">
        <v>54.68</v>
      </c>
      <c r="H742" s="16">
        <v>55.714633333333303</v>
      </c>
      <c r="I742" s="15">
        <v>56.9</v>
      </c>
      <c r="J742" s="15">
        <v>51.97</v>
      </c>
      <c r="K742" s="16">
        <v>45.479869276810227</v>
      </c>
      <c r="L742" s="16">
        <v>51.112974488972995</v>
      </c>
      <c r="M742" s="16">
        <v>56.241381260184703</v>
      </c>
      <c r="N742" s="21">
        <v>58.803693489817519</v>
      </c>
      <c r="O742" s="16" t="s">
        <v>372</v>
      </c>
      <c r="P742" s="16" t="s">
        <v>372</v>
      </c>
      <c r="Q742" s="16" t="s">
        <v>372</v>
      </c>
      <c r="R742" s="21" t="s">
        <v>372</v>
      </c>
      <c r="S742" s="16">
        <v>54.816158333333327</v>
      </c>
      <c r="T742" s="16">
        <v>52.909479628946357</v>
      </c>
      <c r="U742" s="16">
        <v>53.862818981139839</v>
      </c>
      <c r="V742" s="16">
        <v>58.0248842840587</v>
      </c>
      <c r="W742" s="19">
        <v>41.9751157159413</v>
      </c>
      <c r="X742" s="19">
        <v>3</v>
      </c>
      <c r="Y742" s="16">
        <v>0.81759069605862034</v>
      </c>
      <c r="Z742" s="16">
        <v>44.03773966246959</v>
      </c>
      <c r="AA742" s="30">
        <v>0.38023969118245143</v>
      </c>
      <c r="AB742" s="49">
        <v>3</v>
      </c>
      <c r="AC742" s="15">
        <v>0</v>
      </c>
      <c r="AD742" s="15">
        <v>0</v>
      </c>
      <c r="AE742" s="15">
        <v>0</v>
      </c>
      <c r="AF742" s="15" t="s">
        <v>972</v>
      </c>
      <c r="AG742" s="15">
        <v>6</v>
      </c>
      <c r="AH742" s="15" t="s">
        <v>465</v>
      </c>
      <c r="AI742" s="15">
        <v>0</v>
      </c>
      <c r="AJ742" s="19">
        <v>0</v>
      </c>
      <c r="AK742" s="19">
        <v>0</v>
      </c>
      <c r="AL742" s="15">
        <v>47.3</v>
      </c>
      <c r="AM742" s="16">
        <v>30.640828011451223</v>
      </c>
      <c r="AN742" s="15">
        <v>8.8734386047607821</v>
      </c>
      <c r="AO742" s="15" t="s">
        <v>417</v>
      </c>
      <c r="AP742" s="27">
        <v>0.25552376026694562</v>
      </c>
      <c r="AQ742" s="27" t="s">
        <v>359</v>
      </c>
      <c r="AR742" s="29">
        <v>37817.218628000002</v>
      </c>
      <c r="AS742" s="29">
        <v>2949.322639</v>
      </c>
      <c r="AT742" s="29">
        <v>27616</v>
      </c>
      <c r="AU742" s="29">
        <v>1.3693952284183084</v>
      </c>
      <c r="AV742" s="29">
        <v>0.10679760425115875</v>
      </c>
      <c r="AW742" s="61">
        <v>47.419981429897867</v>
      </c>
      <c r="AX742" s="61">
        <v>92.574389945399858</v>
      </c>
      <c r="AY742" s="61">
        <v>32.058188565145677</v>
      </c>
      <c r="AZ742" s="61">
        <v>93.421337257317902</v>
      </c>
      <c r="BA742" s="61">
        <v>55.388510706227137</v>
      </c>
      <c r="BB742" s="61">
        <v>66.368474299440322</v>
      </c>
      <c r="BC742" s="61">
        <v>56.240118431469028</v>
      </c>
      <c r="BD742" s="15">
        <v>60</v>
      </c>
      <c r="BE742" s="15">
        <v>0</v>
      </c>
      <c r="BF742" s="15">
        <v>7</v>
      </c>
      <c r="BG742" s="29">
        <v>222.951784</v>
      </c>
      <c r="BH742" s="32">
        <v>1.9920259079546664E-3</v>
      </c>
      <c r="BI742" s="16" t="s">
        <v>360</v>
      </c>
      <c r="BJ742" s="29">
        <v>0</v>
      </c>
      <c r="BK742" s="32">
        <v>0</v>
      </c>
      <c r="BL742" s="15" t="s">
        <v>361</v>
      </c>
      <c r="BM742" s="16">
        <v>0.72457280188525686</v>
      </c>
      <c r="BN742" t="s">
        <v>377</v>
      </c>
      <c r="BO742" s="59">
        <v>0</v>
      </c>
      <c r="BP742" t="s">
        <v>2570</v>
      </c>
    </row>
    <row r="743" spans="1:68" x14ac:dyDescent="0.25">
      <c r="A743" s="15">
        <v>5890</v>
      </c>
      <c r="B743" s="15" t="s">
        <v>1869</v>
      </c>
      <c r="C743" s="15" t="s">
        <v>349</v>
      </c>
      <c r="D743" s="15" t="s">
        <v>350</v>
      </c>
      <c r="E743" s="15" t="s">
        <v>351</v>
      </c>
      <c r="F743" s="15" t="s">
        <v>1870</v>
      </c>
      <c r="G743" s="16">
        <v>62.49</v>
      </c>
      <c r="H743" s="16">
        <v>62.844433333333299</v>
      </c>
      <c r="I743" s="15">
        <v>55.15</v>
      </c>
      <c r="J743" s="15">
        <v>56.41</v>
      </c>
      <c r="K743" s="16">
        <v>59.990391455819129</v>
      </c>
      <c r="L743" s="16">
        <v>62.043213529093045</v>
      </c>
      <c r="M743" s="16">
        <v>59.52485636885207</v>
      </c>
      <c r="N743" s="21">
        <v>71.035469066963202</v>
      </c>
      <c r="O743" s="16" t="s">
        <v>372</v>
      </c>
      <c r="P743" s="16" t="s">
        <v>354</v>
      </c>
      <c r="Q743" s="16" t="s">
        <v>372</v>
      </c>
      <c r="R743" s="21" t="s">
        <v>353</v>
      </c>
      <c r="S743" s="16">
        <v>59.223608333333324</v>
      </c>
      <c r="T743" s="16">
        <v>63.148482605181862</v>
      </c>
      <c r="U743" s="16">
        <v>61.186045469257593</v>
      </c>
      <c r="V743" s="16">
        <v>57.681808878144501</v>
      </c>
      <c r="W743" s="19">
        <v>42.318191121855499</v>
      </c>
      <c r="X743" s="19">
        <v>3</v>
      </c>
      <c r="Y743" s="16">
        <v>0.81759069605862034</v>
      </c>
      <c r="Z743" s="16">
        <v>50.025141504284711</v>
      </c>
      <c r="AA743" s="16">
        <v>0.45513577690711854</v>
      </c>
      <c r="AB743" s="49">
        <v>3</v>
      </c>
      <c r="AC743" s="15">
        <v>0</v>
      </c>
      <c r="AD743" s="15">
        <v>0</v>
      </c>
      <c r="AE743" s="15">
        <v>0</v>
      </c>
      <c r="AF743" s="15" t="s">
        <v>972</v>
      </c>
      <c r="AG743" s="15">
        <v>6</v>
      </c>
      <c r="AH743" s="15" t="s">
        <v>465</v>
      </c>
      <c r="AI743" s="15">
        <v>1</v>
      </c>
      <c r="AJ743" s="19">
        <v>0</v>
      </c>
      <c r="AK743" s="19">
        <v>1</v>
      </c>
      <c r="AL743" s="15">
        <v>45</v>
      </c>
      <c r="AM743" s="16">
        <v>16.119481892677769</v>
      </c>
      <c r="AN743" s="15">
        <v>15.419086549707602</v>
      </c>
      <c r="AO743" s="15" t="s">
        <v>461</v>
      </c>
      <c r="AP743" s="27">
        <v>13.414662605504446</v>
      </c>
      <c r="AQ743" s="27" t="s">
        <v>516</v>
      </c>
      <c r="AR743" s="29">
        <v>45127.851001000003</v>
      </c>
      <c r="AS743" s="29">
        <v>7342.890985</v>
      </c>
      <c r="AT743" s="29">
        <v>23825</v>
      </c>
      <c r="AU743" s="29">
        <v>1.894138551983211</v>
      </c>
      <c r="AV743" s="29">
        <v>0.30820109066107032</v>
      </c>
      <c r="AW743" s="61">
        <v>50.466969696969699</v>
      </c>
      <c r="AX743" s="61">
        <v>89.555473388744687</v>
      </c>
      <c r="AY743" s="61">
        <v>35.921558732828707</v>
      </c>
      <c r="AZ743" s="61">
        <v>89.773488048776628</v>
      </c>
      <c r="BA743" s="61">
        <v>55.990970731655111</v>
      </c>
      <c r="BB743" s="61">
        <v>66.429372466829932</v>
      </c>
      <c r="BC743" s="61">
        <v>59.389076663519617</v>
      </c>
      <c r="BD743" s="15">
        <v>72</v>
      </c>
      <c r="BE743" s="15">
        <v>0</v>
      </c>
      <c r="BF743" s="15">
        <v>6</v>
      </c>
      <c r="BG743" s="29">
        <v>2382.2003549999999</v>
      </c>
      <c r="BH743" s="32">
        <v>2.3543948673527715E-2</v>
      </c>
      <c r="BI743" s="16" t="s">
        <v>360</v>
      </c>
      <c r="BJ743" s="29">
        <v>504.52983699999999</v>
      </c>
      <c r="BK743" s="32">
        <v>4.9864087047335297E-3</v>
      </c>
      <c r="BL743" s="15" t="s">
        <v>392</v>
      </c>
      <c r="BM743" s="16">
        <v>0.73396770932665889</v>
      </c>
      <c r="BN743" t="s">
        <v>377</v>
      </c>
      <c r="BO743" s="59">
        <v>1</v>
      </c>
      <c r="BP743" t="s">
        <v>2570</v>
      </c>
    </row>
    <row r="744" spans="1:68" x14ac:dyDescent="0.25">
      <c r="A744" s="15">
        <v>68615</v>
      </c>
      <c r="B744" s="15" t="s">
        <v>1871</v>
      </c>
      <c r="C744" s="15" t="s">
        <v>398</v>
      </c>
      <c r="D744" s="15" t="s">
        <v>350</v>
      </c>
      <c r="E744" s="15" t="s">
        <v>399</v>
      </c>
      <c r="F744" s="15" t="s">
        <v>445</v>
      </c>
      <c r="G744" s="16">
        <v>50.37</v>
      </c>
      <c r="H744" s="16">
        <v>57.361933333333297</v>
      </c>
      <c r="I744" s="15">
        <v>71.739999999999995</v>
      </c>
      <c r="J744" s="15">
        <v>69.23</v>
      </c>
      <c r="K744" s="16">
        <v>50.661306071102835</v>
      </c>
      <c r="L744" s="16">
        <v>53.616953718743105</v>
      </c>
      <c r="M744" s="16">
        <v>54.405553027750067</v>
      </c>
      <c r="N744" s="21">
        <v>61.589119707942771</v>
      </c>
      <c r="O744" s="16" t="s">
        <v>372</v>
      </c>
      <c r="P744" s="16" t="s">
        <v>372</v>
      </c>
      <c r="Q744" s="16" t="s">
        <v>372</v>
      </c>
      <c r="R744" s="21" t="s">
        <v>354</v>
      </c>
      <c r="S744" s="16">
        <v>62.175483333333332</v>
      </c>
      <c r="T744" s="16">
        <v>55.068233131384702</v>
      </c>
      <c r="U744" s="16">
        <v>58.621858232359017</v>
      </c>
      <c r="V744" s="16">
        <v>59.314330317225824</v>
      </c>
      <c r="W744" s="19">
        <v>40.685669682774176</v>
      </c>
      <c r="X744" s="19">
        <v>4</v>
      </c>
      <c r="Y744" s="16">
        <v>0.6523467210059386</v>
      </c>
      <c r="Z744" s="16">
        <v>38.241776997154396</v>
      </c>
      <c r="AA744" s="16">
        <v>0.30773830775988531</v>
      </c>
      <c r="AB744" s="49">
        <v>4</v>
      </c>
      <c r="AC744" s="15">
        <v>0</v>
      </c>
      <c r="AD744" s="15">
        <v>0</v>
      </c>
      <c r="AE744" s="15">
        <v>0</v>
      </c>
      <c r="AF744" s="15" t="s">
        <v>1283</v>
      </c>
      <c r="AG744" s="15">
        <v>6</v>
      </c>
      <c r="AH744" s="15" t="s">
        <v>465</v>
      </c>
      <c r="AI744" s="15">
        <v>0</v>
      </c>
      <c r="AJ744" s="19">
        <v>0</v>
      </c>
      <c r="AK744" s="19">
        <v>1</v>
      </c>
      <c r="AL744" s="15">
        <v>37.799999999999997</v>
      </c>
      <c r="AM744" s="16">
        <v>16.272341774660166</v>
      </c>
      <c r="AN744" s="15">
        <v>71.360511272141707</v>
      </c>
      <c r="AO744" s="15" t="s">
        <v>516</v>
      </c>
      <c r="AP744" s="27">
        <v>2.1598354787355327</v>
      </c>
      <c r="AQ744" s="27" t="s">
        <v>359</v>
      </c>
      <c r="AR744" s="29">
        <v>49838.350050000001</v>
      </c>
      <c r="AS744" s="29">
        <v>7293.2062219999998</v>
      </c>
      <c r="AT744" s="29">
        <v>26924</v>
      </c>
      <c r="AU744" s="29">
        <v>1.8510752507056902</v>
      </c>
      <c r="AV744" s="29">
        <v>0.2708812294607042</v>
      </c>
      <c r="AW744" s="61">
        <v>61.834261838440113</v>
      </c>
      <c r="AX744" s="61">
        <v>89.809973346018282</v>
      </c>
      <c r="AY744" s="61">
        <v>40.806666666666658</v>
      </c>
      <c r="AZ744" s="61">
        <v>95.550587188209164</v>
      </c>
      <c r="BA744" s="61">
        <v>60.678145558802917</v>
      </c>
      <c r="BB744" s="61">
        <v>72.000372259833554</v>
      </c>
      <c r="BC744" s="61">
        <v>60.44959200100871</v>
      </c>
      <c r="BD744" s="15">
        <v>39</v>
      </c>
      <c r="BE744" s="15">
        <v>0</v>
      </c>
      <c r="BF744" s="15">
        <v>7</v>
      </c>
      <c r="BG744" s="29">
        <v>11857.449731999999</v>
      </c>
      <c r="BH744" s="32">
        <v>0.10165526609602248</v>
      </c>
      <c r="BI744" s="16" t="s">
        <v>360</v>
      </c>
      <c r="BJ744" s="29">
        <v>0</v>
      </c>
      <c r="BK744" s="32">
        <v>0</v>
      </c>
      <c r="BL744" s="15" t="s">
        <v>361</v>
      </c>
      <c r="BM744" s="16">
        <v>0.69824573830623959</v>
      </c>
      <c r="BN744" t="s">
        <v>377</v>
      </c>
      <c r="BO744" s="59">
        <v>3</v>
      </c>
      <c r="BP744" t="s">
        <v>2569</v>
      </c>
    </row>
    <row r="745" spans="1:68" x14ac:dyDescent="0.25">
      <c r="A745" s="15">
        <v>63302</v>
      </c>
      <c r="B745" s="15" t="s">
        <v>1872</v>
      </c>
      <c r="C745" s="15" t="s">
        <v>411</v>
      </c>
      <c r="D745" s="15" t="s">
        <v>350</v>
      </c>
      <c r="E745" s="15" t="s">
        <v>412</v>
      </c>
      <c r="F745" s="15" t="s">
        <v>1873</v>
      </c>
      <c r="G745" s="16">
        <v>73.87</v>
      </c>
      <c r="H745" s="16">
        <v>76.498633333333302</v>
      </c>
      <c r="I745" s="15">
        <v>75.42</v>
      </c>
      <c r="J745" s="15">
        <v>74.38</v>
      </c>
      <c r="K745" s="16">
        <v>49.784096058274834</v>
      </c>
      <c r="L745" s="16">
        <v>41.141962371322748</v>
      </c>
      <c r="M745" s="16">
        <v>43.466563933893987</v>
      </c>
      <c r="N745" s="21">
        <v>50.391825625081438</v>
      </c>
      <c r="O745" s="16" t="s">
        <v>372</v>
      </c>
      <c r="P745" s="16" t="s">
        <v>372</v>
      </c>
      <c r="Q745" s="16" t="s">
        <v>372</v>
      </c>
      <c r="R745" s="21" t="s">
        <v>372</v>
      </c>
      <c r="S745" s="16">
        <v>75.042158333333333</v>
      </c>
      <c r="T745" s="16">
        <v>46.196111997143248</v>
      </c>
      <c r="U745" s="16">
        <v>60.619135165238291</v>
      </c>
      <c r="V745" s="16">
        <v>58.179012951611263</v>
      </c>
      <c r="W745" s="19">
        <v>41.820987048388737</v>
      </c>
      <c r="X745" s="19">
        <v>3</v>
      </c>
      <c r="Y745" s="16">
        <v>0.81759069605862034</v>
      </c>
      <c r="Z745" s="16">
        <v>49.561640914218763</v>
      </c>
      <c r="AA745" s="16">
        <v>0.44933787310106815</v>
      </c>
      <c r="AB745" s="49">
        <v>3</v>
      </c>
      <c r="AC745" s="15">
        <v>0</v>
      </c>
      <c r="AD745" s="15">
        <v>0</v>
      </c>
      <c r="AE745" s="15">
        <v>0</v>
      </c>
      <c r="AF745" s="15" t="s">
        <v>972</v>
      </c>
      <c r="AG745" s="15">
        <v>6</v>
      </c>
      <c r="AH745" s="15" t="s">
        <v>465</v>
      </c>
      <c r="AI745" s="15">
        <v>0</v>
      </c>
      <c r="AJ745" s="19">
        <v>0</v>
      </c>
      <c r="AK745" s="19">
        <v>0</v>
      </c>
      <c r="AL745" s="15">
        <v>33.1</v>
      </c>
      <c r="AM745" s="16">
        <v>11.390070921985815</v>
      </c>
      <c r="AN745" s="15">
        <v>2.1799999999999997</v>
      </c>
      <c r="AO745" s="15" t="s">
        <v>358</v>
      </c>
      <c r="AP745" s="27">
        <v>3.3433737732401236</v>
      </c>
      <c r="AQ745" s="27" t="s">
        <v>359</v>
      </c>
      <c r="AR745" s="29">
        <v>14873.190809</v>
      </c>
      <c r="AS745" s="29">
        <v>1555.9895369999999</v>
      </c>
      <c r="AT745" s="29">
        <v>7726</v>
      </c>
      <c r="AU745" s="29">
        <v>1.9250829418845457</v>
      </c>
      <c r="AV745" s="29">
        <v>0.20139652303908878</v>
      </c>
      <c r="AW745" s="61">
        <v>58.671156462585039</v>
      </c>
      <c r="AX745" s="61">
        <v>96.152499849401764</v>
      </c>
      <c r="AY745" s="61">
        <v>45.2710514541387</v>
      </c>
      <c r="AZ745" s="61">
        <v>86.396381792066464</v>
      </c>
      <c r="BA745" s="61">
        <v>64.318830747030418</v>
      </c>
      <c r="BB745" s="61">
        <v>71.62277238954799</v>
      </c>
      <c r="BC745" s="61">
        <v>64.917290796299142</v>
      </c>
      <c r="BD745" s="15">
        <v>16</v>
      </c>
      <c r="BE745" s="15">
        <v>0</v>
      </c>
      <c r="BF745" s="15">
        <v>7</v>
      </c>
      <c r="BG745" s="29">
        <v>24305.937148000001</v>
      </c>
      <c r="BH745" s="32">
        <v>0.8242189179864392</v>
      </c>
      <c r="BI745" s="16" t="s">
        <v>407</v>
      </c>
      <c r="BJ745" s="29">
        <v>158.40275099999999</v>
      </c>
      <c r="BK745" s="32">
        <v>5.3714671950444949E-3</v>
      </c>
      <c r="BL745" s="15" t="s">
        <v>392</v>
      </c>
      <c r="BM745" s="16">
        <v>0.78779724313982724</v>
      </c>
      <c r="BN745" t="s">
        <v>362</v>
      </c>
      <c r="BO745" s="59">
        <v>3</v>
      </c>
      <c r="BP745" t="s">
        <v>2569</v>
      </c>
    </row>
    <row r="746" spans="1:68" x14ac:dyDescent="0.25">
      <c r="A746" s="15">
        <v>54670</v>
      </c>
      <c r="B746" s="15" t="s">
        <v>1874</v>
      </c>
      <c r="C746" s="15" t="s">
        <v>458</v>
      </c>
      <c r="D746" s="15" t="s">
        <v>350</v>
      </c>
      <c r="E746" s="15" t="s">
        <v>459</v>
      </c>
      <c r="F746" s="15" t="s">
        <v>1875</v>
      </c>
      <c r="G746" s="16">
        <v>67.81</v>
      </c>
      <c r="H746" s="16">
        <v>69.740399999999994</v>
      </c>
      <c r="I746" s="15">
        <v>63.85</v>
      </c>
      <c r="J746" s="15">
        <v>56.7</v>
      </c>
      <c r="K746" s="16">
        <v>54.821546321463003</v>
      </c>
      <c r="L746" s="16">
        <v>52.373994746346469</v>
      </c>
      <c r="M746" s="16">
        <v>56.837838634874487</v>
      </c>
      <c r="N746" s="21">
        <v>62.740000406420627</v>
      </c>
      <c r="O746" s="16" t="s">
        <v>372</v>
      </c>
      <c r="P746" s="16" t="s">
        <v>372</v>
      </c>
      <c r="Q746" s="16" t="s">
        <v>372</v>
      </c>
      <c r="R746" s="21" t="s">
        <v>354</v>
      </c>
      <c r="S746" s="16">
        <v>64.525099999999995</v>
      </c>
      <c r="T746" s="16">
        <v>56.693345027276145</v>
      </c>
      <c r="U746" s="16">
        <v>60.609222513638073</v>
      </c>
      <c r="V746" s="16">
        <v>58.062078970676311</v>
      </c>
      <c r="W746" s="19">
        <v>41.937921029323689</v>
      </c>
      <c r="X746" s="19">
        <v>3</v>
      </c>
      <c r="Y746" s="16">
        <v>0.81759069605862034</v>
      </c>
      <c r="Z746" s="16">
        <v>49.553536422497153</v>
      </c>
      <c r="AA746" s="16">
        <v>0.4492364944525703</v>
      </c>
      <c r="AB746" s="49">
        <v>3</v>
      </c>
      <c r="AC746" s="15">
        <v>0</v>
      </c>
      <c r="AD746" s="15">
        <v>0</v>
      </c>
      <c r="AE746" s="15">
        <v>1</v>
      </c>
      <c r="AF746" s="15" t="s">
        <v>1283</v>
      </c>
      <c r="AG746" s="15">
        <v>6</v>
      </c>
      <c r="AH746" s="15" t="s">
        <v>465</v>
      </c>
      <c r="AI746" s="15">
        <v>1</v>
      </c>
      <c r="AJ746" s="19">
        <v>0</v>
      </c>
      <c r="AK746" s="19">
        <v>0</v>
      </c>
      <c r="AL746" s="15">
        <v>73.5</v>
      </c>
      <c r="AM746" s="16">
        <v>38.517397881996978</v>
      </c>
      <c r="AN746" s="15">
        <v>25.179560975609757</v>
      </c>
      <c r="AO746" s="15" t="s">
        <v>461</v>
      </c>
      <c r="AP746" s="27">
        <v>80.331608443112785</v>
      </c>
      <c r="AQ746" s="27" t="s">
        <v>633</v>
      </c>
      <c r="AR746" s="29">
        <v>31094.414096</v>
      </c>
      <c r="AS746" s="29">
        <v>1820.628269</v>
      </c>
      <c r="AT746" s="29">
        <v>14351</v>
      </c>
      <c r="AU746" s="29">
        <v>2.1667071351125355</v>
      </c>
      <c r="AV746" s="29">
        <v>0.12686420939307366</v>
      </c>
      <c r="AW746" s="61">
        <v>34.890144927536227</v>
      </c>
      <c r="AX746" s="61">
        <v>86.921840706338699</v>
      </c>
      <c r="AY746" s="61">
        <v>23.212783230340481</v>
      </c>
      <c r="AZ746" s="61">
        <v>97.415281151762073</v>
      </c>
      <c r="BA746" s="61">
        <v>50.875310459681202</v>
      </c>
      <c r="BB746" s="61">
        <v>60.610012503994369</v>
      </c>
      <c r="BC746" s="61">
        <v>50.840829546030342</v>
      </c>
      <c r="BD746" s="15">
        <v>14</v>
      </c>
      <c r="BE746" s="15">
        <v>0</v>
      </c>
      <c r="BF746" s="15">
        <v>7</v>
      </c>
      <c r="BG746" s="29">
        <v>16796.772702999999</v>
      </c>
      <c r="BH746" s="32">
        <v>0.42278627313842299</v>
      </c>
      <c r="BI746" s="16" t="s">
        <v>391</v>
      </c>
      <c r="BJ746" s="29">
        <v>0</v>
      </c>
      <c r="BK746" s="32">
        <v>0</v>
      </c>
      <c r="BL746" s="15" t="s">
        <v>361</v>
      </c>
      <c r="BM746" s="16">
        <v>0.81473548552319697</v>
      </c>
      <c r="BN746" t="s">
        <v>362</v>
      </c>
      <c r="BO746" s="59">
        <v>2</v>
      </c>
      <c r="BP746" t="s">
        <v>2570</v>
      </c>
    </row>
    <row r="747" spans="1:68" x14ac:dyDescent="0.25">
      <c r="A747" s="15">
        <v>41797</v>
      </c>
      <c r="B747" s="15" t="s">
        <v>1876</v>
      </c>
      <c r="C747" s="15" t="s">
        <v>624</v>
      </c>
      <c r="D747" s="15" t="s">
        <v>350</v>
      </c>
      <c r="E747" s="15" t="s">
        <v>625</v>
      </c>
      <c r="F747" s="15" t="s">
        <v>1877</v>
      </c>
      <c r="G747" s="16">
        <v>61.3</v>
      </c>
      <c r="H747" s="16">
        <v>67.204266666666697</v>
      </c>
      <c r="I747" s="15">
        <v>80.16</v>
      </c>
      <c r="J747" s="15">
        <v>83.76</v>
      </c>
      <c r="K747" s="16">
        <v>61.22402949450067</v>
      </c>
      <c r="L747" s="16">
        <v>40.863063475142475</v>
      </c>
      <c r="M747" s="16">
        <v>47.927973059481694</v>
      </c>
      <c r="N747" s="21">
        <v>63.162490515122954</v>
      </c>
      <c r="O747" s="16" t="s">
        <v>354</v>
      </c>
      <c r="P747" s="16" t="s">
        <v>372</v>
      </c>
      <c r="Q747" s="16" t="s">
        <v>372</v>
      </c>
      <c r="R747" s="21" t="s">
        <v>354</v>
      </c>
      <c r="S747" s="16">
        <v>73.106066666666678</v>
      </c>
      <c r="T747" s="16">
        <v>53.294389136061952</v>
      </c>
      <c r="U747" s="16">
        <v>63.200227901364315</v>
      </c>
      <c r="V747" s="16">
        <v>58.077605129573648</v>
      </c>
      <c r="W747" s="19">
        <v>41.922394870426352</v>
      </c>
      <c r="X747" s="19">
        <v>3</v>
      </c>
      <c r="Y747" s="16">
        <v>0.81759069605862034</v>
      </c>
      <c r="Z747" s="16">
        <v>51.671918320939888</v>
      </c>
      <c r="AA747" s="16">
        <v>0.47573521901708887</v>
      </c>
      <c r="AB747" s="49">
        <v>3</v>
      </c>
      <c r="AC747" s="15">
        <v>0</v>
      </c>
      <c r="AD747" s="15">
        <v>0</v>
      </c>
      <c r="AE747" s="15">
        <v>0</v>
      </c>
      <c r="AF747" s="15" t="s">
        <v>972</v>
      </c>
      <c r="AG747" s="15">
        <v>6</v>
      </c>
      <c r="AH747" s="15" t="s">
        <v>465</v>
      </c>
      <c r="AI747" s="15">
        <v>0</v>
      </c>
      <c r="AJ747" s="19">
        <v>0</v>
      </c>
      <c r="AK747" s="19">
        <v>1</v>
      </c>
      <c r="AL747" s="15">
        <v>36.1</v>
      </c>
      <c r="AM747" s="16">
        <v>10.730009214702569</v>
      </c>
      <c r="AN747" s="15">
        <v>4.962771183533448</v>
      </c>
      <c r="AO747" s="15" t="s">
        <v>358</v>
      </c>
      <c r="AP747" s="27">
        <v>0.54885163053769581</v>
      </c>
      <c r="AQ747" s="27" t="s">
        <v>359</v>
      </c>
      <c r="AR747" s="29">
        <v>18743.568058000001</v>
      </c>
      <c r="AS747" s="29">
        <v>4177.6631340000004</v>
      </c>
      <c r="AT747" s="29">
        <v>11475</v>
      </c>
      <c r="AU747" s="29">
        <v>1.6334264102832246</v>
      </c>
      <c r="AV747" s="29">
        <v>0.36406650405228763</v>
      </c>
      <c r="AW747" s="61">
        <v>53.276706827309233</v>
      </c>
      <c r="AX747" s="61">
        <v>86.302083333333329</v>
      </c>
      <c r="AY747" s="61">
        <v>57.03</v>
      </c>
      <c r="AZ747" s="61">
        <v>95.658788815072072</v>
      </c>
      <c r="BA747" s="61">
        <v>53.365660252232807</v>
      </c>
      <c r="BB747" s="61">
        <v>73.066894743928657</v>
      </c>
      <c r="BC747" s="61">
        <v>53.19076358753366</v>
      </c>
      <c r="BD747" s="15">
        <v>30</v>
      </c>
      <c r="BE747" s="15">
        <v>0</v>
      </c>
      <c r="BF747" s="15">
        <v>7</v>
      </c>
      <c r="BG747" s="29">
        <v>15.463125</v>
      </c>
      <c r="BH747" s="32">
        <v>4.2138766906189986E-4</v>
      </c>
      <c r="BI747" s="16" t="s">
        <v>360</v>
      </c>
      <c r="BJ747" s="29">
        <v>131.14398700000001</v>
      </c>
      <c r="BK747" s="32">
        <v>3.5738221732938267E-3</v>
      </c>
      <c r="BL747" s="15" t="s">
        <v>392</v>
      </c>
      <c r="BM747" s="16">
        <v>0.69638815805068077</v>
      </c>
      <c r="BN747" t="s">
        <v>377</v>
      </c>
      <c r="BO747" s="59">
        <v>2</v>
      </c>
      <c r="BP747" t="s">
        <v>2570</v>
      </c>
    </row>
    <row r="748" spans="1:68" x14ac:dyDescent="0.25">
      <c r="A748" s="15">
        <v>50150</v>
      </c>
      <c r="B748" s="15" t="s">
        <v>1878</v>
      </c>
      <c r="C748" s="15" t="s">
        <v>553</v>
      </c>
      <c r="D748" s="15" t="s">
        <v>350</v>
      </c>
      <c r="E748" s="15" t="s">
        <v>554</v>
      </c>
      <c r="F748" s="15" t="s">
        <v>1879</v>
      </c>
      <c r="G748" s="16">
        <v>76.56</v>
      </c>
      <c r="H748" s="16">
        <v>77.393666666666704</v>
      </c>
      <c r="I748" s="15">
        <v>62.02</v>
      </c>
      <c r="J748" s="15">
        <v>63.96</v>
      </c>
      <c r="K748" s="16">
        <v>64.732280901648153</v>
      </c>
      <c r="L748" s="16">
        <v>52.250833167809333</v>
      </c>
      <c r="M748" s="16">
        <v>73.694188821522587</v>
      </c>
      <c r="N748" s="21">
        <v>57.815562729552511</v>
      </c>
      <c r="O748" s="16" t="s">
        <v>354</v>
      </c>
      <c r="P748" s="16" t="s">
        <v>372</v>
      </c>
      <c r="Q748" s="16" t="s">
        <v>353</v>
      </c>
      <c r="R748" s="21" t="s">
        <v>372</v>
      </c>
      <c r="S748" s="16">
        <v>69.983416666666685</v>
      </c>
      <c r="T748" s="16">
        <v>62.123216405133142</v>
      </c>
      <c r="U748" s="16">
        <v>66.05331653589991</v>
      </c>
      <c r="V748" s="16">
        <v>58.258609550176857</v>
      </c>
      <c r="W748" s="19">
        <v>41.741390449823143</v>
      </c>
      <c r="X748" s="19">
        <v>4</v>
      </c>
      <c r="Y748" s="16">
        <v>0.6523467210059386</v>
      </c>
      <c r="Z748" s="16">
        <v>43.08966445376165</v>
      </c>
      <c r="AA748" s="16">
        <v>0.36838026968698434</v>
      </c>
      <c r="AB748" s="49">
        <v>3</v>
      </c>
      <c r="AC748" s="15">
        <v>0</v>
      </c>
      <c r="AD748" s="15">
        <v>0</v>
      </c>
      <c r="AE748" s="15">
        <v>0</v>
      </c>
      <c r="AF748" s="15" t="s">
        <v>972</v>
      </c>
      <c r="AG748" s="15">
        <v>6</v>
      </c>
      <c r="AH748" s="15" t="s">
        <v>465</v>
      </c>
      <c r="AI748" s="15">
        <v>0</v>
      </c>
      <c r="AJ748" s="19">
        <v>0</v>
      </c>
      <c r="AK748" s="19">
        <v>1</v>
      </c>
      <c r="AL748" s="15">
        <v>23.1</v>
      </c>
      <c r="AM748" s="16">
        <v>9.8549866824504289</v>
      </c>
      <c r="AN748" s="15">
        <v>5.6923076923076923E-2</v>
      </c>
      <c r="AO748" s="15" t="s">
        <v>358</v>
      </c>
      <c r="AP748" s="27">
        <v>2.6664982700973403</v>
      </c>
      <c r="AQ748" s="27" t="s">
        <v>359</v>
      </c>
      <c r="AR748" s="29">
        <v>104352.91633399999</v>
      </c>
      <c r="AS748" s="29">
        <v>24240.005703999999</v>
      </c>
      <c r="AT748" s="29">
        <v>15683</v>
      </c>
      <c r="AU748" s="29">
        <v>6.6538874152904413</v>
      </c>
      <c r="AV748" s="29">
        <v>1.5456230124338455</v>
      </c>
      <c r="AW748" s="61">
        <v>55.46125</v>
      </c>
      <c r="AX748" s="61">
        <v>90.198792086760605</v>
      </c>
      <c r="AY748" s="61">
        <v>58.201960784313727</v>
      </c>
      <c r="AZ748" s="61">
        <v>89.726001893975678</v>
      </c>
      <c r="BA748" s="61">
        <v>60.186182391173688</v>
      </c>
      <c r="BB748" s="61">
        <v>73.397001191262504</v>
      </c>
      <c r="BC748" s="61">
        <v>60.340267545239527</v>
      </c>
      <c r="BD748" s="15">
        <v>88</v>
      </c>
      <c r="BE748" s="15">
        <v>0</v>
      </c>
      <c r="BF748" s="15">
        <v>7</v>
      </c>
      <c r="BG748" s="29">
        <v>285.19469900000001</v>
      </c>
      <c r="BH748" s="32">
        <v>5.5500156259342308E-3</v>
      </c>
      <c r="BI748" s="16" t="s">
        <v>360</v>
      </c>
      <c r="BJ748" s="29">
        <v>0</v>
      </c>
      <c r="BK748" s="32">
        <v>0</v>
      </c>
      <c r="BL748" s="15" t="s">
        <v>361</v>
      </c>
      <c r="BM748" s="16">
        <v>0.61703188930908293</v>
      </c>
      <c r="BN748" t="s">
        <v>377</v>
      </c>
      <c r="BO748" s="59">
        <v>2</v>
      </c>
      <c r="BP748" t="s">
        <v>2570</v>
      </c>
    </row>
    <row r="749" spans="1:68" x14ac:dyDescent="0.25">
      <c r="A749" s="15">
        <v>5086</v>
      </c>
      <c r="B749" s="15" t="s">
        <v>1880</v>
      </c>
      <c r="C749" s="15" t="s">
        <v>349</v>
      </c>
      <c r="D749" s="15" t="s">
        <v>350</v>
      </c>
      <c r="E749" s="15" t="s">
        <v>351</v>
      </c>
      <c r="F749" s="15" t="s">
        <v>1881</v>
      </c>
      <c r="G749" s="16">
        <v>52.22</v>
      </c>
      <c r="H749" s="16">
        <v>58.011666666666699</v>
      </c>
      <c r="I749" s="15">
        <v>66.290000000000006</v>
      </c>
      <c r="J749" s="15">
        <v>67.58</v>
      </c>
      <c r="K749" s="16">
        <v>50.898443511288257</v>
      </c>
      <c r="L749" s="16">
        <v>50.739235322726444</v>
      </c>
      <c r="M749" s="16">
        <v>50.883353798761689</v>
      </c>
      <c r="N749" s="21">
        <v>59.16725442129686</v>
      </c>
      <c r="O749" s="16" t="s">
        <v>372</v>
      </c>
      <c r="P749" s="16" t="s">
        <v>372</v>
      </c>
      <c r="Q749" s="16" t="s">
        <v>372</v>
      </c>
      <c r="R749" s="21" t="s">
        <v>372</v>
      </c>
      <c r="S749" s="16">
        <v>61.025416666666672</v>
      </c>
      <c r="T749" s="16">
        <v>52.922071763518311</v>
      </c>
      <c r="U749" s="16">
        <v>56.973744215092495</v>
      </c>
      <c r="V749" s="16">
        <v>58.089491724146022</v>
      </c>
      <c r="W749" s="19">
        <v>41.910508275853978</v>
      </c>
      <c r="X749" s="19">
        <v>3</v>
      </c>
      <c r="Y749" s="16">
        <v>0.81759069605862034</v>
      </c>
      <c r="Z749" s="16">
        <v>46.581203189883269</v>
      </c>
      <c r="AA749" s="16">
        <v>0.41205573884712415</v>
      </c>
      <c r="AB749" s="49">
        <v>3</v>
      </c>
      <c r="AC749" s="15">
        <v>0</v>
      </c>
      <c r="AD749" s="15">
        <v>0</v>
      </c>
      <c r="AE749" s="15">
        <v>0</v>
      </c>
      <c r="AF749" s="15" t="s">
        <v>972</v>
      </c>
      <c r="AG749" s="15">
        <v>6</v>
      </c>
      <c r="AH749" s="15" t="s">
        <v>465</v>
      </c>
      <c r="AI749" s="15">
        <v>0</v>
      </c>
      <c r="AJ749" s="19">
        <v>0</v>
      </c>
      <c r="AK749" s="19">
        <v>1</v>
      </c>
      <c r="AL749" s="15">
        <v>40.799999999999997</v>
      </c>
      <c r="AM749" s="16">
        <v>13.385679566274069</v>
      </c>
      <c r="AN749" s="15">
        <v>18.864511868018813</v>
      </c>
      <c r="AO749" s="15" t="s">
        <v>461</v>
      </c>
      <c r="AP749" s="27">
        <v>8.3584723649849444</v>
      </c>
      <c r="AQ749" s="27" t="s">
        <v>461</v>
      </c>
      <c r="AR749" s="29">
        <v>22403.824314000001</v>
      </c>
      <c r="AS749" s="29">
        <v>3207.8640719999999</v>
      </c>
      <c r="AT749" s="29">
        <v>6356</v>
      </c>
      <c r="AU749" s="29">
        <v>3.5248307605412212</v>
      </c>
      <c r="AV749" s="29">
        <v>0.50469856387665191</v>
      </c>
      <c r="AW749" s="61">
        <v>54.192539682539682</v>
      </c>
      <c r="AX749" s="61">
        <v>78.29347550451017</v>
      </c>
      <c r="AY749" s="61">
        <v>48.793333333333337</v>
      </c>
      <c r="AZ749" s="61">
        <v>89.159354896134076</v>
      </c>
      <c r="BA749" s="61">
        <v>57.075403880878262</v>
      </c>
      <c r="BB749" s="61">
        <v>67.609675854129321</v>
      </c>
      <c r="BC749" s="61">
        <v>57.719366613701169</v>
      </c>
      <c r="BD749" s="15">
        <v>61</v>
      </c>
      <c r="BE749" s="15">
        <v>0</v>
      </c>
      <c r="BF749" s="15">
        <v>7</v>
      </c>
      <c r="BG749" s="29">
        <v>14577.014035</v>
      </c>
      <c r="BH749" s="32">
        <v>0.49232081119123661</v>
      </c>
      <c r="BI749" s="16" t="s">
        <v>391</v>
      </c>
      <c r="BJ749" s="29">
        <v>0</v>
      </c>
      <c r="BK749" s="32">
        <v>0</v>
      </c>
      <c r="BL749" s="15" t="s">
        <v>361</v>
      </c>
      <c r="BM749" s="16">
        <v>0.76181196935324069</v>
      </c>
      <c r="BN749" t="s">
        <v>362</v>
      </c>
      <c r="BO749" s="59">
        <v>2</v>
      </c>
      <c r="BP749" t="s">
        <v>2570</v>
      </c>
    </row>
    <row r="750" spans="1:68" x14ac:dyDescent="0.25">
      <c r="A750" s="15">
        <v>86865</v>
      </c>
      <c r="B750" s="15" t="s">
        <v>1882</v>
      </c>
      <c r="C750" s="15" t="s">
        <v>892</v>
      </c>
      <c r="D750" s="15" t="s">
        <v>350</v>
      </c>
      <c r="E750" s="15" t="s">
        <v>893</v>
      </c>
      <c r="F750" s="15" t="s">
        <v>1883</v>
      </c>
      <c r="G750" s="16">
        <v>59.94</v>
      </c>
      <c r="H750" s="16">
        <v>62.857866666666702</v>
      </c>
      <c r="I750" s="15">
        <v>60.99</v>
      </c>
      <c r="J750" s="15">
        <v>51.1</v>
      </c>
      <c r="K750" s="16">
        <v>60.433269449996324</v>
      </c>
      <c r="L750" s="16">
        <v>53.939455962924697</v>
      </c>
      <c r="M750" s="16">
        <v>69.111591302621903</v>
      </c>
      <c r="N750" s="21">
        <v>70.274434156229404</v>
      </c>
      <c r="O750" s="16" t="s">
        <v>354</v>
      </c>
      <c r="P750" s="16" t="s">
        <v>372</v>
      </c>
      <c r="Q750" s="16" t="s">
        <v>354</v>
      </c>
      <c r="R750" s="21" t="s">
        <v>353</v>
      </c>
      <c r="S750" s="16">
        <v>58.721966666666674</v>
      </c>
      <c r="T750" s="16">
        <v>63.439687717943087</v>
      </c>
      <c r="U750" s="16">
        <v>61.080827192304881</v>
      </c>
      <c r="V750" s="16">
        <v>58.152610728245655</v>
      </c>
      <c r="W750" s="19">
        <v>41.847389271754345</v>
      </c>
      <c r="X750" s="19">
        <v>3</v>
      </c>
      <c r="Y750" s="16">
        <v>0.81759069605862034</v>
      </c>
      <c r="Z750" s="16">
        <v>49.939116019992852</v>
      </c>
      <c r="AA750" s="16">
        <v>0.45405968877803515</v>
      </c>
      <c r="AB750" s="49">
        <v>3</v>
      </c>
      <c r="AC750" s="15">
        <v>0</v>
      </c>
      <c r="AD750" s="15">
        <v>0</v>
      </c>
      <c r="AE750" s="15">
        <v>1</v>
      </c>
      <c r="AF750" s="15" t="s">
        <v>972</v>
      </c>
      <c r="AG750" s="15">
        <v>6</v>
      </c>
      <c r="AH750" s="15" t="s">
        <v>465</v>
      </c>
      <c r="AI750" s="15">
        <v>0</v>
      </c>
      <c r="AJ750" s="19">
        <v>0</v>
      </c>
      <c r="AK750" s="19">
        <v>0</v>
      </c>
      <c r="AL750" s="15">
        <v>41</v>
      </c>
      <c r="AM750" s="16">
        <v>16.847145488029465</v>
      </c>
      <c r="AN750" s="15">
        <v>11.574999999999973</v>
      </c>
      <c r="AO750" s="15" t="s">
        <v>417</v>
      </c>
      <c r="AP750" s="27">
        <v>36.449808964605381</v>
      </c>
      <c r="AQ750" s="27" t="s">
        <v>633</v>
      </c>
      <c r="AR750" s="29">
        <v>98235.512419999999</v>
      </c>
      <c r="AS750" s="29">
        <v>10124.833096</v>
      </c>
      <c r="AT750" s="29">
        <v>35593</v>
      </c>
      <c r="AU750" s="29">
        <v>2.7599671963588346</v>
      </c>
      <c r="AV750" s="29">
        <v>0.28446135745792711</v>
      </c>
      <c r="AW750" s="61">
        <v>59.913230240549822</v>
      </c>
      <c r="AX750" s="61">
        <v>97.696969999999993</v>
      </c>
      <c r="AY750" s="61">
        <v>33.016898346601351</v>
      </c>
      <c r="AZ750" s="61">
        <v>81.886438308578917</v>
      </c>
      <c r="BA750" s="61">
        <v>45.021813677156011</v>
      </c>
      <c r="BB750" s="61">
        <v>68.128384223932528</v>
      </c>
      <c r="BC750" s="61">
        <v>44.026248913022343</v>
      </c>
      <c r="BD750" s="15">
        <v>11</v>
      </c>
      <c r="BE750" s="15">
        <v>0</v>
      </c>
      <c r="BF750" s="15">
        <v>6</v>
      </c>
      <c r="BG750" s="29">
        <v>5781.607368</v>
      </c>
      <c r="BH750" s="32">
        <v>7.0882460401853059E-2</v>
      </c>
      <c r="BI750" s="16" t="s">
        <v>360</v>
      </c>
      <c r="BJ750" s="29">
        <v>2071.3262370000002</v>
      </c>
      <c r="BK750" s="32">
        <v>2.5394443210739977E-2</v>
      </c>
      <c r="BL750" s="15" t="s">
        <v>392</v>
      </c>
      <c r="BM750" s="16">
        <v>0.74537017440324638</v>
      </c>
      <c r="BN750" t="s">
        <v>377</v>
      </c>
      <c r="BO750" s="59">
        <v>1</v>
      </c>
      <c r="BP750" t="s">
        <v>2570</v>
      </c>
    </row>
    <row r="751" spans="1:68" x14ac:dyDescent="0.25">
      <c r="A751" s="15">
        <v>47960</v>
      </c>
      <c r="B751" s="15" t="s">
        <v>1884</v>
      </c>
      <c r="C751" s="15" t="s">
        <v>586</v>
      </c>
      <c r="D751" s="15" t="s">
        <v>350</v>
      </c>
      <c r="E751" s="15" t="s">
        <v>587</v>
      </c>
      <c r="F751" s="15" t="s">
        <v>1885</v>
      </c>
      <c r="G751" s="16">
        <v>52.92</v>
      </c>
      <c r="H751" s="16">
        <v>58.5172666666667</v>
      </c>
      <c r="I751" s="15">
        <v>75.36</v>
      </c>
      <c r="J751" s="15">
        <v>72.59</v>
      </c>
      <c r="K751" s="16">
        <v>47.455084523628372</v>
      </c>
      <c r="L751" s="16">
        <v>30.48497122918058</v>
      </c>
      <c r="M751" s="16">
        <v>38.498139411263338</v>
      </c>
      <c r="N751" s="21">
        <v>11.899436562194225</v>
      </c>
      <c r="O751" s="16" t="s">
        <v>372</v>
      </c>
      <c r="P751" s="16" t="s">
        <v>476</v>
      </c>
      <c r="Q751" s="16" t="s">
        <v>476</v>
      </c>
      <c r="R751" s="21" t="s">
        <v>476</v>
      </c>
      <c r="S751" s="16">
        <v>64.846816666666683</v>
      </c>
      <c r="T751" s="16">
        <v>32.084407931566631</v>
      </c>
      <c r="U751" s="16">
        <v>48.465612299116657</v>
      </c>
      <c r="V751" s="16">
        <v>58.157829776747036</v>
      </c>
      <c r="W751" s="19">
        <v>41.842170223252964</v>
      </c>
      <c r="X751" s="19">
        <v>3</v>
      </c>
      <c r="Y751" s="16">
        <v>0.81759069605862034</v>
      </c>
      <c r="Z751" s="16">
        <v>39.625033694542019</v>
      </c>
      <c r="AA751" s="16">
        <v>0.3250413909542072</v>
      </c>
      <c r="AB751" s="49">
        <v>4</v>
      </c>
      <c r="AC751" s="15">
        <v>0</v>
      </c>
      <c r="AD751" s="15">
        <v>0</v>
      </c>
      <c r="AE751" s="15">
        <v>0</v>
      </c>
      <c r="AF751" s="15" t="s">
        <v>972</v>
      </c>
      <c r="AG751" s="15">
        <v>6</v>
      </c>
      <c r="AH751" s="15" t="s">
        <v>465</v>
      </c>
      <c r="AI751" s="15">
        <v>0</v>
      </c>
      <c r="AJ751" s="19">
        <v>0</v>
      </c>
      <c r="AK751" s="19">
        <v>0</v>
      </c>
      <c r="AL751" s="15">
        <v>70.400000000000006</v>
      </c>
      <c r="AM751" s="16">
        <v>50.139437601673251</v>
      </c>
      <c r="AN751" s="15">
        <v>19.517107168718319</v>
      </c>
      <c r="AO751" s="15" t="s">
        <v>461</v>
      </c>
      <c r="AP751" s="27">
        <v>0.81581171433613087</v>
      </c>
      <c r="AQ751" s="27" t="s">
        <v>359</v>
      </c>
      <c r="AR751" s="29">
        <v>0</v>
      </c>
      <c r="AS751" s="29">
        <v>0</v>
      </c>
      <c r="AT751" s="29">
        <v>10904</v>
      </c>
      <c r="AU751" s="29">
        <v>0</v>
      </c>
      <c r="AV751" s="29">
        <v>0</v>
      </c>
      <c r="AW751" s="61">
        <v>44.334425770308123</v>
      </c>
      <c r="AX751" s="61">
        <v>90.990646395206653</v>
      </c>
      <c r="AY751" s="61">
        <v>27.231564368901481</v>
      </c>
      <c r="AZ751" s="61">
        <v>94.728747861839537</v>
      </c>
      <c r="BA751" s="61">
        <v>22.222222222222221</v>
      </c>
      <c r="BB751" s="61">
        <v>64.321346099063945</v>
      </c>
      <c r="BC751" s="61">
        <v>22.52463700916266</v>
      </c>
      <c r="BD751" s="15">
        <v>74</v>
      </c>
      <c r="BE751" s="15">
        <v>0</v>
      </c>
      <c r="BF751" s="15">
        <v>7</v>
      </c>
      <c r="BG751" s="29">
        <v>5616.4538419999999</v>
      </c>
      <c r="BH751" s="32">
        <v>0.15073442084544555</v>
      </c>
      <c r="BI751" s="16" t="s">
        <v>360</v>
      </c>
      <c r="BJ751" s="29">
        <v>0</v>
      </c>
      <c r="BK751" s="32">
        <v>0</v>
      </c>
      <c r="BL751" s="15" t="s">
        <v>361</v>
      </c>
      <c r="BM751" s="16">
        <v>0.30125360125225187</v>
      </c>
      <c r="BN751" t="s">
        <v>537</v>
      </c>
      <c r="BO751" s="59">
        <v>1</v>
      </c>
      <c r="BP751" t="s">
        <v>2570</v>
      </c>
    </row>
    <row r="752" spans="1:68" x14ac:dyDescent="0.25">
      <c r="A752" s="15">
        <v>25871</v>
      </c>
      <c r="B752" s="15" t="s">
        <v>1886</v>
      </c>
      <c r="C752" s="15" t="s">
        <v>394</v>
      </c>
      <c r="D752" s="15" t="s">
        <v>350</v>
      </c>
      <c r="E752" s="15" t="s">
        <v>395</v>
      </c>
      <c r="F752" s="15" t="s">
        <v>1887</v>
      </c>
      <c r="G752" s="16">
        <v>57.77</v>
      </c>
      <c r="H752" s="16">
        <v>67.192033333333299</v>
      </c>
      <c r="I752" s="15">
        <v>85.8</v>
      </c>
      <c r="J752" s="15">
        <v>64.28</v>
      </c>
      <c r="K752" s="16">
        <v>49.531701139286362</v>
      </c>
      <c r="L752" s="16">
        <v>73.751466832552055</v>
      </c>
      <c r="M752" s="16">
        <v>63.279870491815373</v>
      </c>
      <c r="N752" s="21">
        <v>61.298500709742029</v>
      </c>
      <c r="O752" s="16" t="s">
        <v>372</v>
      </c>
      <c r="P752" s="16" t="s">
        <v>353</v>
      </c>
      <c r="Q752" s="16" t="s">
        <v>354</v>
      </c>
      <c r="R752" s="21" t="s">
        <v>354</v>
      </c>
      <c r="S752" s="16">
        <v>68.76050833333332</v>
      </c>
      <c r="T752" s="16">
        <v>61.96538479334896</v>
      </c>
      <c r="U752" s="16">
        <v>65.36294656334114</v>
      </c>
      <c r="V752" s="16">
        <v>58.247768538988488</v>
      </c>
      <c r="W752" s="19">
        <v>41.752231461011512</v>
      </c>
      <c r="X752" s="19">
        <v>4</v>
      </c>
      <c r="Y752" s="16">
        <v>0.6523467210059386</v>
      </c>
      <c r="Z752" s="16">
        <v>42.639303865881978</v>
      </c>
      <c r="AA752" s="16">
        <v>0.36274673345741637</v>
      </c>
      <c r="AB752" s="49">
        <v>3</v>
      </c>
      <c r="AC752" s="15">
        <v>0</v>
      </c>
      <c r="AD752" s="15">
        <v>0</v>
      </c>
      <c r="AE752" s="15">
        <v>0</v>
      </c>
      <c r="AF752" s="15" t="s">
        <v>972</v>
      </c>
      <c r="AG752" s="15">
        <v>6</v>
      </c>
      <c r="AH752" s="15" t="s">
        <v>465</v>
      </c>
      <c r="AI752" s="15">
        <v>0</v>
      </c>
      <c r="AJ752" s="19">
        <v>0</v>
      </c>
      <c r="AK752" s="19">
        <v>0</v>
      </c>
      <c r="AL752" s="15">
        <v>38.200000000000003</v>
      </c>
      <c r="AM752" s="16">
        <v>10.265486725663717</v>
      </c>
      <c r="AN752" s="15">
        <v>4.3176923076923073</v>
      </c>
      <c r="AO752" s="15" t="s">
        <v>358</v>
      </c>
      <c r="AP752" s="27">
        <v>0</v>
      </c>
      <c r="AQ752" s="27" t="s">
        <v>417</v>
      </c>
      <c r="AR752" s="29">
        <v>9777.5470480000004</v>
      </c>
      <c r="AS752" s="29">
        <v>947.28734599999996</v>
      </c>
      <c r="AT752" s="29">
        <v>2018</v>
      </c>
      <c r="AU752" s="29">
        <v>4.8451670208126858</v>
      </c>
      <c r="AV752" s="29">
        <v>0.46941890287413279</v>
      </c>
      <c r="AW752" s="61">
        <v>47.910246913580252</v>
      </c>
      <c r="AX752" s="61">
        <v>81.17773372976545</v>
      </c>
      <c r="AY752" s="61">
        <v>46.198918083462132</v>
      </c>
      <c r="AZ752" s="61">
        <v>96.360318369322059</v>
      </c>
      <c r="BA752" s="61">
        <v>51.439718354486658</v>
      </c>
      <c r="BB752" s="61">
        <v>67.911804274032477</v>
      </c>
      <c r="BC752" s="61">
        <v>50.941763228385348</v>
      </c>
      <c r="BD752" s="15">
        <v>33</v>
      </c>
      <c r="BE752" s="15">
        <v>0</v>
      </c>
      <c r="BF752" s="15">
        <v>7</v>
      </c>
      <c r="BG752" s="29">
        <v>549.69518500000004</v>
      </c>
      <c r="BH752" s="32">
        <v>8.7398752634712293E-2</v>
      </c>
      <c r="BI752" s="16" t="s">
        <v>360</v>
      </c>
      <c r="BJ752" s="29">
        <v>0</v>
      </c>
      <c r="BK752" s="32">
        <v>0</v>
      </c>
      <c r="BL752" s="15" t="s">
        <v>361</v>
      </c>
      <c r="BM752" s="16">
        <v>0.58331789567634851</v>
      </c>
      <c r="BN752" t="s">
        <v>377</v>
      </c>
      <c r="BO752" s="59">
        <v>2</v>
      </c>
      <c r="BP752" t="s">
        <v>2570</v>
      </c>
    </row>
    <row r="753" spans="1:68" x14ac:dyDescent="0.25">
      <c r="A753" s="15">
        <v>54239</v>
      </c>
      <c r="B753" s="15" t="s">
        <v>1888</v>
      </c>
      <c r="C753" s="15" t="s">
        <v>458</v>
      </c>
      <c r="D753" s="15" t="s">
        <v>350</v>
      </c>
      <c r="E753" s="15" t="s">
        <v>459</v>
      </c>
      <c r="F753" s="15" t="s">
        <v>1889</v>
      </c>
      <c r="G753" s="16">
        <v>55.79</v>
      </c>
      <c r="H753" s="16">
        <v>57.363766666666699</v>
      </c>
      <c r="I753" s="15">
        <v>61.54</v>
      </c>
      <c r="J753" s="15">
        <v>58.35</v>
      </c>
      <c r="K753" s="16">
        <v>55.39619482038681</v>
      </c>
      <c r="L753" s="16">
        <v>45.84072653071452</v>
      </c>
      <c r="M753" s="16">
        <v>53.208576184697762</v>
      </c>
      <c r="N753" s="21">
        <v>51.929671320071392</v>
      </c>
      <c r="O753" s="16" t="s">
        <v>372</v>
      </c>
      <c r="P753" s="16" t="s">
        <v>372</v>
      </c>
      <c r="Q753" s="16" t="s">
        <v>372</v>
      </c>
      <c r="R753" s="21" t="s">
        <v>372</v>
      </c>
      <c r="S753" s="16">
        <v>58.260941666666675</v>
      </c>
      <c r="T753" s="16">
        <v>51.593792213967617</v>
      </c>
      <c r="U753" s="16">
        <v>54.927366940317143</v>
      </c>
      <c r="V753" s="16">
        <v>58.051609460822547</v>
      </c>
      <c r="W753" s="19">
        <v>41.948390539177453</v>
      </c>
      <c r="X753" s="19">
        <v>3</v>
      </c>
      <c r="Y753" s="16">
        <v>0.81759069605862034</v>
      </c>
      <c r="Z753" s="16">
        <v>44.908104169401142</v>
      </c>
      <c r="AA753" s="16">
        <v>0.39112703371349677</v>
      </c>
      <c r="AB753" s="49">
        <v>3</v>
      </c>
      <c r="AC753" s="15">
        <v>0</v>
      </c>
      <c r="AD753" s="15">
        <v>0</v>
      </c>
      <c r="AE753" s="15">
        <v>0</v>
      </c>
      <c r="AF753" s="15" t="s">
        <v>972</v>
      </c>
      <c r="AG753" s="15">
        <v>6</v>
      </c>
      <c r="AH753" s="15" t="s">
        <v>465</v>
      </c>
      <c r="AI753" s="15">
        <v>0</v>
      </c>
      <c r="AJ753" s="19">
        <v>0</v>
      </c>
      <c r="AK753" s="19">
        <v>0</v>
      </c>
      <c r="AL753" s="15">
        <v>44.5</v>
      </c>
      <c r="AM753" s="16">
        <v>24.021067094114954</v>
      </c>
      <c r="AN753" s="15">
        <v>7.7824555160142355</v>
      </c>
      <c r="AO753" s="15" t="s">
        <v>417</v>
      </c>
      <c r="AP753" s="27">
        <v>0.30128002285450534</v>
      </c>
      <c r="AQ753" s="27" t="s">
        <v>359</v>
      </c>
      <c r="AR753" s="29">
        <v>12239.941545</v>
      </c>
      <c r="AS753" s="29">
        <v>1094.9531870000001</v>
      </c>
      <c r="AT753" s="29">
        <v>5139</v>
      </c>
      <c r="AU753" s="29">
        <v>2.3817749649737303</v>
      </c>
      <c r="AV753" s="29">
        <v>0.21306736466238568</v>
      </c>
      <c r="AW753" s="61">
        <v>60.034615384615392</v>
      </c>
      <c r="AX753" s="61">
        <v>93.070489629629634</v>
      </c>
      <c r="AY753" s="61">
        <v>48.269000745712162</v>
      </c>
      <c r="AZ753" s="61">
        <v>95.364358615390103</v>
      </c>
      <c r="BA753" s="61">
        <v>61.560188002320963</v>
      </c>
      <c r="BB753" s="61">
        <v>74.184616093836823</v>
      </c>
      <c r="BC753" s="61">
        <v>62.293692057530663</v>
      </c>
      <c r="BD753" s="15">
        <v>1</v>
      </c>
      <c r="BE753" s="15">
        <v>0</v>
      </c>
      <c r="BF753" s="15">
        <v>7</v>
      </c>
      <c r="BG753" s="29">
        <v>13120.763145000001</v>
      </c>
      <c r="BH753" s="32">
        <v>0.75138641697549602</v>
      </c>
      <c r="BI753" s="16" t="s">
        <v>407</v>
      </c>
      <c r="BJ753" s="29">
        <v>0</v>
      </c>
      <c r="BK753" s="32">
        <v>0</v>
      </c>
      <c r="BL753" s="15" t="s">
        <v>361</v>
      </c>
      <c r="BM753" s="16">
        <v>0.83418136939615217</v>
      </c>
      <c r="BN753" t="s">
        <v>362</v>
      </c>
      <c r="BO753" s="59">
        <v>2</v>
      </c>
      <c r="BP753" t="s">
        <v>2570</v>
      </c>
    </row>
    <row r="754" spans="1:68" x14ac:dyDescent="0.25">
      <c r="A754" s="15">
        <v>25823</v>
      </c>
      <c r="B754" s="15" t="s">
        <v>1890</v>
      </c>
      <c r="C754" s="15" t="s">
        <v>394</v>
      </c>
      <c r="D754" s="15" t="s">
        <v>350</v>
      </c>
      <c r="E754" s="15" t="s">
        <v>395</v>
      </c>
      <c r="F754" s="15" t="s">
        <v>1891</v>
      </c>
      <c r="G754" s="16">
        <v>57.51</v>
      </c>
      <c r="H754" s="16">
        <v>58.919433333333302</v>
      </c>
      <c r="I754" s="15">
        <v>47.14</v>
      </c>
      <c r="J754" s="15">
        <v>37.04</v>
      </c>
      <c r="K754" s="16">
        <v>61.102109584781246</v>
      </c>
      <c r="L754" s="16">
        <v>51.882820850774493</v>
      </c>
      <c r="M754" s="16">
        <v>51.180801292019012</v>
      </c>
      <c r="N754" s="21">
        <v>52.403581996306443</v>
      </c>
      <c r="O754" s="16" t="s">
        <v>354</v>
      </c>
      <c r="P754" s="16" t="s">
        <v>372</v>
      </c>
      <c r="Q754" s="16" t="s">
        <v>372</v>
      </c>
      <c r="R754" s="21" t="s">
        <v>372</v>
      </c>
      <c r="S754" s="16">
        <v>50.152358333333318</v>
      </c>
      <c r="T754" s="16">
        <v>54.142328430970295</v>
      </c>
      <c r="U754" s="16">
        <v>52.147343382151803</v>
      </c>
      <c r="V754" s="16">
        <v>58.271658070515301</v>
      </c>
      <c r="W754" s="19">
        <v>41.728341929484699</v>
      </c>
      <c r="X754" s="19">
        <v>4</v>
      </c>
      <c r="Y754" s="16">
        <v>0.6523467210059386</v>
      </c>
      <c r="Z754" s="16">
        <v>34.018148464517459</v>
      </c>
      <c r="AA754" s="16">
        <v>0.25490516694072368</v>
      </c>
      <c r="AB754" s="49">
        <v>4</v>
      </c>
      <c r="AC754" s="15">
        <v>0</v>
      </c>
      <c r="AD754" s="15">
        <v>0</v>
      </c>
      <c r="AE754" s="15">
        <v>0</v>
      </c>
      <c r="AF754" s="15" t="s">
        <v>1283</v>
      </c>
      <c r="AG754" s="15">
        <v>6</v>
      </c>
      <c r="AH754" s="15" t="s">
        <v>465</v>
      </c>
      <c r="AI754" s="15">
        <v>0</v>
      </c>
      <c r="AJ754" s="19">
        <v>0</v>
      </c>
      <c r="AK754" s="19">
        <v>0</v>
      </c>
      <c r="AL754" s="15">
        <v>47.1</v>
      </c>
      <c r="AM754" s="16">
        <v>27.419812659665059</v>
      </c>
      <c r="AN754" s="15">
        <v>6.1846153846153848</v>
      </c>
      <c r="AO754" s="15" t="s">
        <v>417</v>
      </c>
      <c r="AP754" s="27">
        <v>1.8524163497650261</v>
      </c>
      <c r="AQ754" s="27" t="s">
        <v>359</v>
      </c>
      <c r="AR754" s="29">
        <v>33978.277913999998</v>
      </c>
      <c r="AS754" s="29">
        <v>659.62129900000002</v>
      </c>
      <c r="AT754" s="29">
        <v>4704</v>
      </c>
      <c r="AU754" s="29">
        <v>7.2232733660714281</v>
      </c>
      <c r="AV754" s="29">
        <v>0.14022561628401362</v>
      </c>
      <c r="AW754" s="61">
        <v>47.609593495934959</v>
      </c>
      <c r="AX754" s="61">
        <v>83.679421768707485</v>
      </c>
      <c r="AY754" s="61">
        <v>29.853508771929821</v>
      </c>
      <c r="AZ754" s="61">
        <v>94.616912510150456</v>
      </c>
      <c r="BA754" s="61">
        <v>27.81824958659961</v>
      </c>
      <c r="BB754" s="61">
        <v>63.939859136680681</v>
      </c>
      <c r="BC754" s="61">
        <v>28.670036185616461</v>
      </c>
      <c r="BD754" s="15">
        <v>33</v>
      </c>
      <c r="BE754" s="15">
        <v>0</v>
      </c>
      <c r="BF754" s="15">
        <v>7</v>
      </c>
      <c r="BG754" s="29">
        <v>3830.3459899999998</v>
      </c>
      <c r="BH754" s="32">
        <v>0.26682721666919496</v>
      </c>
      <c r="BI754" s="16" t="s">
        <v>360</v>
      </c>
      <c r="BJ754" s="29">
        <v>0</v>
      </c>
      <c r="BK754" s="32">
        <v>0</v>
      </c>
      <c r="BL754" s="15" t="s">
        <v>361</v>
      </c>
      <c r="BM754" s="16">
        <v>0.73529732989170948</v>
      </c>
      <c r="BN754" t="s">
        <v>377</v>
      </c>
      <c r="BO754" s="59">
        <v>0</v>
      </c>
      <c r="BP754" t="s">
        <v>2570</v>
      </c>
    </row>
    <row r="755" spans="1:68" x14ac:dyDescent="0.25">
      <c r="A755" s="15">
        <v>68655</v>
      </c>
      <c r="B755" s="15" t="s">
        <v>1892</v>
      </c>
      <c r="C755" s="15" t="s">
        <v>398</v>
      </c>
      <c r="D755" s="15" t="s">
        <v>350</v>
      </c>
      <c r="E755" s="15" t="s">
        <v>399</v>
      </c>
      <c r="F755" s="15" t="s">
        <v>1893</v>
      </c>
      <c r="G755" s="16">
        <v>60.48</v>
      </c>
      <c r="H755" s="16">
        <v>61.696766666666697</v>
      </c>
      <c r="I755" s="15">
        <v>55.6</v>
      </c>
      <c r="J755" s="15">
        <v>37.869999999999997</v>
      </c>
      <c r="K755" s="16">
        <v>50.459204561060851</v>
      </c>
      <c r="L755" s="16">
        <v>56.10472956560416</v>
      </c>
      <c r="M755" s="16">
        <v>59.093205955783233</v>
      </c>
      <c r="N755" s="21">
        <v>63.833450515636869</v>
      </c>
      <c r="O755" s="16" t="s">
        <v>372</v>
      </c>
      <c r="P755" s="16" t="s">
        <v>372</v>
      </c>
      <c r="Q755" s="16" t="s">
        <v>372</v>
      </c>
      <c r="R755" s="21" t="s">
        <v>354</v>
      </c>
      <c r="S755" s="16">
        <v>53.911691666666677</v>
      </c>
      <c r="T755" s="16">
        <v>57.372647649521269</v>
      </c>
      <c r="U755" s="16">
        <v>55.642169658093977</v>
      </c>
      <c r="V755" s="16">
        <v>58.228924140991303</v>
      </c>
      <c r="W755" s="19">
        <v>41.771075859008697</v>
      </c>
      <c r="X755" s="19">
        <v>4</v>
      </c>
      <c r="Y755" s="16">
        <v>0.6523467210059386</v>
      </c>
      <c r="Z755" s="16">
        <v>36.297986926113737</v>
      </c>
      <c r="AA755" s="16">
        <v>0.28342354291903343</v>
      </c>
      <c r="AB755" s="49">
        <v>4</v>
      </c>
      <c r="AC755" s="15">
        <v>0</v>
      </c>
      <c r="AD755" s="15">
        <v>0</v>
      </c>
      <c r="AE755" s="15">
        <v>0</v>
      </c>
      <c r="AF755" s="15" t="s">
        <v>972</v>
      </c>
      <c r="AG755" s="15">
        <v>6</v>
      </c>
      <c r="AH755" s="15" t="s">
        <v>465</v>
      </c>
      <c r="AI755" s="15">
        <v>0</v>
      </c>
      <c r="AJ755" s="19">
        <v>0</v>
      </c>
      <c r="AK755" s="19">
        <v>0</v>
      </c>
      <c r="AL755" s="15">
        <v>36.6</v>
      </c>
      <c r="AM755" s="16">
        <v>21.065733458402484</v>
      </c>
      <c r="AN755" s="15">
        <v>30.472832960715429</v>
      </c>
      <c r="AO755" s="15" t="s">
        <v>461</v>
      </c>
      <c r="AP755" s="27">
        <v>2.5002306039366102</v>
      </c>
      <c r="AQ755" s="27" t="s">
        <v>359</v>
      </c>
      <c r="AR755" s="29">
        <v>68662.439255000005</v>
      </c>
      <c r="AS755" s="29">
        <v>15232.954062999999</v>
      </c>
      <c r="AT755" s="29">
        <v>34690</v>
      </c>
      <c r="AU755" s="29">
        <v>1.9793150549149612</v>
      </c>
      <c r="AV755" s="29">
        <v>0.43911657719803976</v>
      </c>
      <c r="AW755" s="61">
        <v>60.365670995671003</v>
      </c>
      <c r="AX755" s="61">
        <v>95.756456666666665</v>
      </c>
      <c r="AY755" s="61">
        <v>34.94</v>
      </c>
      <c r="AZ755" s="61">
        <v>86.971557484108999</v>
      </c>
      <c r="BA755" s="61">
        <v>63.0864543657542</v>
      </c>
      <c r="BB755" s="61">
        <v>69.508421286611664</v>
      </c>
      <c r="BC755" s="61">
        <v>62.411621346435062</v>
      </c>
      <c r="BD755" s="15">
        <v>95</v>
      </c>
      <c r="BE755" s="15">
        <v>0</v>
      </c>
      <c r="BF755" s="15">
        <v>6</v>
      </c>
      <c r="BG755" s="29">
        <v>9122.5895249999994</v>
      </c>
      <c r="BH755" s="32">
        <v>6.5130841050283494E-2</v>
      </c>
      <c r="BI755" s="16" t="s">
        <v>360</v>
      </c>
      <c r="BJ755" s="29">
        <v>0</v>
      </c>
      <c r="BK755" s="32">
        <v>0</v>
      </c>
      <c r="BL755" s="15" t="s">
        <v>361</v>
      </c>
      <c r="BM755" s="16">
        <v>0.71226140201832777</v>
      </c>
      <c r="BN755" t="s">
        <v>377</v>
      </c>
      <c r="BO755" s="59">
        <v>2</v>
      </c>
      <c r="BP755" t="s">
        <v>2570</v>
      </c>
    </row>
    <row r="756" spans="1:68" x14ac:dyDescent="0.25">
      <c r="A756" s="15">
        <v>13074</v>
      </c>
      <c r="B756" s="15" t="s">
        <v>1894</v>
      </c>
      <c r="C756" s="15" t="s">
        <v>419</v>
      </c>
      <c r="D756" s="15" t="s">
        <v>350</v>
      </c>
      <c r="E756" s="15" t="s">
        <v>420</v>
      </c>
      <c r="F756" s="15" t="s">
        <v>1895</v>
      </c>
      <c r="G756" s="16">
        <v>76.42</v>
      </c>
      <c r="H756" s="16">
        <v>74.683633333333304</v>
      </c>
      <c r="I756" s="15">
        <v>78.05</v>
      </c>
      <c r="J756" s="15">
        <v>91.78</v>
      </c>
      <c r="K756" s="16">
        <v>54.596480696977736</v>
      </c>
      <c r="L756" s="16">
        <v>46.8736796518006</v>
      </c>
      <c r="M756" s="16">
        <v>52.127086000342302</v>
      </c>
      <c r="N756" s="21">
        <v>49.437718917963423</v>
      </c>
      <c r="O756" s="16" t="s">
        <v>372</v>
      </c>
      <c r="P756" s="16" t="s">
        <v>372</v>
      </c>
      <c r="Q756" s="16" t="s">
        <v>372</v>
      </c>
      <c r="R756" s="21" t="s">
        <v>372</v>
      </c>
      <c r="S756" s="16">
        <v>80.23340833333333</v>
      </c>
      <c r="T756" s="16">
        <v>50.758741316771015</v>
      </c>
      <c r="U756" s="16">
        <v>65.496074825052176</v>
      </c>
      <c r="V756" s="16">
        <v>58.317890965596661</v>
      </c>
      <c r="W756" s="19">
        <v>41.682109034403339</v>
      </c>
      <c r="X756" s="19">
        <v>4</v>
      </c>
      <c r="Y756" s="16">
        <v>0.6523467210059386</v>
      </c>
      <c r="Z756" s="16">
        <v>42.726149650882391</v>
      </c>
      <c r="AA756" s="16">
        <v>0.3638330826836853</v>
      </c>
      <c r="AB756" s="49">
        <v>3</v>
      </c>
      <c r="AC756" s="15">
        <v>0</v>
      </c>
      <c r="AD756" s="15">
        <v>0</v>
      </c>
      <c r="AE756" s="15">
        <v>0</v>
      </c>
      <c r="AF756" s="15" t="s">
        <v>972</v>
      </c>
      <c r="AG756" s="15">
        <v>6</v>
      </c>
      <c r="AH756" s="15" t="s">
        <v>465</v>
      </c>
      <c r="AI756" s="15">
        <v>0</v>
      </c>
      <c r="AJ756" s="19">
        <v>0</v>
      </c>
      <c r="AK756" s="19">
        <v>1</v>
      </c>
      <c r="AL756" s="15">
        <v>68.900000000000006</v>
      </c>
      <c r="AM756" s="16">
        <v>47.010737790093522</v>
      </c>
      <c r="AN756" s="15">
        <v>0</v>
      </c>
      <c r="AO756" s="15" t="s">
        <v>358</v>
      </c>
      <c r="AP756" s="27">
        <v>18.098774124689491</v>
      </c>
      <c r="AQ756" s="27" t="s">
        <v>516</v>
      </c>
      <c r="AR756" s="29">
        <v>34204.480162</v>
      </c>
      <c r="AS756" s="29">
        <v>1090.259857</v>
      </c>
      <c r="AT756" s="29">
        <v>16181</v>
      </c>
      <c r="AU756" s="29">
        <v>2.1138668909214511</v>
      </c>
      <c r="AV756" s="29">
        <v>6.7379015944626419E-2</v>
      </c>
      <c r="AW756" s="61">
        <v>45.743195266272188</v>
      </c>
      <c r="AX756" s="61">
        <v>99.044889999999995</v>
      </c>
      <c r="AY756" s="61">
        <v>58.548333333333332</v>
      </c>
      <c r="AZ756" s="61">
        <v>97.395654982199531</v>
      </c>
      <c r="BA756" s="61">
        <v>46.927374588867593</v>
      </c>
      <c r="BB756" s="61">
        <v>75.183018395451256</v>
      </c>
      <c r="BC756" s="61">
        <v>48.733836437344678</v>
      </c>
      <c r="BD756" s="15">
        <v>92</v>
      </c>
      <c r="BE756" s="15">
        <v>0</v>
      </c>
      <c r="BF756" s="15">
        <v>7</v>
      </c>
      <c r="BG756" s="29">
        <v>1229.3761489999999</v>
      </c>
      <c r="BH756" s="32">
        <v>2.8571325970562795E-2</v>
      </c>
      <c r="BI756" s="16" t="s">
        <v>360</v>
      </c>
      <c r="BJ756" s="29">
        <v>30.486514</v>
      </c>
      <c r="BK756" s="32">
        <v>7.085220661785641E-4</v>
      </c>
      <c r="BL756" s="15" t="s">
        <v>392</v>
      </c>
      <c r="BM756" s="16">
        <v>0.72862129601993986</v>
      </c>
      <c r="BN756" t="s">
        <v>377</v>
      </c>
      <c r="BO756" s="59">
        <v>1</v>
      </c>
      <c r="BP756" t="s">
        <v>2570</v>
      </c>
    </row>
    <row r="757" spans="1:68" x14ac:dyDescent="0.25">
      <c r="A757" s="15">
        <v>20178</v>
      </c>
      <c r="B757" s="15" t="s">
        <v>1896</v>
      </c>
      <c r="C757" s="15" t="s">
        <v>842</v>
      </c>
      <c r="D757" s="15" t="s">
        <v>350</v>
      </c>
      <c r="E757" s="15" t="s">
        <v>843</v>
      </c>
      <c r="F757" s="15" t="s">
        <v>1897</v>
      </c>
      <c r="G757" s="16">
        <v>49.04</v>
      </c>
      <c r="H757" s="16">
        <v>53.664933333333302</v>
      </c>
      <c r="I757" s="15">
        <v>52.67</v>
      </c>
      <c r="J757" s="15">
        <v>43.25</v>
      </c>
      <c r="K757" s="16">
        <v>62.529864797766066</v>
      </c>
      <c r="L757" s="16">
        <v>55.829612175610023</v>
      </c>
      <c r="M757" s="16">
        <v>50.646295143646597</v>
      </c>
      <c r="N757" s="21">
        <v>60.371538966378587</v>
      </c>
      <c r="O757" s="16" t="s">
        <v>354</v>
      </c>
      <c r="P757" s="16" t="s">
        <v>372</v>
      </c>
      <c r="Q757" s="16" t="s">
        <v>372</v>
      </c>
      <c r="R757" s="21" t="s">
        <v>354</v>
      </c>
      <c r="S757" s="16">
        <v>49.656233333333326</v>
      </c>
      <c r="T757" s="16">
        <v>57.344327770850313</v>
      </c>
      <c r="U757" s="16">
        <v>53.500280552091823</v>
      </c>
      <c r="V757" s="16">
        <v>58.29088616478878</v>
      </c>
      <c r="W757" s="19">
        <v>41.70911383521122</v>
      </c>
      <c r="X757" s="19">
        <v>4</v>
      </c>
      <c r="Y757" s="16">
        <v>0.6523467210059386</v>
      </c>
      <c r="Z757" s="16">
        <v>34.90073259105489</v>
      </c>
      <c r="AA757" s="16">
        <v>0.26594536403234542</v>
      </c>
      <c r="AB757" s="49">
        <v>4</v>
      </c>
      <c r="AC757" s="15">
        <v>0</v>
      </c>
      <c r="AD757" s="15">
        <v>0</v>
      </c>
      <c r="AE757" s="15">
        <v>0</v>
      </c>
      <c r="AF757" s="15" t="s">
        <v>972</v>
      </c>
      <c r="AG757" s="15">
        <v>6</v>
      </c>
      <c r="AH757" s="15" t="s">
        <v>465</v>
      </c>
      <c r="AI757" s="15">
        <v>0</v>
      </c>
      <c r="AJ757" s="19">
        <v>0</v>
      </c>
      <c r="AK757" s="19">
        <v>0</v>
      </c>
      <c r="AL757" s="15">
        <v>41.3</v>
      </c>
      <c r="AM757" s="16">
        <v>25.459667852906286</v>
      </c>
      <c r="AN757" s="15">
        <v>32.034999999999997</v>
      </c>
      <c r="AO757" s="15" t="s">
        <v>461</v>
      </c>
      <c r="AP757" s="27">
        <v>9.1934377222121384</v>
      </c>
      <c r="AQ757" s="27" t="s">
        <v>461</v>
      </c>
      <c r="AR757" s="29">
        <v>54147.614199000003</v>
      </c>
      <c r="AS757" s="29">
        <v>10437.904129</v>
      </c>
      <c r="AT757" s="29">
        <v>31771</v>
      </c>
      <c r="AU757" s="29">
        <v>1.7043094079191716</v>
      </c>
      <c r="AV757" s="29">
        <v>0.3285355868244626</v>
      </c>
      <c r="AW757" s="61">
        <v>49.445180840664712</v>
      </c>
      <c r="AX757" s="61">
        <v>80.403562287635097</v>
      </c>
      <c r="AY757" s="61">
        <v>61.046666666666667</v>
      </c>
      <c r="AZ757" s="61">
        <v>89.675781193995334</v>
      </c>
      <c r="BA757" s="61">
        <v>50.656124195204193</v>
      </c>
      <c r="BB757" s="61">
        <v>70.142797747240451</v>
      </c>
      <c r="BC757" s="61">
        <v>51.415157570204492</v>
      </c>
      <c r="BD757" s="15">
        <v>92</v>
      </c>
      <c r="BE757" s="15">
        <v>0</v>
      </c>
      <c r="BF757" s="15">
        <v>6</v>
      </c>
      <c r="BG757" s="29">
        <v>14482.098285</v>
      </c>
      <c r="BH757" s="32">
        <v>0.13015223827528904</v>
      </c>
      <c r="BI757" s="16" t="s">
        <v>360</v>
      </c>
      <c r="BJ757" s="29">
        <v>0</v>
      </c>
      <c r="BK757" s="32">
        <v>0</v>
      </c>
      <c r="BL757" s="15" t="s">
        <v>361</v>
      </c>
      <c r="BM757" s="16">
        <v>0.76455006060702024</v>
      </c>
      <c r="BN757" t="s">
        <v>362</v>
      </c>
      <c r="BO757" s="59">
        <v>2</v>
      </c>
      <c r="BP757" t="s">
        <v>2570</v>
      </c>
    </row>
    <row r="758" spans="1:68" x14ac:dyDescent="0.25">
      <c r="A758" s="15">
        <v>5854</v>
      </c>
      <c r="B758" s="15" t="s">
        <v>1898</v>
      </c>
      <c r="C758" s="15" t="s">
        <v>349</v>
      </c>
      <c r="D758" s="15" t="s">
        <v>350</v>
      </c>
      <c r="E758" s="15" t="s">
        <v>351</v>
      </c>
      <c r="F758" s="15" t="s">
        <v>1899</v>
      </c>
      <c r="G758" s="16">
        <v>42.62</v>
      </c>
      <c r="H758" s="16">
        <v>45.372</v>
      </c>
      <c r="I758" s="15">
        <v>78.08</v>
      </c>
      <c r="J758" s="15">
        <v>58.89</v>
      </c>
      <c r="K758" s="16">
        <v>64.642262114354338</v>
      </c>
      <c r="L758" s="16">
        <v>51.276454359771193</v>
      </c>
      <c r="M758" s="16">
        <v>62.194062808846908</v>
      </c>
      <c r="N758" s="21">
        <v>60.693239388865649</v>
      </c>
      <c r="O758" s="16" t="s">
        <v>354</v>
      </c>
      <c r="P758" s="16" t="s">
        <v>372</v>
      </c>
      <c r="Q758" s="16" t="s">
        <v>354</v>
      </c>
      <c r="R758" s="21" t="s">
        <v>354</v>
      </c>
      <c r="S758" s="16">
        <v>56.240499999999997</v>
      </c>
      <c r="T758" s="16">
        <v>59.701504667959526</v>
      </c>
      <c r="U758" s="16">
        <v>57.971002333979762</v>
      </c>
      <c r="V758" s="16">
        <v>58.011955296473531</v>
      </c>
      <c r="W758" s="19">
        <v>41.988044703526469</v>
      </c>
      <c r="X758" s="19">
        <v>3</v>
      </c>
      <c r="Y758" s="16">
        <v>0.81759069605862034</v>
      </c>
      <c r="Z758" s="16">
        <v>47.396552149454415</v>
      </c>
      <c r="AA758" s="16">
        <v>0.42225489487254397</v>
      </c>
      <c r="AB758" s="49">
        <v>3</v>
      </c>
      <c r="AC758" s="15">
        <v>0</v>
      </c>
      <c r="AD758" s="15">
        <v>0</v>
      </c>
      <c r="AE758" s="15">
        <v>1</v>
      </c>
      <c r="AF758" s="15" t="s">
        <v>972</v>
      </c>
      <c r="AG758" s="15">
        <v>6</v>
      </c>
      <c r="AH758" s="15" t="s">
        <v>465</v>
      </c>
      <c r="AI758" s="15">
        <v>0</v>
      </c>
      <c r="AJ758" s="19">
        <v>0</v>
      </c>
      <c r="AK758" s="19">
        <v>1</v>
      </c>
      <c r="AL758" s="15">
        <v>59.3</v>
      </c>
      <c r="AM758" s="16">
        <v>26.974198592650509</v>
      </c>
      <c r="AN758" s="15">
        <v>44.599598176118548</v>
      </c>
      <c r="AO758" s="15" t="s">
        <v>516</v>
      </c>
      <c r="AP758" s="27">
        <v>67.112344799735482</v>
      </c>
      <c r="AQ758" s="27" t="s">
        <v>633</v>
      </c>
      <c r="AR758" s="29">
        <v>38511.246977000003</v>
      </c>
      <c r="AS758" s="29">
        <v>4174.9799249999996</v>
      </c>
      <c r="AT758" s="29">
        <v>14596</v>
      </c>
      <c r="AU758" s="29">
        <v>2.6384795133598247</v>
      </c>
      <c r="AV758" s="29">
        <v>0.28603589510824878</v>
      </c>
      <c r="AW758" s="61">
        <v>46.232424242424237</v>
      </c>
      <c r="AX758" s="61">
        <v>99.83660130718954</v>
      </c>
      <c r="AY758" s="61">
        <v>45.713333333333331</v>
      </c>
      <c r="AZ758" s="61">
        <v>86.455747410124673</v>
      </c>
      <c r="BA758" s="61">
        <v>58.591192027737677</v>
      </c>
      <c r="BB758" s="61">
        <v>69.559526573267945</v>
      </c>
      <c r="BC758" s="61">
        <v>59.393632302242978</v>
      </c>
      <c r="BD758" s="15">
        <v>99</v>
      </c>
      <c r="BE758" s="15">
        <v>0</v>
      </c>
      <c r="BF758" s="15">
        <v>7</v>
      </c>
      <c r="BG758" s="29">
        <v>185.92991900000001</v>
      </c>
      <c r="BH758" s="32">
        <v>3.2764039795789538E-3</v>
      </c>
      <c r="BI758" s="16" t="s">
        <v>360</v>
      </c>
      <c r="BJ758" s="29">
        <v>0</v>
      </c>
      <c r="BK758" s="32">
        <v>0</v>
      </c>
      <c r="BL758" s="15" t="s">
        <v>361</v>
      </c>
      <c r="BM758" s="16">
        <v>0.68579493273418202</v>
      </c>
      <c r="BN758" t="s">
        <v>377</v>
      </c>
      <c r="BO758" s="59">
        <v>1</v>
      </c>
      <c r="BP758" t="s">
        <v>2570</v>
      </c>
    </row>
    <row r="759" spans="1:68" x14ac:dyDescent="0.25">
      <c r="A759" s="15">
        <v>19760</v>
      </c>
      <c r="B759" s="15" t="s">
        <v>1900</v>
      </c>
      <c r="C759" s="15" t="s">
        <v>502</v>
      </c>
      <c r="D759" s="15" t="s">
        <v>350</v>
      </c>
      <c r="E759" s="15" t="s">
        <v>503</v>
      </c>
      <c r="F759" s="15" t="s">
        <v>1901</v>
      </c>
      <c r="G759" s="16">
        <v>54.6</v>
      </c>
      <c r="H759" s="16">
        <v>59.6696666666667</v>
      </c>
      <c r="I759" s="15">
        <v>60.62</v>
      </c>
      <c r="J759" s="15">
        <v>57.42</v>
      </c>
      <c r="K759" s="16">
        <v>51.478553454557755</v>
      </c>
      <c r="L759" s="16">
        <v>48.952202973623528</v>
      </c>
      <c r="M759" s="16">
        <v>52.779680637256213</v>
      </c>
      <c r="N759" s="21">
        <v>51.804763592221455</v>
      </c>
      <c r="O759" s="16" t="s">
        <v>372</v>
      </c>
      <c r="P759" s="16" t="s">
        <v>372</v>
      </c>
      <c r="Q759" s="16" t="s">
        <v>372</v>
      </c>
      <c r="R759" s="21" t="s">
        <v>372</v>
      </c>
      <c r="S759" s="16">
        <v>58.077416666666679</v>
      </c>
      <c r="T759" s="16">
        <v>51.253800164414741</v>
      </c>
      <c r="U759" s="16">
        <v>54.66560841554071</v>
      </c>
      <c r="V759" s="16">
        <v>58.38595837482756</v>
      </c>
      <c r="W759" s="19">
        <v>41.61404162517244</v>
      </c>
      <c r="X759" s="19">
        <v>4</v>
      </c>
      <c r="Y759" s="16">
        <v>0.6523467210059386</v>
      </c>
      <c r="Z759" s="16">
        <v>35.660930401672623</v>
      </c>
      <c r="AA759" s="16">
        <v>0.27545463731914882</v>
      </c>
      <c r="AB759" s="49">
        <v>4</v>
      </c>
      <c r="AC759" s="15">
        <v>0</v>
      </c>
      <c r="AD759" s="15">
        <v>0</v>
      </c>
      <c r="AE759" s="15">
        <v>0</v>
      </c>
      <c r="AF759" s="15" t="s">
        <v>1283</v>
      </c>
      <c r="AG759" s="15">
        <v>6</v>
      </c>
      <c r="AH759" s="15" t="s">
        <v>465</v>
      </c>
      <c r="AI759" s="15">
        <v>1</v>
      </c>
      <c r="AJ759" s="19">
        <v>0</v>
      </c>
      <c r="AK759" s="19">
        <v>0</v>
      </c>
      <c r="AL759" s="15">
        <v>32.299999999999997</v>
      </c>
      <c r="AM759" s="16">
        <v>18.5554903112155</v>
      </c>
      <c r="AN759" s="15">
        <v>0</v>
      </c>
      <c r="AO759" s="15" t="s">
        <v>358</v>
      </c>
      <c r="AP759" s="27">
        <v>1.6901579765872043</v>
      </c>
      <c r="AQ759" s="27" t="s">
        <v>359</v>
      </c>
      <c r="AR759" s="29">
        <v>22619.80474</v>
      </c>
      <c r="AS759" s="29">
        <v>1103.601316</v>
      </c>
      <c r="AT759" s="29">
        <v>14856</v>
      </c>
      <c r="AU759" s="29">
        <v>1.5226039808831449</v>
      </c>
      <c r="AV759" s="29">
        <v>7.428657215939688E-2</v>
      </c>
      <c r="AW759" s="61">
        <v>32.719473684210527</v>
      </c>
      <c r="AX759" s="61">
        <v>85.547235178603486</v>
      </c>
      <c r="AY759" s="61">
        <v>30.799980341565298</v>
      </c>
      <c r="AZ759" s="61">
        <v>93.80769511125213</v>
      </c>
      <c r="BA759" s="61">
        <v>51.973949654482439</v>
      </c>
      <c r="BB759" s="61">
        <v>60.718596078907858</v>
      </c>
      <c r="BC759" s="61">
        <v>52.908823337588338</v>
      </c>
      <c r="BD759" s="15">
        <v>46</v>
      </c>
      <c r="BE759" s="15">
        <v>0</v>
      </c>
      <c r="BF759" s="15">
        <v>7</v>
      </c>
      <c r="BG759" s="29">
        <v>27331.402259999999</v>
      </c>
      <c r="BH759" s="32">
        <v>0.52954793937794575</v>
      </c>
      <c r="BI759" s="16" t="s">
        <v>386</v>
      </c>
      <c r="BJ759" s="29">
        <v>1080.2167099999999</v>
      </c>
      <c r="BK759" s="32">
        <v>2.092927861587604E-2</v>
      </c>
      <c r="BL759" s="15" t="s">
        <v>392</v>
      </c>
      <c r="BM759" s="16">
        <v>0.70106380312534078</v>
      </c>
      <c r="BN759" t="s">
        <v>377</v>
      </c>
      <c r="BO759" s="59">
        <v>0</v>
      </c>
      <c r="BP759" t="s">
        <v>2570</v>
      </c>
    </row>
    <row r="760" spans="1:68" x14ac:dyDescent="0.25">
      <c r="A760" s="15">
        <v>44847</v>
      </c>
      <c r="B760" s="15" t="s">
        <v>1902</v>
      </c>
      <c r="C760" s="15" t="s">
        <v>882</v>
      </c>
      <c r="D760" s="15" t="s">
        <v>350</v>
      </c>
      <c r="E760" s="15" t="s">
        <v>883</v>
      </c>
      <c r="F760" s="15" t="s">
        <v>1903</v>
      </c>
      <c r="G760" s="16">
        <v>54.49</v>
      </c>
      <c r="H760" s="16">
        <v>55.309033333333304</v>
      </c>
      <c r="I760" s="15">
        <v>62.68</v>
      </c>
      <c r="J760" s="15">
        <v>64.7</v>
      </c>
      <c r="K760" s="16">
        <v>59.614382448842839</v>
      </c>
      <c r="L760" s="16">
        <v>39.356977454101369</v>
      </c>
      <c r="M760" s="16">
        <v>42.312110890319147</v>
      </c>
      <c r="N760" s="21">
        <v>46.488154726697289</v>
      </c>
      <c r="O760" s="16" t="s">
        <v>372</v>
      </c>
      <c r="P760" s="16" t="s">
        <v>476</v>
      </c>
      <c r="Q760" s="16" t="s">
        <v>372</v>
      </c>
      <c r="R760" s="21" t="s">
        <v>372</v>
      </c>
      <c r="S760" s="16">
        <v>59.294758333333334</v>
      </c>
      <c r="T760" s="16">
        <v>46.942906379990163</v>
      </c>
      <c r="U760" s="16">
        <v>53.118832356661748</v>
      </c>
      <c r="V760" s="16">
        <v>58.457211994191759</v>
      </c>
      <c r="W760" s="19">
        <v>41.542788005808241</v>
      </c>
      <c r="X760" s="19">
        <v>4</v>
      </c>
      <c r="Y760" s="16">
        <v>0.6523467210059386</v>
      </c>
      <c r="Z760" s="16">
        <v>34.651896111532444</v>
      </c>
      <c r="AA760" s="16">
        <v>0.26283268197189302</v>
      </c>
      <c r="AB760" s="49">
        <v>4</v>
      </c>
      <c r="AC760" s="15">
        <v>0</v>
      </c>
      <c r="AD760" s="15">
        <v>1</v>
      </c>
      <c r="AE760" s="15">
        <v>0</v>
      </c>
      <c r="AF760" s="15" t="s">
        <v>1283</v>
      </c>
      <c r="AG760" s="15">
        <v>4</v>
      </c>
      <c r="AH760" s="15" t="s">
        <v>465</v>
      </c>
      <c r="AI760" s="15">
        <v>0</v>
      </c>
      <c r="AJ760" s="19">
        <v>1</v>
      </c>
      <c r="AK760" s="19">
        <v>0</v>
      </c>
      <c r="AL760" s="15">
        <v>92.2</v>
      </c>
      <c r="AM760" s="16">
        <v>88.7491622725491</v>
      </c>
      <c r="AN760" s="15">
        <v>6.1685714285714282</v>
      </c>
      <c r="AO760" s="15" t="s">
        <v>417</v>
      </c>
      <c r="AP760" s="27">
        <v>1.0273813638362865</v>
      </c>
      <c r="AQ760" s="27" t="s">
        <v>359</v>
      </c>
      <c r="AR760" s="29">
        <v>522960.12154999998</v>
      </c>
      <c r="AS760" s="29">
        <v>23421.977688999999</v>
      </c>
      <c r="AT760" s="29">
        <v>192278</v>
      </c>
      <c r="AU760" s="29">
        <v>2.7198125711209808</v>
      </c>
      <c r="AV760" s="29">
        <v>0.1218130919241931</v>
      </c>
      <c r="AW760" s="61">
        <v>50.429957805907172</v>
      </c>
      <c r="AX760" s="61">
        <v>98.063501370992569</v>
      </c>
      <c r="AY760" s="61">
        <v>20.184224477812261</v>
      </c>
      <c r="AZ760" s="61">
        <v>98.760519253670267</v>
      </c>
      <c r="BA760" s="61">
        <v>39.071049862425447</v>
      </c>
      <c r="BB760" s="61">
        <v>66.859550727095566</v>
      </c>
      <c r="BC760" s="61">
        <v>39.592938295775348</v>
      </c>
      <c r="BD760" s="15">
        <v>76</v>
      </c>
      <c r="BE760" s="15">
        <v>0</v>
      </c>
      <c r="BF760" s="15">
        <v>6</v>
      </c>
      <c r="BG760" s="29">
        <v>33159.726721999999</v>
      </c>
      <c r="BH760" s="32">
        <v>4.216477530343548E-2</v>
      </c>
      <c r="BI760" s="16" t="s">
        <v>360</v>
      </c>
      <c r="BJ760" s="29">
        <v>768355.61712800001</v>
      </c>
      <c r="BK760" s="32">
        <v>0.97701474505338126</v>
      </c>
      <c r="BL760" s="15" t="s">
        <v>407</v>
      </c>
      <c r="BM760" s="16">
        <v>0.74697395790604804</v>
      </c>
      <c r="BN760" t="s">
        <v>377</v>
      </c>
      <c r="BO760" s="59">
        <v>1</v>
      </c>
      <c r="BP760" t="s">
        <v>2570</v>
      </c>
    </row>
    <row r="761" spans="1:68" x14ac:dyDescent="0.25">
      <c r="A761" s="15">
        <v>13667</v>
      </c>
      <c r="B761" s="15" t="s">
        <v>1904</v>
      </c>
      <c r="C761" s="15" t="s">
        <v>419</v>
      </c>
      <c r="D761" s="15" t="s">
        <v>350</v>
      </c>
      <c r="E761" s="15" t="s">
        <v>420</v>
      </c>
      <c r="F761" s="15" t="s">
        <v>1905</v>
      </c>
      <c r="G761" s="16">
        <v>45.08</v>
      </c>
      <c r="H761" s="16">
        <v>51.088299999999997</v>
      </c>
      <c r="I761" s="15">
        <v>74.05</v>
      </c>
      <c r="J761" s="15">
        <v>85.14</v>
      </c>
      <c r="K761" s="16">
        <v>40.917822139929342</v>
      </c>
      <c r="L761" s="16">
        <v>47.733536828272655</v>
      </c>
      <c r="M761" s="16">
        <v>45.330452331095131</v>
      </c>
      <c r="N761" s="21">
        <v>42.864692742341383</v>
      </c>
      <c r="O761" s="16" t="s">
        <v>372</v>
      </c>
      <c r="P761" s="16" t="s">
        <v>372</v>
      </c>
      <c r="Q761" s="16" t="s">
        <v>372</v>
      </c>
      <c r="R761" s="21" t="s">
        <v>372</v>
      </c>
      <c r="S761" s="16">
        <v>63.839574999999996</v>
      </c>
      <c r="T761" s="16">
        <v>44.211626010409631</v>
      </c>
      <c r="U761" s="16">
        <v>54.025600505204814</v>
      </c>
      <c r="V761" s="16">
        <v>58.600591846654112</v>
      </c>
      <c r="W761" s="19">
        <v>41.399408153345888</v>
      </c>
      <c r="X761" s="19">
        <v>4</v>
      </c>
      <c r="Y761" s="16">
        <v>0.6523467210059386</v>
      </c>
      <c r="Z761" s="16">
        <v>35.243423339947142</v>
      </c>
      <c r="AA761" s="16">
        <v>0.27023206407088896</v>
      </c>
      <c r="AB761" s="49">
        <v>4</v>
      </c>
      <c r="AC761" s="15">
        <v>0</v>
      </c>
      <c r="AD761" s="15">
        <v>0</v>
      </c>
      <c r="AE761" s="15">
        <v>0</v>
      </c>
      <c r="AF761" s="15" t="s">
        <v>972</v>
      </c>
      <c r="AG761" s="15">
        <v>6</v>
      </c>
      <c r="AH761" s="15" t="s">
        <v>465</v>
      </c>
      <c r="AI761" s="15">
        <v>0</v>
      </c>
      <c r="AJ761" s="19">
        <v>0</v>
      </c>
      <c r="AK761" s="19">
        <v>1</v>
      </c>
      <c r="AL761" s="15">
        <v>60.6</v>
      </c>
      <c r="AM761" s="16">
        <v>45.589959313150814</v>
      </c>
      <c r="AN761" s="15">
        <v>24.901764705882353</v>
      </c>
      <c r="AO761" s="15" t="s">
        <v>461</v>
      </c>
      <c r="AP761" s="27">
        <v>14.370468652463018</v>
      </c>
      <c r="AQ761" s="27" t="s">
        <v>516</v>
      </c>
      <c r="AR761" s="29">
        <v>32087.816770000001</v>
      </c>
      <c r="AS761" s="29">
        <v>2142.9848350000002</v>
      </c>
      <c r="AT761" s="29">
        <v>15943</v>
      </c>
      <c r="AU761" s="29">
        <v>2.012658644546196</v>
      </c>
      <c r="AV761" s="29">
        <v>0.13441540707520544</v>
      </c>
      <c r="AW761" s="61">
        <v>56.424033485540328</v>
      </c>
      <c r="AX761" s="61">
        <v>95.927538135440841</v>
      </c>
      <c r="AY761" s="61">
        <v>51.702094234023157</v>
      </c>
      <c r="AZ761" s="61">
        <v>96.855446225745538</v>
      </c>
      <c r="BA761" s="61">
        <v>45.578576568856512</v>
      </c>
      <c r="BB761" s="61">
        <v>75.22727802018747</v>
      </c>
      <c r="BC761" s="61">
        <v>45.632613875673528</v>
      </c>
      <c r="BD761" s="15">
        <v>92</v>
      </c>
      <c r="BE761" s="15">
        <v>0</v>
      </c>
      <c r="BF761" s="15">
        <v>7</v>
      </c>
      <c r="BG761" s="29">
        <v>2538.4008509999999</v>
      </c>
      <c r="BH761" s="32">
        <v>5.6452820382802554E-2</v>
      </c>
      <c r="BI761" s="16" t="s">
        <v>360</v>
      </c>
      <c r="BJ761" s="29">
        <v>0</v>
      </c>
      <c r="BK761" s="32">
        <v>0</v>
      </c>
      <c r="BL761" s="15" t="s">
        <v>361</v>
      </c>
      <c r="BM761" s="16">
        <v>0.65257547371422664</v>
      </c>
      <c r="BN761" t="s">
        <v>377</v>
      </c>
      <c r="BO761" s="59">
        <v>1</v>
      </c>
      <c r="BP761" t="s">
        <v>2570</v>
      </c>
    </row>
    <row r="762" spans="1:68" x14ac:dyDescent="0.25">
      <c r="A762" s="15">
        <v>20175</v>
      </c>
      <c r="B762" s="15" t="s">
        <v>1906</v>
      </c>
      <c r="C762" s="15" t="s">
        <v>842</v>
      </c>
      <c r="D762" s="15" t="s">
        <v>350</v>
      </c>
      <c r="E762" s="15" t="s">
        <v>843</v>
      </c>
      <c r="F762" s="15" t="s">
        <v>1907</v>
      </c>
      <c r="G762" s="16">
        <v>88.39</v>
      </c>
      <c r="H762" s="16">
        <v>88.4667666666667</v>
      </c>
      <c r="I762" s="15">
        <v>72.239999999999995</v>
      </c>
      <c r="J762" s="15">
        <v>70.56</v>
      </c>
      <c r="K762" s="16">
        <v>51.559538638563467</v>
      </c>
      <c r="L762" s="16">
        <v>37.599147485501838</v>
      </c>
      <c r="M762" s="16">
        <v>58.309975766227552</v>
      </c>
      <c r="N762" s="21">
        <v>52.506757550371233</v>
      </c>
      <c r="O762" s="16" t="s">
        <v>372</v>
      </c>
      <c r="P762" s="16" t="s">
        <v>476</v>
      </c>
      <c r="Q762" s="16" t="s">
        <v>372</v>
      </c>
      <c r="R762" s="21" t="s">
        <v>372</v>
      </c>
      <c r="S762" s="16">
        <v>79.914191666666682</v>
      </c>
      <c r="T762" s="16">
        <v>49.993854860166024</v>
      </c>
      <c r="U762" s="16">
        <v>64.95402326341636</v>
      </c>
      <c r="V762" s="16">
        <v>58.565057475295333</v>
      </c>
      <c r="W762" s="19">
        <v>41.434942524704667</v>
      </c>
      <c r="X762" s="19">
        <v>4</v>
      </c>
      <c r="Y762" s="16">
        <v>0.6523467210059386</v>
      </c>
      <c r="Z762" s="16">
        <v>42.372544092033117</v>
      </c>
      <c r="AA762" s="16">
        <v>0.35940984987787361</v>
      </c>
      <c r="AB762" s="49">
        <v>3</v>
      </c>
      <c r="AC762" s="15">
        <v>0</v>
      </c>
      <c r="AD762" s="15">
        <v>0</v>
      </c>
      <c r="AE762" s="15">
        <v>0</v>
      </c>
      <c r="AF762" s="15" t="s">
        <v>972</v>
      </c>
      <c r="AG762" s="15">
        <v>6</v>
      </c>
      <c r="AH762" s="15" t="s">
        <v>465</v>
      </c>
      <c r="AI762" s="15">
        <v>0</v>
      </c>
      <c r="AJ762" s="19">
        <v>0</v>
      </c>
      <c r="AK762" s="19">
        <v>1</v>
      </c>
      <c r="AL762" s="15">
        <v>52.5</v>
      </c>
      <c r="AM762" s="16">
        <v>30.371300211416489</v>
      </c>
      <c r="AN762" s="15">
        <v>40.211428571428577</v>
      </c>
      <c r="AO762" s="15" t="s">
        <v>516</v>
      </c>
      <c r="AP762" s="27">
        <v>0.59100397844652541</v>
      </c>
      <c r="AQ762" s="27" t="s">
        <v>359</v>
      </c>
      <c r="AR762" s="29">
        <v>59184.514875000001</v>
      </c>
      <c r="AS762" s="29">
        <v>4901.1027389999999</v>
      </c>
      <c r="AT762" s="29">
        <v>39045</v>
      </c>
      <c r="AU762" s="29">
        <v>1.5158026603918555</v>
      </c>
      <c r="AV762" s="29">
        <v>0.12552446507875528</v>
      </c>
      <c r="AW762" s="61">
        <v>49.610063613231553</v>
      </c>
      <c r="AX762" s="61">
        <v>92.863731735673866</v>
      </c>
      <c r="AY762" s="61">
        <v>41.413639259361098</v>
      </c>
      <c r="AZ762" s="61">
        <v>98.077984445971282</v>
      </c>
      <c r="BA762" s="61">
        <v>50.308486573389587</v>
      </c>
      <c r="BB762" s="61">
        <v>70.491354763559457</v>
      </c>
      <c r="BC762" s="61">
        <v>50.520444782849736</v>
      </c>
      <c r="BD762" s="15">
        <v>92</v>
      </c>
      <c r="BE762" s="15">
        <v>0</v>
      </c>
      <c r="BF762" s="15">
        <v>7</v>
      </c>
      <c r="BG762" s="29">
        <v>16160.790556</v>
      </c>
      <c r="BH762" s="32">
        <v>0.11758321012079966</v>
      </c>
      <c r="BI762" s="16" t="s">
        <v>360</v>
      </c>
      <c r="BJ762" s="29">
        <v>0</v>
      </c>
      <c r="BK762" s="32">
        <v>0</v>
      </c>
      <c r="BL762" s="15" t="s">
        <v>361</v>
      </c>
      <c r="BM762" s="16">
        <v>0.58580946533885792</v>
      </c>
      <c r="BN762" t="s">
        <v>377</v>
      </c>
      <c r="BO762" s="59">
        <v>1</v>
      </c>
      <c r="BP762" t="s">
        <v>2570</v>
      </c>
    </row>
    <row r="763" spans="1:68" x14ac:dyDescent="0.25">
      <c r="A763" s="15">
        <v>63548</v>
      </c>
      <c r="B763" s="15" t="s">
        <v>1908</v>
      </c>
      <c r="C763" s="15" t="s">
        <v>411</v>
      </c>
      <c r="D763" s="15" t="s">
        <v>350</v>
      </c>
      <c r="E763" s="15" t="s">
        <v>412</v>
      </c>
      <c r="F763" s="15" t="s">
        <v>1909</v>
      </c>
      <c r="G763" s="16">
        <v>72.63</v>
      </c>
      <c r="H763" s="16">
        <v>71.435666666666705</v>
      </c>
      <c r="I763" s="15">
        <v>62.08</v>
      </c>
      <c r="J763" s="15">
        <v>62.81</v>
      </c>
      <c r="K763" s="16">
        <v>59.663230292434953</v>
      </c>
      <c r="L763" s="16">
        <v>49.557920014002789</v>
      </c>
      <c r="M763" s="16">
        <v>45.227767544109838</v>
      </c>
      <c r="N763" s="21">
        <v>53.532537661434624</v>
      </c>
      <c r="O763" s="16" t="s">
        <v>372</v>
      </c>
      <c r="P763" s="16" t="s">
        <v>372</v>
      </c>
      <c r="Q763" s="16" t="s">
        <v>372</v>
      </c>
      <c r="R763" s="21" t="s">
        <v>372</v>
      </c>
      <c r="S763" s="16">
        <v>67.238916666666668</v>
      </c>
      <c r="T763" s="16">
        <v>51.995363877995551</v>
      </c>
      <c r="U763" s="16">
        <v>59.617140272331113</v>
      </c>
      <c r="V763" s="16">
        <v>58.817124551596955</v>
      </c>
      <c r="W763" s="19">
        <v>41.182875448403045</v>
      </c>
      <c r="X763" s="19">
        <v>4</v>
      </c>
      <c r="Y763" s="16">
        <v>0.6523467210059386</v>
      </c>
      <c r="Z763" s="16">
        <v>38.891045972406289</v>
      </c>
      <c r="AA763" s="16">
        <v>0.31585997824627621</v>
      </c>
      <c r="AB763" s="49">
        <v>4</v>
      </c>
      <c r="AC763" s="15">
        <v>0</v>
      </c>
      <c r="AD763" s="15">
        <v>0</v>
      </c>
      <c r="AE763" s="15">
        <v>0</v>
      </c>
      <c r="AF763" s="15" t="s">
        <v>972</v>
      </c>
      <c r="AG763" s="15">
        <v>6</v>
      </c>
      <c r="AH763" s="15" t="s">
        <v>465</v>
      </c>
      <c r="AI763" s="15">
        <v>0</v>
      </c>
      <c r="AJ763" s="19">
        <v>0</v>
      </c>
      <c r="AK763" s="19">
        <v>0</v>
      </c>
      <c r="AL763" s="15">
        <v>28.8</v>
      </c>
      <c r="AM763" s="16">
        <v>8.5290482076637826</v>
      </c>
      <c r="AN763" s="15">
        <v>1.63</v>
      </c>
      <c r="AO763" s="15" t="s">
        <v>358</v>
      </c>
      <c r="AP763" s="27">
        <v>0</v>
      </c>
      <c r="AQ763" s="27" t="s">
        <v>417</v>
      </c>
      <c r="AR763" s="29">
        <v>11253.762906</v>
      </c>
      <c r="AS763" s="29">
        <v>1460.868731</v>
      </c>
      <c r="AT763" s="29">
        <v>5439</v>
      </c>
      <c r="AU763" s="29">
        <v>2.0690867633756205</v>
      </c>
      <c r="AV763" s="29">
        <v>0.26859141956241955</v>
      </c>
      <c r="AW763" s="61">
        <v>72.997984496124033</v>
      </c>
      <c r="AX763" s="61">
        <v>91.122754297358583</v>
      </c>
      <c r="AY763" s="61">
        <v>52.791524547803611</v>
      </c>
      <c r="AZ763" s="61">
        <v>81.344902144750094</v>
      </c>
      <c r="BA763" s="61">
        <v>54.630145458360232</v>
      </c>
      <c r="BB763" s="61">
        <v>74.564291371509086</v>
      </c>
      <c r="BC763" s="61">
        <v>55.337812143585779</v>
      </c>
      <c r="BD763" s="15">
        <v>16</v>
      </c>
      <c r="BE763" s="15">
        <v>0</v>
      </c>
      <c r="BF763" s="15">
        <v>7</v>
      </c>
      <c r="BG763" s="29">
        <v>23741.116506999999</v>
      </c>
      <c r="BH763" s="32">
        <v>0.95524153010482138</v>
      </c>
      <c r="BI763" s="16" t="s">
        <v>407</v>
      </c>
      <c r="BJ763" s="29">
        <v>49.062826000000001</v>
      </c>
      <c r="BK763" s="32">
        <v>1.9740793978955482E-3</v>
      </c>
      <c r="BL763" s="15" t="s">
        <v>392</v>
      </c>
      <c r="BM763" s="16">
        <v>0.73527858556911718</v>
      </c>
      <c r="BN763" t="s">
        <v>377</v>
      </c>
      <c r="BO763" s="59">
        <v>1</v>
      </c>
      <c r="BP763" t="s">
        <v>2570</v>
      </c>
    </row>
    <row r="764" spans="1:68" x14ac:dyDescent="0.25">
      <c r="A764" s="15">
        <v>23682</v>
      </c>
      <c r="B764" s="15" t="s">
        <v>1910</v>
      </c>
      <c r="C764" s="15" t="s">
        <v>513</v>
      </c>
      <c r="D764" s="15" t="s">
        <v>350</v>
      </c>
      <c r="E764" s="15" t="s">
        <v>514</v>
      </c>
      <c r="F764" s="15" t="s">
        <v>1911</v>
      </c>
      <c r="G764" s="16">
        <v>81.92</v>
      </c>
      <c r="H764" s="16">
        <v>82.157033333333302</v>
      </c>
      <c r="I764" s="15">
        <v>72.239999999999995</v>
      </c>
      <c r="J764" s="15">
        <v>59.29</v>
      </c>
      <c r="K764" s="16">
        <v>48.034693095503869</v>
      </c>
      <c r="L764" s="16">
        <v>65.605805280723089</v>
      </c>
      <c r="M764" s="16">
        <v>73.631048783345562</v>
      </c>
      <c r="N764" s="21">
        <v>69.502673505388188</v>
      </c>
      <c r="O764" s="16" t="s">
        <v>372</v>
      </c>
      <c r="P764" s="16" t="s">
        <v>354</v>
      </c>
      <c r="Q764" s="16" t="s">
        <v>353</v>
      </c>
      <c r="R764" s="21" t="s">
        <v>354</v>
      </c>
      <c r="S764" s="16">
        <v>73.901758333333333</v>
      </c>
      <c r="T764" s="16">
        <v>64.193555166240174</v>
      </c>
      <c r="U764" s="16">
        <v>69.047656749786753</v>
      </c>
      <c r="V764" s="16">
        <v>58.642691510156233</v>
      </c>
      <c r="W764" s="19">
        <v>41.357308489843767</v>
      </c>
      <c r="X764" s="19">
        <v>4</v>
      </c>
      <c r="Y764" s="16">
        <v>0.6523467210059386</v>
      </c>
      <c r="Z764" s="16">
        <v>45.043012473866952</v>
      </c>
      <c r="AA764" s="16">
        <v>0.3928145943956069</v>
      </c>
      <c r="AB764" s="49">
        <v>3</v>
      </c>
      <c r="AC764" s="15">
        <v>0</v>
      </c>
      <c r="AD764" s="15">
        <v>0</v>
      </c>
      <c r="AE764" s="15">
        <v>1</v>
      </c>
      <c r="AF764" s="15" t="s">
        <v>972</v>
      </c>
      <c r="AG764" s="15">
        <v>6</v>
      </c>
      <c r="AH764" s="15" t="s">
        <v>465</v>
      </c>
      <c r="AI764" s="15">
        <v>1</v>
      </c>
      <c r="AJ764" s="19">
        <v>0</v>
      </c>
      <c r="AK764" s="19">
        <v>0</v>
      </c>
      <c r="AL764" s="15">
        <v>61.3</v>
      </c>
      <c r="AM764" s="16">
        <v>52.825752780540739</v>
      </c>
      <c r="AN764" s="15">
        <v>37.186666666666675</v>
      </c>
      <c r="AO764" s="15" t="s">
        <v>516</v>
      </c>
      <c r="AP764" s="27">
        <v>20.316563085913796</v>
      </c>
      <c r="AQ764" s="27" t="s">
        <v>516</v>
      </c>
      <c r="AR764" s="29">
        <v>64757.089205999997</v>
      </c>
      <c r="AS764" s="29">
        <v>4108.6719489999996</v>
      </c>
      <c r="AT764" s="29">
        <v>14579</v>
      </c>
      <c r="AU764" s="29">
        <v>4.4418059678990325</v>
      </c>
      <c r="AV764" s="29">
        <v>0.28182124624459837</v>
      </c>
      <c r="AW764" s="61">
        <v>39.081353135313528</v>
      </c>
      <c r="AX764" s="61">
        <v>86.027848274915982</v>
      </c>
      <c r="AY764" s="61">
        <v>45.495555555555548</v>
      </c>
      <c r="AZ764" s="61">
        <v>99.333667409241329</v>
      </c>
      <c r="BA764" s="61">
        <v>44.826986192347178</v>
      </c>
      <c r="BB764" s="61">
        <v>67.484606093756597</v>
      </c>
      <c r="BC764" s="61">
        <v>47.519660480479978</v>
      </c>
      <c r="BD764" s="15">
        <v>67</v>
      </c>
      <c r="BE764" s="15">
        <v>0</v>
      </c>
      <c r="BF764" s="15">
        <v>7</v>
      </c>
      <c r="BG764" s="29">
        <v>31059.048903999999</v>
      </c>
      <c r="BH764" s="32">
        <v>0.59106785771661408</v>
      </c>
      <c r="BI764" s="16" t="s">
        <v>386</v>
      </c>
      <c r="BJ764" s="29">
        <v>625.51017300000001</v>
      </c>
      <c r="BK764" s="32">
        <v>1.1903743706956968E-2</v>
      </c>
      <c r="BL764" s="15" t="s">
        <v>392</v>
      </c>
      <c r="BM764" s="16">
        <v>0.79594300314498234</v>
      </c>
      <c r="BN764" t="s">
        <v>362</v>
      </c>
      <c r="BO764" s="59">
        <v>2</v>
      </c>
      <c r="BP764" t="s">
        <v>2570</v>
      </c>
    </row>
    <row r="765" spans="1:68" x14ac:dyDescent="0.25">
      <c r="A765" s="15">
        <v>47605</v>
      </c>
      <c r="B765" s="15" t="s">
        <v>1912</v>
      </c>
      <c r="C765" s="15" t="s">
        <v>586</v>
      </c>
      <c r="D765" s="15" t="s">
        <v>350</v>
      </c>
      <c r="E765" s="15" t="s">
        <v>587</v>
      </c>
      <c r="F765" s="15" t="s">
        <v>1913</v>
      </c>
      <c r="G765" s="16">
        <v>50.48</v>
      </c>
      <c r="H765" s="16">
        <v>47.808033333333299</v>
      </c>
      <c r="I765" s="16" t="s">
        <v>505</v>
      </c>
      <c r="J765" s="15">
        <v>2.67</v>
      </c>
      <c r="K765" s="16">
        <v>57.200876127936795</v>
      </c>
      <c r="L765" s="16">
        <v>43.756131144183968</v>
      </c>
      <c r="M765" s="16">
        <v>46.072123157286384</v>
      </c>
      <c r="N765" s="21">
        <v>49.273278929023633</v>
      </c>
      <c r="O765" s="16" t="s">
        <v>372</v>
      </c>
      <c r="P765" s="16" t="s">
        <v>372</v>
      </c>
      <c r="Q765" s="16" t="s">
        <v>372</v>
      </c>
      <c r="R765" s="21" t="s">
        <v>372</v>
      </c>
      <c r="S765" s="16">
        <v>33.652677777777761</v>
      </c>
      <c r="T765" s="16">
        <v>49.075602339607691</v>
      </c>
      <c r="U765" s="16">
        <v>41.364140058692726</v>
      </c>
      <c r="V765" s="16">
        <v>58.867830430148928</v>
      </c>
      <c r="W765" s="19">
        <v>41.132169569851072</v>
      </c>
      <c r="X765" s="19">
        <v>4</v>
      </c>
      <c r="Y765" s="16">
        <v>0.6523467210059386</v>
      </c>
      <c r="Z765" s="16">
        <v>26.983761134518591</v>
      </c>
      <c r="AA765" s="16">
        <v>0.16691239638560929</v>
      </c>
      <c r="AB765" s="49">
        <v>5</v>
      </c>
      <c r="AC765" s="15">
        <v>0</v>
      </c>
      <c r="AD765" s="15">
        <v>0</v>
      </c>
      <c r="AE765" s="15">
        <v>0</v>
      </c>
      <c r="AF765" s="15" t="s">
        <v>972</v>
      </c>
      <c r="AG765" s="15">
        <v>6</v>
      </c>
      <c r="AH765" s="15" t="s">
        <v>465</v>
      </c>
      <c r="AI765" s="15">
        <v>1</v>
      </c>
      <c r="AJ765" s="19">
        <v>0</v>
      </c>
      <c r="AK765" s="19">
        <v>0</v>
      </c>
      <c r="AL765" s="15">
        <v>50.6</v>
      </c>
      <c r="AM765" s="16">
        <v>21.161695447409734</v>
      </c>
      <c r="AN765" s="15">
        <v>28.289473684210527</v>
      </c>
      <c r="AO765" s="15" t="s">
        <v>461</v>
      </c>
      <c r="AP765" s="27">
        <v>15.244024519507038</v>
      </c>
      <c r="AQ765" s="27" t="s">
        <v>516</v>
      </c>
      <c r="AR765" s="29">
        <v>15039.974788</v>
      </c>
      <c r="AS765" s="29">
        <v>1506.6832529999999</v>
      </c>
      <c r="AT765" s="29">
        <v>12766</v>
      </c>
      <c r="AU765" s="29">
        <v>1.1781274313018957</v>
      </c>
      <c r="AV765" s="29">
        <v>0.11802312807457307</v>
      </c>
      <c r="AW765" s="61">
        <v>39.204166666666673</v>
      </c>
      <c r="AX765" s="61">
        <v>78.263820347798841</v>
      </c>
      <c r="AY765" s="61">
        <v>17.036666666666669</v>
      </c>
      <c r="AZ765" s="61">
        <v>98.024261255747533</v>
      </c>
      <c r="BA765" s="61">
        <v>52.045394975453782</v>
      </c>
      <c r="BB765" s="61">
        <v>58.132228734219929</v>
      </c>
      <c r="BC765" s="61">
        <v>52.622009949768433</v>
      </c>
      <c r="BD765" s="15">
        <v>42</v>
      </c>
      <c r="BE765" s="15">
        <v>0</v>
      </c>
      <c r="BF765" s="15">
        <v>7</v>
      </c>
      <c r="BG765" s="29">
        <v>59421.999324999997</v>
      </c>
      <c r="BH765" s="32">
        <v>0.99973926048749262</v>
      </c>
      <c r="BI765" s="16" t="s">
        <v>407</v>
      </c>
      <c r="BJ765" s="29">
        <v>0</v>
      </c>
      <c r="BK765" s="32">
        <v>0</v>
      </c>
      <c r="BL765" s="15" t="s">
        <v>361</v>
      </c>
      <c r="BM765" s="16">
        <v>0.52343817594830622</v>
      </c>
      <c r="BN765" t="s">
        <v>377</v>
      </c>
      <c r="BO765" s="59">
        <v>0</v>
      </c>
      <c r="BP765" t="s">
        <v>2570</v>
      </c>
    </row>
    <row r="766" spans="1:68" x14ac:dyDescent="0.25">
      <c r="A766" s="15">
        <v>5649</v>
      </c>
      <c r="B766" s="15" t="s">
        <v>1914</v>
      </c>
      <c r="C766" s="15" t="s">
        <v>349</v>
      </c>
      <c r="D766" s="15" t="s">
        <v>350</v>
      </c>
      <c r="E766" s="15" t="s">
        <v>351</v>
      </c>
      <c r="F766" s="15" t="s">
        <v>1122</v>
      </c>
      <c r="G766" s="16">
        <v>55.27</v>
      </c>
      <c r="H766" s="16">
        <v>56.444499999999998</v>
      </c>
      <c r="I766" s="15">
        <v>48.76</v>
      </c>
      <c r="J766" s="15">
        <v>42.94</v>
      </c>
      <c r="K766" s="16">
        <v>64.27453948684952</v>
      </c>
      <c r="L766" s="16">
        <v>59.929843130477146</v>
      </c>
      <c r="M766" s="16">
        <v>54.560324890153318</v>
      </c>
      <c r="N766" s="21">
        <v>59.695215843853575</v>
      </c>
      <c r="O766" s="16" t="s">
        <v>354</v>
      </c>
      <c r="P766" s="16" t="s">
        <v>372</v>
      </c>
      <c r="Q766" s="16" t="s">
        <v>372</v>
      </c>
      <c r="R766" s="21" t="s">
        <v>372</v>
      </c>
      <c r="S766" s="16">
        <v>50.853625000000001</v>
      </c>
      <c r="T766" s="16">
        <v>59.614980837833386</v>
      </c>
      <c r="U766" s="16">
        <v>55.234302918916697</v>
      </c>
      <c r="V766" s="16">
        <v>58.492853687751243</v>
      </c>
      <c r="W766" s="19">
        <v>41.507146312248757</v>
      </c>
      <c r="X766" s="19">
        <v>4</v>
      </c>
      <c r="Y766" s="16">
        <v>0.6523467210059386</v>
      </c>
      <c r="Z766" s="16">
        <v>36.031916396204053</v>
      </c>
      <c r="AA766" s="16">
        <v>0.28009528105463816</v>
      </c>
      <c r="AB766" s="49">
        <v>4</v>
      </c>
      <c r="AC766" s="15">
        <v>0</v>
      </c>
      <c r="AD766" s="15">
        <v>0</v>
      </c>
      <c r="AE766" s="15">
        <v>0</v>
      </c>
      <c r="AF766" s="15" t="s">
        <v>972</v>
      </c>
      <c r="AG766" s="15">
        <v>6</v>
      </c>
      <c r="AH766" s="15" t="s">
        <v>465</v>
      </c>
      <c r="AI766" s="15">
        <v>1</v>
      </c>
      <c r="AJ766" s="19">
        <v>0</v>
      </c>
      <c r="AK766" s="19">
        <v>1</v>
      </c>
      <c r="AL766" s="15">
        <v>30.5</v>
      </c>
      <c r="AM766" s="16">
        <v>12.071244694914075</v>
      </c>
      <c r="AN766" s="15">
        <v>29.437476244773851</v>
      </c>
      <c r="AO766" s="15" t="s">
        <v>461</v>
      </c>
      <c r="AP766" s="27">
        <v>2.3512500962889309</v>
      </c>
      <c r="AQ766" s="27" t="s">
        <v>359</v>
      </c>
      <c r="AR766" s="29">
        <v>50374.167737000003</v>
      </c>
      <c r="AS766" s="29">
        <v>6843.1853780000001</v>
      </c>
      <c r="AT766" s="29">
        <v>16838</v>
      </c>
      <c r="AU766" s="29">
        <v>2.991695435146692</v>
      </c>
      <c r="AV766" s="29">
        <v>0.40641319503503981</v>
      </c>
      <c r="AW766" s="61">
        <v>53.635829228243033</v>
      </c>
      <c r="AX766" s="61">
        <v>86.438344211993027</v>
      </c>
      <c r="AY766" s="61">
        <v>44.568559847401048</v>
      </c>
      <c r="AZ766" s="61">
        <v>90.338265679039907</v>
      </c>
      <c r="BA766" s="61">
        <v>54.804138322616637</v>
      </c>
      <c r="BB766" s="61">
        <v>68.745249741669255</v>
      </c>
      <c r="BC766" s="61">
        <v>54.919706585076028</v>
      </c>
      <c r="BD766" s="15">
        <v>84</v>
      </c>
      <c r="BE766" s="15">
        <v>1</v>
      </c>
      <c r="BF766" s="15">
        <v>7</v>
      </c>
      <c r="BG766" s="29">
        <v>3118.2765800000002</v>
      </c>
      <c r="BH766" s="32">
        <v>4.3471960244381505E-2</v>
      </c>
      <c r="BI766" s="16" t="s">
        <v>360</v>
      </c>
      <c r="BJ766" s="29">
        <v>0</v>
      </c>
      <c r="BK766" s="32">
        <v>0</v>
      </c>
      <c r="BL766" s="15" t="s">
        <v>361</v>
      </c>
      <c r="BM766" s="16">
        <v>0.70020645803591863</v>
      </c>
      <c r="BN766" t="s">
        <v>377</v>
      </c>
      <c r="BO766" s="59">
        <v>0</v>
      </c>
      <c r="BP766" t="s">
        <v>2570</v>
      </c>
    </row>
    <row r="767" spans="1:68" x14ac:dyDescent="0.25">
      <c r="A767" s="15">
        <v>54377</v>
      </c>
      <c r="B767" s="15" t="s">
        <v>1915</v>
      </c>
      <c r="C767" s="15" t="s">
        <v>458</v>
      </c>
      <c r="D767" s="15" t="s">
        <v>350</v>
      </c>
      <c r="E767" s="15" t="s">
        <v>459</v>
      </c>
      <c r="F767" s="15" t="s">
        <v>1916</v>
      </c>
      <c r="G767" s="16">
        <v>49.85</v>
      </c>
      <c r="H767" s="16">
        <v>53.474166666666697</v>
      </c>
      <c r="I767" s="15">
        <v>69.56</v>
      </c>
      <c r="J767" s="15">
        <v>73.709999999999994</v>
      </c>
      <c r="K767" s="16">
        <v>55.214660359448814</v>
      </c>
      <c r="L767" s="16">
        <v>62.771134343073776</v>
      </c>
      <c r="M767" s="16">
        <v>60.244686555096877</v>
      </c>
      <c r="N767" s="21">
        <v>67.67601544895588</v>
      </c>
      <c r="O767" s="16" t="s">
        <v>372</v>
      </c>
      <c r="P767" s="16" t="s">
        <v>354</v>
      </c>
      <c r="Q767" s="16" t="s">
        <v>354</v>
      </c>
      <c r="R767" s="21" t="s">
        <v>354</v>
      </c>
      <c r="S767" s="16">
        <v>61.648541666666674</v>
      </c>
      <c r="T767" s="16">
        <v>61.476624176643838</v>
      </c>
      <c r="U767" s="16">
        <v>61.562582921655256</v>
      </c>
      <c r="V767" s="16">
        <v>58.717149716741133</v>
      </c>
      <c r="W767" s="19">
        <v>41.282850283258867</v>
      </c>
      <c r="X767" s="19">
        <v>4</v>
      </c>
      <c r="Y767" s="16">
        <v>0.6523467210059386</v>
      </c>
      <c r="Z767" s="16">
        <v>40.160149105598002</v>
      </c>
      <c r="AA767" s="16">
        <v>0.33173512068170607</v>
      </c>
      <c r="AB767" s="49">
        <v>4</v>
      </c>
      <c r="AC767" s="15">
        <v>0</v>
      </c>
      <c r="AD767" s="15">
        <v>0</v>
      </c>
      <c r="AE767" s="15">
        <v>0</v>
      </c>
      <c r="AF767" s="15" t="s">
        <v>1283</v>
      </c>
      <c r="AG767" s="15">
        <v>6</v>
      </c>
      <c r="AH767" s="15" t="s">
        <v>465</v>
      </c>
      <c r="AI767" s="15">
        <v>0</v>
      </c>
      <c r="AJ767" s="19">
        <v>0</v>
      </c>
      <c r="AK767" s="19">
        <v>0</v>
      </c>
      <c r="AL767" s="15">
        <v>41.3</v>
      </c>
      <c r="AM767" s="16">
        <v>16.106897797038641</v>
      </c>
      <c r="AN767" s="15">
        <v>2.3133333333333335</v>
      </c>
      <c r="AO767" s="15" t="s">
        <v>358</v>
      </c>
      <c r="AP767" s="27">
        <v>2.8163115930303921</v>
      </c>
      <c r="AQ767" s="27" t="s">
        <v>359</v>
      </c>
      <c r="AR767" s="29">
        <v>13381.444215</v>
      </c>
      <c r="AS767" s="29">
        <v>2155.8911079999998</v>
      </c>
      <c r="AT767" s="29">
        <v>7123</v>
      </c>
      <c r="AU767" s="29">
        <v>1.8786247669521268</v>
      </c>
      <c r="AV767" s="29">
        <v>0.30266616706443911</v>
      </c>
      <c r="AW767" s="61">
        <v>48.902753623188403</v>
      </c>
      <c r="AX767" s="61">
        <v>80.908508927886189</v>
      </c>
      <c r="AY767" s="61">
        <v>34.070725178186628</v>
      </c>
      <c r="AZ767" s="61">
        <v>0</v>
      </c>
      <c r="BA767" s="61">
        <v>59.949676860298453</v>
      </c>
      <c r="BB767" s="61">
        <v>54.627329243087082</v>
      </c>
      <c r="BC767" s="61">
        <v>56.623719956477608</v>
      </c>
      <c r="BD767" s="15">
        <v>24</v>
      </c>
      <c r="BE767" s="15">
        <v>0</v>
      </c>
      <c r="BF767" s="15">
        <v>7</v>
      </c>
      <c r="BG767" s="29">
        <v>4965.5037499999999</v>
      </c>
      <c r="BH767" s="32">
        <v>0.19437391667699411</v>
      </c>
      <c r="BI767" s="16" t="s">
        <v>360</v>
      </c>
      <c r="BJ767" s="29">
        <v>0</v>
      </c>
      <c r="BK767" s="32">
        <v>0</v>
      </c>
      <c r="BL767" s="15" t="s">
        <v>361</v>
      </c>
      <c r="BM767" s="16">
        <v>0.727854300148431</v>
      </c>
      <c r="BN767" t="s">
        <v>377</v>
      </c>
      <c r="BO767" s="59">
        <v>2</v>
      </c>
      <c r="BP767" t="s">
        <v>2570</v>
      </c>
    </row>
    <row r="768" spans="1:68" x14ac:dyDescent="0.25">
      <c r="A768" s="15">
        <v>5425</v>
      </c>
      <c r="B768" s="15" t="s">
        <v>1917</v>
      </c>
      <c r="C768" s="15" t="s">
        <v>349</v>
      </c>
      <c r="D768" s="15" t="s">
        <v>350</v>
      </c>
      <c r="E768" s="15" t="s">
        <v>351</v>
      </c>
      <c r="F768" s="15" t="s">
        <v>1918</v>
      </c>
      <c r="G768" s="16">
        <v>38.44</v>
      </c>
      <c r="H768" s="16">
        <v>41.682566666666702</v>
      </c>
      <c r="I768" s="15">
        <v>35.65</v>
      </c>
      <c r="J768" s="15">
        <v>23.06</v>
      </c>
      <c r="K768" s="16">
        <v>45.335394591434373</v>
      </c>
      <c r="L768" s="16">
        <v>46.698456779865602</v>
      </c>
      <c r="M768" s="16">
        <v>48.024611211770235</v>
      </c>
      <c r="N768" s="21">
        <v>68.301718871728383</v>
      </c>
      <c r="O768" s="16" t="s">
        <v>372</v>
      </c>
      <c r="P768" s="16" t="s">
        <v>372</v>
      </c>
      <c r="Q768" s="16" t="s">
        <v>372</v>
      </c>
      <c r="R768" s="21" t="s">
        <v>354</v>
      </c>
      <c r="S768" s="16">
        <v>34.708141666666677</v>
      </c>
      <c r="T768" s="16">
        <v>52.090045363699645</v>
      </c>
      <c r="U768" s="16">
        <v>43.399093515183161</v>
      </c>
      <c r="V768" s="16">
        <v>58.805979764069647</v>
      </c>
      <c r="W768" s="19">
        <v>41.194020235930353</v>
      </c>
      <c r="X768" s="19">
        <v>4</v>
      </c>
      <c r="Y768" s="16">
        <v>0.6523467210059386</v>
      </c>
      <c r="Z768" s="16">
        <v>28.311256349259828</v>
      </c>
      <c r="AA768" s="16">
        <v>0.183517962210168</v>
      </c>
      <c r="AB768" s="49">
        <v>5</v>
      </c>
      <c r="AC768" s="15">
        <v>0</v>
      </c>
      <c r="AD768" s="15">
        <v>0</v>
      </c>
      <c r="AE768" s="15">
        <v>0</v>
      </c>
      <c r="AF768" s="15" t="s">
        <v>972</v>
      </c>
      <c r="AG768" s="15">
        <v>6</v>
      </c>
      <c r="AH768" s="15" t="s">
        <v>465</v>
      </c>
      <c r="AI768" s="15">
        <v>0</v>
      </c>
      <c r="AJ768" s="19">
        <v>0</v>
      </c>
      <c r="AK768" s="19">
        <v>1</v>
      </c>
      <c r="AL768" s="15">
        <v>36</v>
      </c>
      <c r="AM768" s="16">
        <v>13.178826110806364</v>
      </c>
      <c r="AN768" s="15">
        <v>18.918153679653678</v>
      </c>
      <c r="AO768" s="15" t="s">
        <v>461</v>
      </c>
      <c r="AP768" s="27">
        <v>13.636664322380106</v>
      </c>
      <c r="AQ768" s="27" t="s">
        <v>516</v>
      </c>
      <c r="AR768" s="29">
        <v>25620.255062</v>
      </c>
      <c r="AS768" s="29">
        <v>7175.1479550000004</v>
      </c>
      <c r="AT768" s="29">
        <v>8646</v>
      </c>
      <c r="AU768" s="29">
        <v>2.9632494866990515</v>
      </c>
      <c r="AV768" s="29">
        <v>0.82988063324080508</v>
      </c>
      <c r="AW768" s="61">
        <v>61.023410404624279</v>
      </c>
      <c r="AX768" s="61">
        <v>96.797583565425242</v>
      </c>
      <c r="AY768" s="61">
        <v>50.55</v>
      </c>
      <c r="AZ768" s="61">
        <v>87.814761928963307</v>
      </c>
      <c r="BA768" s="61">
        <v>61.545632003089509</v>
      </c>
      <c r="BB768" s="61">
        <v>74.046438974753215</v>
      </c>
      <c r="BC768" s="61">
        <v>62.266201491821789</v>
      </c>
      <c r="BD768" s="15">
        <v>72</v>
      </c>
      <c r="BE768" s="15">
        <v>0</v>
      </c>
      <c r="BF768" s="15">
        <v>7</v>
      </c>
      <c r="BG768" s="29">
        <v>1678.032344</v>
      </c>
      <c r="BH768" s="32">
        <v>4.3384817061575529E-2</v>
      </c>
      <c r="BI768" s="16" t="s">
        <v>360</v>
      </c>
      <c r="BJ768" s="29">
        <v>0</v>
      </c>
      <c r="BK768" s="32">
        <v>0</v>
      </c>
      <c r="BL768" s="15" t="s">
        <v>361</v>
      </c>
      <c r="BM768" s="16">
        <v>0.77590392669122421</v>
      </c>
      <c r="BN768" t="s">
        <v>362</v>
      </c>
      <c r="BO768" s="59">
        <v>3</v>
      </c>
      <c r="BP768" t="s">
        <v>2569</v>
      </c>
    </row>
    <row r="769" spans="1:68" x14ac:dyDescent="0.25">
      <c r="A769" s="15">
        <v>17662</v>
      </c>
      <c r="B769" s="15" t="s">
        <v>1919</v>
      </c>
      <c r="C769" s="15" t="s">
        <v>447</v>
      </c>
      <c r="D769" s="15" t="s">
        <v>350</v>
      </c>
      <c r="E769" s="15" t="s">
        <v>448</v>
      </c>
      <c r="F769" s="15" t="s">
        <v>1920</v>
      </c>
      <c r="G769" s="16">
        <v>65.510000000000005</v>
      </c>
      <c r="H769" s="16">
        <v>66.455866666666694</v>
      </c>
      <c r="I769" s="15">
        <v>53.75</v>
      </c>
      <c r="J769" s="15">
        <v>47.63</v>
      </c>
      <c r="K769" s="16">
        <v>52.117529114356884</v>
      </c>
      <c r="L769" s="16">
        <v>65.6065718821243</v>
      </c>
      <c r="M769" s="16">
        <v>66.079962991270861</v>
      </c>
      <c r="N769" s="21">
        <v>59.434749717417269</v>
      </c>
      <c r="O769" s="16" t="s">
        <v>372</v>
      </c>
      <c r="P769" s="16" t="s">
        <v>354</v>
      </c>
      <c r="Q769" s="16" t="s">
        <v>354</v>
      </c>
      <c r="R769" s="21" t="s">
        <v>372</v>
      </c>
      <c r="S769" s="16">
        <v>58.336466666666674</v>
      </c>
      <c r="T769" s="16">
        <v>60.80970342629233</v>
      </c>
      <c r="U769" s="16">
        <v>59.573085046479505</v>
      </c>
      <c r="V769" s="16">
        <v>59.082439892672902</v>
      </c>
      <c r="W769" s="19">
        <v>40.917560107327098</v>
      </c>
      <c r="X769" s="19">
        <v>4</v>
      </c>
      <c r="Y769" s="16">
        <v>0.6523467210059386</v>
      </c>
      <c r="Z769" s="16">
        <v>38.862306690278821</v>
      </c>
      <c r="AA769" s="16">
        <v>0.31550048012092047</v>
      </c>
      <c r="AB769" s="49">
        <v>4</v>
      </c>
      <c r="AC769" s="15">
        <v>0</v>
      </c>
      <c r="AD769" s="15">
        <v>0</v>
      </c>
      <c r="AE769" s="15">
        <v>0</v>
      </c>
      <c r="AF769" s="15" t="s">
        <v>972</v>
      </c>
      <c r="AG769" s="15">
        <v>6</v>
      </c>
      <c r="AH769" s="15" t="s">
        <v>465</v>
      </c>
      <c r="AI769" s="15">
        <v>0</v>
      </c>
      <c r="AJ769" s="19">
        <v>0</v>
      </c>
      <c r="AK769" s="19">
        <v>0</v>
      </c>
      <c r="AL769" s="15">
        <v>39.9</v>
      </c>
      <c r="AM769" s="16">
        <v>13.53305785123967</v>
      </c>
      <c r="AN769" s="15">
        <v>0.80135614702154645</v>
      </c>
      <c r="AO769" s="15" t="s">
        <v>358</v>
      </c>
      <c r="AP769" s="27">
        <v>0.68242179145652537</v>
      </c>
      <c r="AQ769" s="27" t="s">
        <v>359</v>
      </c>
      <c r="AR769" s="29">
        <v>39120.109562999998</v>
      </c>
      <c r="AS769" s="29">
        <v>3008.1142169999998</v>
      </c>
      <c r="AT769" s="29">
        <v>21292</v>
      </c>
      <c r="AU769" s="29">
        <v>1.8373149334491827</v>
      </c>
      <c r="AV769" s="29">
        <v>0.14127908214352808</v>
      </c>
      <c r="AW769" s="61">
        <v>53.310535714285713</v>
      </c>
      <c r="AX769" s="61">
        <v>91.329728757592832</v>
      </c>
      <c r="AY769" s="61">
        <v>41.260268521201588</v>
      </c>
      <c r="AZ769" s="61">
        <v>98.125005393110953</v>
      </c>
      <c r="BA769" s="61">
        <v>55.324945754996122</v>
      </c>
      <c r="BB769" s="61">
        <v>71.006384596547775</v>
      </c>
      <c r="BC769" s="61">
        <v>56.32179913842986</v>
      </c>
      <c r="BD769" s="15">
        <v>13</v>
      </c>
      <c r="BE769" s="15">
        <v>0</v>
      </c>
      <c r="BF769" s="15">
        <v>7</v>
      </c>
      <c r="BG769" s="29">
        <v>8415.2630439999994</v>
      </c>
      <c r="BH769" s="32">
        <v>0.11106556960329667</v>
      </c>
      <c r="BI769" s="16" t="s">
        <v>360</v>
      </c>
      <c r="BJ769" s="29">
        <v>0</v>
      </c>
      <c r="BK769" s="32">
        <v>0</v>
      </c>
      <c r="BL769" s="15" t="s">
        <v>361</v>
      </c>
      <c r="BM769" s="16">
        <v>0.77547700223592475</v>
      </c>
      <c r="BN769" t="s">
        <v>362</v>
      </c>
      <c r="BO769" s="59">
        <v>1</v>
      </c>
      <c r="BP769" t="s">
        <v>2570</v>
      </c>
    </row>
    <row r="770" spans="1:68" x14ac:dyDescent="0.25">
      <c r="A770" s="15">
        <v>68820</v>
      </c>
      <c r="B770" s="15" t="s">
        <v>1921</v>
      </c>
      <c r="C770" s="15" t="s">
        <v>398</v>
      </c>
      <c r="D770" s="15" t="s">
        <v>350</v>
      </c>
      <c r="E770" s="15" t="s">
        <v>399</v>
      </c>
      <c r="F770" s="15" t="s">
        <v>1922</v>
      </c>
      <c r="G770" s="16">
        <v>44.51</v>
      </c>
      <c r="H770" s="16">
        <v>50.311233333333298</v>
      </c>
      <c r="I770" s="15">
        <v>46.3</v>
      </c>
      <c r="J770" s="15">
        <v>52</v>
      </c>
      <c r="K770" s="16">
        <v>41.861650031356064</v>
      </c>
      <c r="L770" s="16">
        <v>47.744690401151082</v>
      </c>
      <c r="M770" s="16">
        <v>56.301118016578954</v>
      </c>
      <c r="N770" s="21">
        <v>63.11598178317054</v>
      </c>
      <c r="O770" s="16" t="s">
        <v>372</v>
      </c>
      <c r="P770" s="16" t="s">
        <v>372</v>
      </c>
      <c r="Q770" s="16" t="s">
        <v>372</v>
      </c>
      <c r="R770" s="21" t="s">
        <v>354</v>
      </c>
      <c r="S770" s="16">
        <v>48.280308333333323</v>
      </c>
      <c r="T770" s="16">
        <v>52.255860058064158</v>
      </c>
      <c r="U770" s="16">
        <v>50.268084195698741</v>
      </c>
      <c r="V770" s="16">
        <v>59.752998804069243</v>
      </c>
      <c r="W770" s="19">
        <v>40.247001195930757</v>
      </c>
      <c r="X770" s="19">
        <v>4</v>
      </c>
      <c r="Y770" s="16">
        <v>0.6523467210059386</v>
      </c>
      <c r="Z770" s="16">
        <v>32.792219896314521</v>
      </c>
      <c r="AA770" s="16">
        <v>0.23957009280302213</v>
      </c>
      <c r="AB770" s="49">
        <v>4</v>
      </c>
      <c r="AC770" s="15">
        <v>0</v>
      </c>
      <c r="AD770" s="15">
        <v>0</v>
      </c>
      <c r="AE770" s="15">
        <v>0</v>
      </c>
      <c r="AF770" s="15" t="s">
        <v>1283</v>
      </c>
      <c r="AG770" s="15">
        <v>6</v>
      </c>
      <c r="AH770" s="15" t="s">
        <v>465</v>
      </c>
      <c r="AI770" s="15">
        <v>0</v>
      </c>
      <c r="AJ770" s="19">
        <v>0</v>
      </c>
      <c r="AK770" s="19">
        <v>1</v>
      </c>
      <c r="AL770" s="15">
        <v>45.8</v>
      </c>
      <c r="AM770" s="16">
        <v>13.45808383233533</v>
      </c>
      <c r="AN770" s="15">
        <v>25.631666666666668</v>
      </c>
      <c r="AO770" s="15" t="s">
        <v>461</v>
      </c>
      <c r="AP770" s="27">
        <v>0</v>
      </c>
      <c r="AQ770" s="27" t="s">
        <v>417</v>
      </c>
      <c r="AR770" s="29">
        <v>13578.513376000001</v>
      </c>
      <c r="AS770" s="29">
        <v>2547.6399150000002</v>
      </c>
      <c r="AT770" s="29">
        <v>7602</v>
      </c>
      <c r="AU770" s="29">
        <v>1.7861764504077875</v>
      </c>
      <c r="AV770" s="29">
        <v>0.33512758681925814</v>
      </c>
      <c r="AW770" s="61">
        <v>52.797584541062797</v>
      </c>
      <c r="AX770" s="61">
        <v>89.700078926598266</v>
      </c>
      <c r="AY770" s="61">
        <v>35.06826717883056</v>
      </c>
      <c r="AZ770" s="61">
        <v>95.399955886176954</v>
      </c>
      <c r="BA770" s="61">
        <v>56.528029965654383</v>
      </c>
      <c r="BB770" s="61">
        <v>68.241471633167151</v>
      </c>
      <c r="BC770" s="61">
        <v>57.300563176270011</v>
      </c>
      <c r="BD770" s="15">
        <v>39</v>
      </c>
      <c r="BE770" s="15">
        <v>0</v>
      </c>
      <c r="BF770" s="15">
        <v>7</v>
      </c>
      <c r="BG770" s="29">
        <v>26844.294948999999</v>
      </c>
      <c r="BH770" s="32">
        <v>0.81329423110512289</v>
      </c>
      <c r="BI770" s="16" t="s">
        <v>407</v>
      </c>
      <c r="BJ770" s="29">
        <v>0</v>
      </c>
      <c r="BK770" s="32">
        <v>0</v>
      </c>
      <c r="BL770" s="15" t="s">
        <v>361</v>
      </c>
      <c r="BM770" s="16">
        <v>0.65666011091712251</v>
      </c>
      <c r="BN770" t="s">
        <v>377</v>
      </c>
      <c r="BO770" s="59">
        <v>1</v>
      </c>
      <c r="BP770" t="s">
        <v>2570</v>
      </c>
    </row>
    <row r="771" spans="1:68" x14ac:dyDescent="0.25">
      <c r="A771" s="15">
        <v>68211</v>
      </c>
      <c r="B771" s="15" t="s">
        <v>1923</v>
      </c>
      <c r="C771" s="15" t="s">
        <v>398</v>
      </c>
      <c r="D771" s="15" t="s">
        <v>350</v>
      </c>
      <c r="E771" s="15" t="s">
        <v>399</v>
      </c>
      <c r="F771" s="15" t="s">
        <v>1924</v>
      </c>
      <c r="G771" s="16">
        <v>55.1</v>
      </c>
      <c r="H771" s="16">
        <v>56.634300000000003</v>
      </c>
      <c r="I771" s="15">
        <v>54.11</v>
      </c>
      <c r="J771" s="15">
        <v>45.04</v>
      </c>
      <c r="K771" s="16">
        <v>48.717546006685922</v>
      </c>
      <c r="L771" s="16">
        <v>53.397224469400307</v>
      </c>
      <c r="M771" s="16">
        <v>55.793553066712455</v>
      </c>
      <c r="N771" s="21">
        <v>52.735455243461843</v>
      </c>
      <c r="O771" s="16" t="s">
        <v>372</v>
      </c>
      <c r="P771" s="16" t="s">
        <v>372</v>
      </c>
      <c r="Q771" s="16" t="s">
        <v>372</v>
      </c>
      <c r="R771" s="21" t="s">
        <v>372</v>
      </c>
      <c r="S771" s="16">
        <v>52.721074999999999</v>
      </c>
      <c r="T771" s="16">
        <v>52.660944696565132</v>
      </c>
      <c r="U771" s="16">
        <v>52.691009848282562</v>
      </c>
      <c r="V771" s="16">
        <v>58.98723133513468</v>
      </c>
      <c r="W771" s="19">
        <v>41.01276866486532</v>
      </c>
      <c r="X771" s="19">
        <v>4</v>
      </c>
      <c r="Y771" s="16">
        <v>0.6523467210059386</v>
      </c>
      <c r="Z771" s="16">
        <v>34.372807501018748</v>
      </c>
      <c r="AA771" s="16">
        <v>0.25934157764149196</v>
      </c>
      <c r="AB771" s="49">
        <v>4</v>
      </c>
      <c r="AC771" s="15">
        <v>0</v>
      </c>
      <c r="AD771" s="15">
        <v>0</v>
      </c>
      <c r="AE771" s="15">
        <v>0</v>
      </c>
      <c r="AF771" s="15" t="s">
        <v>972</v>
      </c>
      <c r="AG771" s="15">
        <v>6</v>
      </c>
      <c r="AH771" s="15" t="s">
        <v>465</v>
      </c>
      <c r="AI771" s="15">
        <v>0</v>
      </c>
      <c r="AJ771" s="19">
        <v>0</v>
      </c>
      <c r="AK771" s="19">
        <v>0</v>
      </c>
      <c r="AL771" s="15">
        <v>29.2</v>
      </c>
      <c r="AM771" s="16">
        <v>8.7134318968229003</v>
      </c>
      <c r="AN771" s="15">
        <v>8.5224999999999991</v>
      </c>
      <c r="AO771" s="15" t="s">
        <v>417</v>
      </c>
      <c r="AP771" s="27">
        <v>0</v>
      </c>
      <c r="AQ771" s="27" t="s">
        <v>417</v>
      </c>
      <c r="AR771" s="29">
        <v>7870.6740369999998</v>
      </c>
      <c r="AS771" s="29">
        <v>621.765041</v>
      </c>
      <c r="AT771" s="29">
        <v>3834</v>
      </c>
      <c r="AU771" s="29">
        <v>2.0528622944705268</v>
      </c>
      <c r="AV771" s="29">
        <v>0.16217137219613981</v>
      </c>
      <c r="AW771" s="61">
        <v>72.152411347517727</v>
      </c>
      <c r="AX771" s="61">
        <v>95.470352982090077</v>
      </c>
      <c r="AY771" s="61">
        <v>41.50595238095238</v>
      </c>
      <c r="AZ771" s="61">
        <v>92.423413332258917</v>
      </c>
      <c r="BA771" s="61">
        <v>45.257432941876367</v>
      </c>
      <c r="BB771" s="61">
        <v>75.388032510704775</v>
      </c>
      <c r="BC771" s="61">
        <v>46.840447209461551</v>
      </c>
      <c r="BD771" s="15">
        <v>45</v>
      </c>
      <c r="BE771" s="15">
        <v>0</v>
      </c>
      <c r="BF771" s="15">
        <v>7</v>
      </c>
      <c r="BG771" s="29">
        <v>4522.79198</v>
      </c>
      <c r="BH771" s="32">
        <v>0.33025274663568616</v>
      </c>
      <c r="BI771" s="16" t="s">
        <v>391</v>
      </c>
      <c r="BJ771" s="29">
        <v>0</v>
      </c>
      <c r="BK771" s="32">
        <v>0</v>
      </c>
      <c r="BL771" s="15" t="s">
        <v>361</v>
      </c>
      <c r="BM771" s="16">
        <v>0.62239019100183957</v>
      </c>
      <c r="BN771" t="s">
        <v>377</v>
      </c>
      <c r="BO771" s="59">
        <v>0</v>
      </c>
      <c r="BP771" t="s">
        <v>2570</v>
      </c>
    </row>
    <row r="772" spans="1:68" x14ac:dyDescent="0.25">
      <c r="A772" s="15">
        <v>73168</v>
      </c>
      <c r="B772" s="15" t="s">
        <v>1925</v>
      </c>
      <c r="C772" s="15" t="s">
        <v>543</v>
      </c>
      <c r="D772" s="15" t="s">
        <v>350</v>
      </c>
      <c r="E772" s="15" t="s">
        <v>544</v>
      </c>
      <c r="F772" s="15" t="s">
        <v>1926</v>
      </c>
      <c r="G772" s="16">
        <v>82.11</v>
      </c>
      <c r="H772" s="16">
        <v>80.652299999999997</v>
      </c>
      <c r="I772" s="15">
        <v>52.52</v>
      </c>
      <c r="J772" s="15">
        <v>55.66</v>
      </c>
      <c r="K772" s="16">
        <v>61.988460137526673</v>
      </c>
      <c r="L772" s="16">
        <v>51.032925766764023</v>
      </c>
      <c r="M772" s="16">
        <v>62.010949766566839</v>
      </c>
      <c r="N772" s="21">
        <v>71.538929329697964</v>
      </c>
      <c r="O772" s="16" t="s">
        <v>354</v>
      </c>
      <c r="P772" s="16" t="s">
        <v>372</v>
      </c>
      <c r="Q772" s="16" t="s">
        <v>354</v>
      </c>
      <c r="R772" s="21" t="s">
        <v>353</v>
      </c>
      <c r="S772" s="16">
        <v>67.735574999999997</v>
      </c>
      <c r="T772" s="16">
        <v>61.642816250138878</v>
      </c>
      <c r="U772" s="16">
        <v>64.689195625069431</v>
      </c>
      <c r="V772" s="16">
        <v>59.011701577472145</v>
      </c>
      <c r="W772" s="19">
        <v>40.988298422527855</v>
      </c>
      <c r="X772" s="19">
        <v>4</v>
      </c>
      <c r="Y772" s="16">
        <v>0.6523467210059386</v>
      </c>
      <c r="Z772" s="16">
        <v>42.19978465052575</v>
      </c>
      <c r="AA772" s="16">
        <v>0.3572488113702329</v>
      </c>
      <c r="AB772" s="49">
        <v>3</v>
      </c>
      <c r="AC772" s="15">
        <v>0</v>
      </c>
      <c r="AD772" s="15">
        <v>0</v>
      </c>
      <c r="AE772" s="15">
        <v>1</v>
      </c>
      <c r="AF772" s="15" t="s">
        <v>464</v>
      </c>
      <c r="AG772" s="15">
        <v>6</v>
      </c>
      <c r="AH772" s="15" t="s">
        <v>465</v>
      </c>
      <c r="AI772" s="15">
        <v>0</v>
      </c>
      <c r="AJ772" s="19">
        <v>0</v>
      </c>
      <c r="AK772" s="19">
        <v>1</v>
      </c>
      <c r="AL772" s="15">
        <v>39.700000000000003</v>
      </c>
      <c r="AM772" s="16">
        <v>21.12399065269198</v>
      </c>
      <c r="AN772" s="15">
        <v>2.8106451612903229</v>
      </c>
      <c r="AO772" s="15" t="s">
        <v>358</v>
      </c>
      <c r="AP772" s="27">
        <v>16.329030973257272</v>
      </c>
      <c r="AQ772" s="27" t="s">
        <v>516</v>
      </c>
      <c r="AR772" s="29">
        <v>90358.512671000004</v>
      </c>
      <c r="AS772" s="29">
        <v>13136.541037999999</v>
      </c>
      <c r="AT772" s="29">
        <v>54452</v>
      </c>
      <c r="AU772" s="29">
        <v>1.6594158648167194</v>
      </c>
      <c r="AV772" s="29">
        <v>0.24124992723866892</v>
      </c>
      <c r="AW772" s="61">
        <v>54.360594405594412</v>
      </c>
      <c r="AX772" s="61">
        <v>92.75034913738898</v>
      </c>
      <c r="AY772" s="61">
        <v>54.081052750838403</v>
      </c>
      <c r="AZ772" s="61">
        <v>82.69181087524872</v>
      </c>
      <c r="BA772" s="61">
        <v>55.518866715513226</v>
      </c>
      <c r="BB772" s="61">
        <v>70.970951792267627</v>
      </c>
      <c r="BC772" s="61">
        <v>55.695708321739069</v>
      </c>
      <c r="BD772" s="15">
        <v>15</v>
      </c>
      <c r="BE772" s="15">
        <v>1</v>
      </c>
      <c r="BF772" s="15">
        <v>6</v>
      </c>
      <c r="BG772" s="29">
        <v>84273.335504999995</v>
      </c>
      <c r="BH772" s="32">
        <v>0.40100806615837736</v>
      </c>
      <c r="BI772" s="16" t="s">
        <v>391</v>
      </c>
      <c r="BJ772" s="29">
        <v>8.065626</v>
      </c>
      <c r="BK772" s="32">
        <v>3.8379649568098921E-5</v>
      </c>
      <c r="BL772" s="15" t="s">
        <v>392</v>
      </c>
      <c r="BM772" s="16">
        <v>0.77803329488201189</v>
      </c>
      <c r="BN772" t="s">
        <v>362</v>
      </c>
      <c r="BO772" s="59">
        <v>2</v>
      </c>
      <c r="BP772" t="s">
        <v>2570</v>
      </c>
    </row>
    <row r="773" spans="1:68" x14ac:dyDescent="0.25">
      <c r="A773" s="15">
        <v>47551</v>
      </c>
      <c r="B773" s="15" t="s">
        <v>1927</v>
      </c>
      <c r="C773" s="15" t="s">
        <v>586</v>
      </c>
      <c r="D773" s="15" t="s">
        <v>350</v>
      </c>
      <c r="E773" s="15" t="s">
        <v>587</v>
      </c>
      <c r="F773" s="15" t="s">
        <v>1928</v>
      </c>
      <c r="G773" s="16">
        <v>58.78</v>
      </c>
      <c r="H773" s="16">
        <v>62.337200000000003</v>
      </c>
      <c r="I773" s="15">
        <v>66.69</v>
      </c>
      <c r="J773" s="15">
        <v>63.6</v>
      </c>
      <c r="K773" s="16">
        <v>50.302090662111375</v>
      </c>
      <c r="L773" s="16">
        <v>43.086266074951041</v>
      </c>
      <c r="M773" s="16">
        <v>33.430929676140821</v>
      </c>
      <c r="N773" s="21">
        <v>46.078605203284454</v>
      </c>
      <c r="O773" s="16" t="s">
        <v>372</v>
      </c>
      <c r="P773" s="16" t="s">
        <v>372</v>
      </c>
      <c r="Q773" s="16" t="s">
        <v>476</v>
      </c>
      <c r="R773" s="21" t="s">
        <v>372</v>
      </c>
      <c r="S773" s="16">
        <v>62.851799999999997</v>
      </c>
      <c r="T773" s="16">
        <v>43.224472904121924</v>
      </c>
      <c r="U773" s="16">
        <v>53.038136452060961</v>
      </c>
      <c r="V773" s="16">
        <v>59.043409687640725</v>
      </c>
      <c r="W773" s="19">
        <v>40.956590312359275</v>
      </c>
      <c r="X773" s="19">
        <v>4</v>
      </c>
      <c r="Y773" s="16">
        <v>0.6523467210059386</v>
      </c>
      <c r="Z773" s="16">
        <v>34.599254402767514</v>
      </c>
      <c r="AA773" s="16">
        <v>0.26217418968483519</v>
      </c>
      <c r="AB773" s="49">
        <v>4</v>
      </c>
      <c r="AC773" s="15">
        <v>0</v>
      </c>
      <c r="AD773" s="15">
        <v>0</v>
      </c>
      <c r="AE773" s="15">
        <v>0</v>
      </c>
      <c r="AF773" s="15" t="s">
        <v>972</v>
      </c>
      <c r="AG773" s="15">
        <v>6</v>
      </c>
      <c r="AH773" s="15" t="s">
        <v>465</v>
      </c>
      <c r="AI773" s="15">
        <v>1</v>
      </c>
      <c r="AJ773" s="19">
        <v>0</v>
      </c>
      <c r="AK773" s="19">
        <v>0</v>
      </c>
      <c r="AL773" s="15">
        <v>52.4</v>
      </c>
      <c r="AM773" s="16">
        <v>25.04654951704876</v>
      </c>
      <c r="AN773" s="15">
        <v>1.7857142857142858</v>
      </c>
      <c r="AO773" s="15" t="s">
        <v>358</v>
      </c>
      <c r="AP773" s="27">
        <v>3.6238736574728225</v>
      </c>
      <c r="AQ773" s="27" t="s">
        <v>359</v>
      </c>
      <c r="AR773" s="29">
        <v>62807.241746</v>
      </c>
      <c r="AS773" s="29">
        <v>7438.7649609999999</v>
      </c>
      <c r="AT773" s="29">
        <v>41612</v>
      </c>
      <c r="AU773" s="29">
        <v>1.5093540744496781</v>
      </c>
      <c r="AV773" s="29">
        <v>0.17876489861097761</v>
      </c>
      <c r="AW773" s="61">
        <v>51.463964828137492</v>
      </c>
      <c r="AX773" s="61">
        <v>95.574286600558452</v>
      </c>
      <c r="AY773" s="61">
        <v>32.680580372845583</v>
      </c>
      <c r="AZ773" s="61">
        <v>92.53080095794067</v>
      </c>
      <c r="BA773" s="61">
        <v>43.610035343142698</v>
      </c>
      <c r="BB773" s="61">
        <v>68.062408189870553</v>
      </c>
      <c r="BC773" s="61">
        <v>43.870122734884333</v>
      </c>
      <c r="BD773" s="15">
        <v>42</v>
      </c>
      <c r="BE773" s="15">
        <v>0</v>
      </c>
      <c r="BF773" s="15">
        <v>6</v>
      </c>
      <c r="BG773" s="29">
        <v>73578.244328999994</v>
      </c>
      <c r="BH773" s="32">
        <v>0.44899397077406894</v>
      </c>
      <c r="BI773" s="16" t="s">
        <v>391</v>
      </c>
      <c r="BJ773" s="29">
        <v>0</v>
      </c>
      <c r="BK773" s="32">
        <v>0</v>
      </c>
      <c r="BL773" s="15" t="s">
        <v>361</v>
      </c>
      <c r="BM773" s="16">
        <v>0.66280073399107142</v>
      </c>
      <c r="BN773" t="s">
        <v>377</v>
      </c>
      <c r="BO773" s="59">
        <v>1</v>
      </c>
      <c r="BP773" t="s">
        <v>2570</v>
      </c>
    </row>
    <row r="774" spans="1:68" x14ac:dyDescent="0.25">
      <c r="A774" s="15">
        <v>15317</v>
      </c>
      <c r="B774" s="15" t="s">
        <v>1929</v>
      </c>
      <c r="C774" s="15" t="s">
        <v>439</v>
      </c>
      <c r="D774" s="15" t="s">
        <v>350</v>
      </c>
      <c r="E774" s="15" t="s">
        <v>440</v>
      </c>
      <c r="F774" s="15" t="s">
        <v>1930</v>
      </c>
      <c r="G774" s="16">
        <v>62.96</v>
      </c>
      <c r="H774" s="16">
        <v>64.689566666666707</v>
      </c>
      <c r="I774" s="15">
        <v>55</v>
      </c>
      <c r="J774" s="15">
        <v>54.86</v>
      </c>
      <c r="K774" s="16">
        <v>70.668858281845417</v>
      </c>
      <c r="L774" s="16">
        <v>54.031520204660275</v>
      </c>
      <c r="M774" s="16">
        <v>48.564977885712878</v>
      </c>
      <c r="N774" s="21">
        <v>58.884615230226828</v>
      </c>
      <c r="O774" s="16" t="s">
        <v>353</v>
      </c>
      <c r="P774" s="16" t="s">
        <v>372</v>
      </c>
      <c r="Q774" s="16" t="s">
        <v>372</v>
      </c>
      <c r="R774" s="21" t="s">
        <v>372</v>
      </c>
      <c r="S774" s="16">
        <v>59.377391666666682</v>
      </c>
      <c r="T774" s="16">
        <v>58.03749290061134</v>
      </c>
      <c r="U774" s="16">
        <v>58.707442283639011</v>
      </c>
      <c r="V774" s="16">
        <v>58.997439400201159</v>
      </c>
      <c r="W774" s="19">
        <v>41.002560599798841</v>
      </c>
      <c r="X774" s="19">
        <v>4</v>
      </c>
      <c r="Y774" s="16">
        <v>0.6523467210059386</v>
      </c>
      <c r="Z774" s="16">
        <v>38.297607472377301</v>
      </c>
      <c r="AA774" s="16">
        <v>0.30843668815405573</v>
      </c>
      <c r="AB774" s="49">
        <v>4</v>
      </c>
      <c r="AC774" s="15">
        <v>0</v>
      </c>
      <c r="AD774" s="15">
        <v>0</v>
      </c>
      <c r="AE774" s="15">
        <v>0</v>
      </c>
      <c r="AF774" s="15" t="s">
        <v>972</v>
      </c>
      <c r="AG774" s="15">
        <v>6</v>
      </c>
      <c r="AH774" s="15" t="s">
        <v>465</v>
      </c>
      <c r="AI774" s="15">
        <v>1</v>
      </c>
      <c r="AJ774" s="19">
        <v>0</v>
      </c>
      <c r="AK774" s="19">
        <v>0</v>
      </c>
      <c r="AL774" s="15">
        <v>30.4</v>
      </c>
      <c r="AM774" s="16">
        <v>11.678004535147393</v>
      </c>
      <c r="AN774" s="15">
        <v>28.038640342905612</v>
      </c>
      <c r="AO774" s="15" t="s">
        <v>461</v>
      </c>
      <c r="AP774" s="27">
        <v>0</v>
      </c>
      <c r="AQ774" s="27" t="s">
        <v>417</v>
      </c>
      <c r="AR774" s="29">
        <v>7077.0266490000004</v>
      </c>
      <c r="AS774" s="29">
        <v>568.24123399999996</v>
      </c>
      <c r="AT774" s="29">
        <v>1952</v>
      </c>
      <c r="AU774" s="29">
        <v>3.6255259472336068</v>
      </c>
      <c r="AV774" s="29">
        <v>0.2911071895491803</v>
      </c>
      <c r="AW774" s="61">
        <v>57.402051282051282</v>
      </c>
      <c r="AX774" s="61">
        <v>79.59357923497268</v>
      </c>
      <c r="AY774" s="61">
        <v>33.158554360812417</v>
      </c>
      <c r="AZ774" s="61">
        <v>96.852905716171094</v>
      </c>
      <c r="BA774" s="61">
        <v>55.356978380659413</v>
      </c>
      <c r="BB774" s="61">
        <v>66.75177264850187</v>
      </c>
      <c r="BC774" s="61">
        <v>61.116444516160939</v>
      </c>
      <c r="BD774" s="15">
        <v>44</v>
      </c>
      <c r="BE774" s="15">
        <v>0</v>
      </c>
      <c r="BF774" s="15">
        <v>7</v>
      </c>
      <c r="BG774" s="29">
        <v>4094.604554</v>
      </c>
      <c r="BH774" s="32">
        <v>0.71183610762098959</v>
      </c>
      <c r="BI774" s="16" t="s">
        <v>407</v>
      </c>
      <c r="BJ774" s="29">
        <v>0</v>
      </c>
      <c r="BK774" s="32">
        <v>0</v>
      </c>
      <c r="BL774" s="15" t="s">
        <v>361</v>
      </c>
      <c r="BM774" s="16">
        <v>0.81009938544451376</v>
      </c>
      <c r="BN774" t="s">
        <v>362</v>
      </c>
      <c r="BO774" s="59">
        <v>2</v>
      </c>
      <c r="BP774" t="s">
        <v>2570</v>
      </c>
    </row>
    <row r="775" spans="1:68" x14ac:dyDescent="0.25">
      <c r="A775" s="15">
        <v>50318</v>
      </c>
      <c r="B775" s="15" t="s">
        <v>1931</v>
      </c>
      <c r="C775" s="15" t="s">
        <v>553</v>
      </c>
      <c r="D775" s="15" t="s">
        <v>350</v>
      </c>
      <c r="E775" s="15" t="s">
        <v>554</v>
      </c>
      <c r="F775" s="15" t="s">
        <v>1450</v>
      </c>
      <c r="G775" s="16">
        <v>63.95</v>
      </c>
      <c r="H775" s="16">
        <v>67.545900000000003</v>
      </c>
      <c r="I775" s="15">
        <v>69.290000000000006</v>
      </c>
      <c r="J775" s="15">
        <v>71.5</v>
      </c>
      <c r="K775" s="16">
        <v>58.745569039649496</v>
      </c>
      <c r="L775" s="16">
        <v>56.506044313721979</v>
      </c>
      <c r="M775" s="16">
        <v>62.076070143729154</v>
      </c>
      <c r="N775" s="21">
        <v>64.93019911647329</v>
      </c>
      <c r="O775" s="16" t="s">
        <v>372</v>
      </c>
      <c r="P775" s="16" t="s">
        <v>372</v>
      </c>
      <c r="Q775" s="16" t="s">
        <v>354</v>
      </c>
      <c r="R775" s="21" t="s">
        <v>354</v>
      </c>
      <c r="S775" s="16">
        <v>68.071475000000007</v>
      </c>
      <c r="T775" s="16">
        <v>60.564470653393478</v>
      </c>
      <c r="U775" s="16">
        <v>64.317972826696746</v>
      </c>
      <c r="V775" s="16">
        <v>59.228273424067687</v>
      </c>
      <c r="W775" s="19">
        <v>40.771726575932313</v>
      </c>
      <c r="X775" s="19">
        <v>4</v>
      </c>
      <c r="Y775" s="16">
        <v>0.6523467210059386</v>
      </c>
      <c r="Z775" s="16">
        <v>41.957618675244682</v>
      </c>
      <c r="AA775" s="30">
        <v>0.35421957028646589</v>
      </c>
      <c r="AB775" s="49">
        <v>3</v>
      </c>
      <c r="AC775" s="15">
        <v>0</v>
      </c>
      <c r="AD775" s="15">
        <v>0</v>
      </c>
      <c r="AE775" s="15">
        <v>0</v>
      </c>
      <c r="AF775" s="15" t="s">
        <v>972</v>
      </c>
      <c r="AG775" s="15">
        <v>6</v>
      </c>
      <c r="AH775" s="15" t="s">
        <v>465</v>
      </c>
      <c r="AI775" s="15">
        <v>0</v>
      </c>
      <c r="AJ775" s="19">
        <v>0</v>
      </c>
      <c r="AK775" s="19">
        <v>0</v>
      </c>
      <c r="AL775" s="15">
        <v>22.6</v>
      </c>
      <c r="AM775" s="16">
        <v>8.7145024929546935</v>
      </c>
      <c r="AN775" s="15">
        <v>5.0227272727272725E-2</v>
      </c>
      <c r="AO775" s="15" t="s">
        <v>358</v>
      </c>
      <c r="AP775" s="27">
        <v>1.3716404926011625</v>
      </c>
      <c r="AQ775" s="27" t="s">
        <v>359</v>
      </c>
      <c r="AR775" s="29">
        <v>46664.965317000002</v>
      </c>
      <c r="AS775" s="29">
        <v>20804.740979999999</v>
      </c>
      <c r="AT775" s="29">
        <v>15361</v>
      </c>
      <c r="AU775" s="29">
        <v>3.0378859004622094</v>
      </c>
      <c r="AV775" s="29">
        <v>1.3543871479721372</v>
      </c>
      <c r="AW775" s="61">
        <v>69.592736535662297</v>
      </c>
      <c r="AX775" s="61">
        <v>87.704427337629923</v>
      </c>
      <c r="AY775" s="61">
        <v>59.841666666666669</v>
      </c>
      <c r="AZ775" s="61">
        <v>87.037411627640196</v>
      </c>
      <c r="BA775" s="61">
        <v>67.890953161102715</v>
      </c>
      <c r="BB775" s="61">
        <v>76.044060541899768</v>
      </c>
      <c r="BC775" s="61">
        <v>68.46339267518276</v>
      </c>
      <c r="BD775" s="15">
        <v>88</v>
      </c>
      <c r="BE775" s="15">
        <v>0</v>
      </c>
      <c r="BF775" s="15">
        <v>7</v>
      </c>
      <c r="BG775" s="29">
        <v>40431.350309000001</v>
      </c>
      <c r="BH775" s="32">
        <v>0.6796145302538904</v>
      </c>
      <c r="BI775" s="16" t="s">
        <v>386</v>
      </c>
      <c r="BJ775" s="29">
        <v>0</v>
      </c>
      <c r="BK775" s="32">
        <v>0</v>
      </c>
      <c r="BL775" s="15" t="s">
        <v>361</v>
      </c>
      <c r="BM775" s="16">
        <v>0.77792999472893243</v>
      </c>
      <c r="BN775" t="s">
        <v>362</v>
      </c>
      <c r="BO775" s="59">
        <v>4</v>
      </c>
      <c r="BP775" t="s">
        <v>2569</v>
      </c>
    </row>
    <row r="776" spans="1:68" x14ac:dyDescent="0.25">
      <c r="A776" s="15">
        <v>15790</v>
      </c>
      <c r="B776" s="15" t="s">
        <v>1932</v>
      </c>
      <c r="C776" s="15" t="s">
        <v>439</v>
      </c>
      <c r="D776" s="15" t="s">
        <v>350</v>
      </c>
      <c r="E776" s="15" t="s">
        <v>440</v>
      </c>
      <c r="F776" s="15" t="s">
        <v>1933</v>
      </c>
      <c r="G776" s="16">
        <v>77.150000000000006</v>
      </c>
      <c r="H776" s="16">
        <v>80.210599999999999</v>
      </c>
      <c r="I776" s="15">
        <v>84.36</v>
      </c>
      <c r="J776" s="15">
        <v>66.16</v>
      </c>
      <c r="K776" s="16">
        <v>53.837647665142448</v>
      </c>
      <c r="L776" s="16">
        <v>66.562423088451425</v>
      </c>
      <c r="M776" s="16">
        <v>60.355008047766503</v>
      </c>
      <c r="N776" s="21">
        <v>52.286950141313824</v>
      </c>
      <c r="O776" s="16" t="s">
        <v>372</v>
      </c>
      <c r="P776" s="16" t="s">
        <v>354</v>
      </c>
      <c r="Q776" s="16" t="s">
        <v>354</v>
      </c>
      <c r="R776" s="21" t="s">
        <v>372</v>
      </c>
      <c r="S776" s="16">
        <v>76.97014999999999</v>
      </c>
      <c r="T776" s="16">
        <v>58.260507235668541</v>
      </c>
      <c r="U776" s="16">
        <v>67.615328617834265</v>
      </c>
      <c r="V776" s="16">
        <v>58.918954469972583</v>
      </c>
      <c r="W776" s="19">
        <v>41.081045530027417</v>
      </c>
      <c r="X776" s="19">
        <v>4</v>
      </c>
      <c r="Y776" s="16">
        <v>0.6523467210059386</v>
      </c>
      <c r="Z776" s="16">
        <v>44.108637913583188</v>
      </c>
      <c r="AA776" s="16">
        <v>0.38112655357008152</v>
      </c>
      <c r="AB776" s="49">
        <v>3</v>
      </c>
      <c r="AC776" s="15">
        <v>0</v>
      </c>
      <c r="AD776" s="15">
        <v>0</v>
      </c>
      <c r="AE776" s="15">
        <v>0</v>
      </c>
      <c r="AF776" s="15" t="s">
        <v>972</v>
      </c>
      <c r="AG776" s="15">
        <v>6</v>
      </c>
      <c r="AH776" s="15" t="s">
        <v>465</v>
      </c>
      <c r="AI776" s="15">
        <v>0</v>
      </c>
      <c r="AJ776" s="19">
        <v>0</v>
      </c>
      <c r="AK776" s="19">
        <v>0</v>
      </c>
      <c r="AL776" s="15">
        <v>31.4</v>
      </c>
      <c r="AM776" s="16">
        <v>10.75875486381323</v>
      </c>
      <c r="AN776" s="15">
        <v>19.072975079668581</v>
      </c>
      <c r="AO776" s="15" t="s">
        <v>461</v>
      </c>
      <c r="AP776" s="27">
        <v>0</v>
      </c>
      <c r="AQ776" s="27" t="s">
        <v>417</v>
      </c>
      <c r="AR776" s="29">
        <v>11153.101941999999</v>
      </c>
      <c r="AS776" s="29">
        <v>1296.7490399999999</v>
      </c>
      <c r="AT776" s="29">
        <v>6170</v>
      </c>
      <c r="AU776" s="29">
        <v>1.8076340262560777</v>
      </c>
      <c r="AV776" s="29">
        <v>0.21017002269043758</v>
      </c>
      <c r="AW776" s="61">
        <v>65.143405797101451</v>
      </c>
      <c r="AX776" s="61">
        <v>88.794547320367371</v>
      </c>
      <c r="AY776" s="61">
        <v>29.101325863678809</v>
      </c>
      <c r="AZ776" s="61">
        <v>98.223591430599271</v>
      </c>
      <c r="BA776" s="61">
        <v>62.080871875842412</v>
      </c>
      <c r="BB776" s="61">
        <v>70.315717602936729</v>
      </c>
      <c r="BC776" s="61">
        <v>65.335250928739967</v>
      </c>
      <c r="BD776" s="15">
        <v>82</v>
      </c>
      <c r="BE776" s="15">
        <v>0</v>
      </c>
      <c r="BF776" s="15">
        <v>7</v>
      </c>
      <c r="BG776" s="29">
        <v>14779.97378</v>
      </c>
      <c r="BH776" s="32">
        <v>0.70632576411642012</v>
      </c>
      <c r="BI776" s="16" t="s">
        <v>407</v>
      </c>
      <c r="BJ776" s="29">
        <v>0</v>
      </c>
      <c r="BK776" s="32">
        <v>0</v>
      </c>
      <c r="BL776" s="15" t="s">
        <v>361</v>
      </c>
      <c r="BM776" s="16">
        <v>0.68709249354447688</v>
      </c>
      <c r="BN776" t="s">
        <v>377</v>
      </c>
      <c r="BO776" s="59">
        <v>2</v>
      </c>
      <c r="BP776" t="s">
        <v>2570</v>
      </c>
    </row>
    <row r="777" spans="1:68" x14ac:dyDescent="0.25">
      <c r="A777" s="15">
        <v>41357</v>
      </c>
      <c r="B777" s="15" t="s">
        <v>1934</v>
      </c>
      <c r="C777" s="15" t="s">
        <v>624</v>
      </c>
      <c r="D777" s="15" t="s">
        <v>350</v>
      </c>
      <c r="E777" s="15" t="s">
        <v>625</v>
      </c>
      <c r="F777" s="15" t="s">
        <v>1935</v>
      </c>
      <c r="G777" s="16">
        <v>61.78</v>
      </c>
      <c r="H777" s="16">
        <v>63.531866666666701</v>
      </c>
      <c r="I777" s="15">
        <v>73.53</v>
      </c>
      <c r="J777" s="15">
        <v>32.799999999999997</v>
      </c>
      <c r="K777" s="16">
        <v>46.174965385330751</v>
      </c>
      <c r="L777" s="16">
        <v>47.186665620906091</v>
      </c>
      <c r="M777" s="16">
        <v>42.934110405193337</v>
      </c>
      <c r="N777" s="21">
        <v>54.282974906152312</v>
      </c>
      <c r="O777" s="16" t="s">
        <v>372</v>
      </c>
      <c r="P777" s="16" t="s">
        <v>372</v>
      </c>
      <c r="Q777" s="16" t="s">
        <v>372</v>
      </c>
      <c r="R777" s="21" t="s">
        <v>372</v>
      </c>
      <c r="S777" s="16">
        <v>57.910466666666679</v>
      </c>
      <c r="T777" s="16">
        <v>47.644679079395623</v>
      </c>
      <c r="U777" s="16">
        <v>52.777572873031147</v>
      </c>
      <c r="V777" s="16">
        <v>59.052585460434933</v>
      </c>
      <c r="W777" s="19">
        <v>40.947414539565067</v>
      </c>
      <c r="X777" s="19">
        <v>4</v>
      </c>
      <c r="Y777" s="16">
        <v>0.6523467210059386</v>
      </c>
      <c r="Z777" s="16">
        <v>34.42927660637384</v>
      </c>
      <c r="AA777" s="16">
        <v>0.26004794662543645</v>
      </c>
      <c r="AB777" s="49">
        <v>4</v>
      </c>
      <c r="AC777" s="15">
        <v>0</v>
      </c>
      <c r="AD777" s="15">
        <v>0</v>
      </c>
      <c r="AE777" s="15">
        <v>0</v>
      </c>
      <c r="AF777" s="15" t="s">
        <v>1283</v>
      </c>
      <c r="AG777" s="15">
        <v>6</v>
      </c>
      <c r="AH777" s="15" t="s">
        <v>465</v>
      </c>
      <c r="AI777" s="15">
        <v>0</v>
      </c>
      <c r="AJ777" s="19">
        <v>0</v>
      </c>
      <c r="AK777" s="19">
        <v>1</v>
      </c>
      <c r="AL777" s="15">
        <v>49.6</v>
      </c>
      <c r="AM777" s="16">
        <v>24.060150375939848</v>
      </c>
      <c r="AN777" s="15">
        <v>20.577678767876787</v>
      </c>
      <c r="AO777" s="15" t="s">
        <v>461</v>
      </c>
      <c r="AP777" s="27">
        <v>7.8256905870036499</v>
      </c>
      <c r="AQ777" s="27" t="s">
        <v>461</v>
      </c>
      <c r="AR777" s="29">
        <v>19889.185965000001</v>
      </c>
      <c r="AS777" s="29">
        <v>1243.9320230000001</v>
      </c>
      <c r="AT777" s="29">
        <v>9939</v>
      </c>
      <c r="AU777" s="29">
        <v>2.0011254618170842</v>
      </c>
      <c r="AV777" s="29">
        <v>0.12515665791327096</v>
      </c>
      <c r="AW777" s="61">
        <v>50.906343042071192</v>
      </c>
      <c r="AX777" s="61">
        <v>95.142380000000003</v>
      </c>
      <c r="AY777" s="61">
        <v>53.472605842747917</v>
      </c>
      <c r="AZ777" s="61">
        <v>89.588200932676941</v>
      </c>
      <c r="BA777" s="61">
        <v>52.287369296769477</v>
      </c>
      <c r="BB777" s="61">
        <v>72.27738245437402</v>
      </c>
      <c r="BC777" s="61">
        <v>51.256380182335391</v>
      </c>
      <c r="BD777" s="15">
        <v>71</v>
      </c>
      <c r="BE777" s="15">
        <v>0</v>
      </c>
      <c r="BF777" s="15">
        <v>7</v>
      </c>
      <c r="BG777" s="29">
        <v>5021.5083059999997</v>
      </c>
      <c r="BH777" s="32">
        <v>0.14087670971212971</v>
      </c>
      <c r="BI777" s="16" t="s">
        <v>360</v>
      </c>
      <c r="BJ777" s="29">
        <v>810.33025599999996</v>
      </c>
      <c r="BK777" s="32">
        <v>2.2733540061870755E-2</v>
      </c>
      <c r="BL777" s="15" t="s">
        <v>392</v>
      </c>
      <c r="BM777" s="16">
        <v>0.76562575525573906</v>
      </c>
      <c r="BN777" t="s">
        <v>362</v>
      </c>
      <c r="BO777" s="59">
        <v>1</v>
      </c>
      <c r="BP777" t="s">
        <v>2570</v>
      </c>
    </row>
    <row r="778" spans="1:68" x14ac:dyDescent="0.25">
      <c r="A778" s="15">
        <v>5790</v>
      </c>
      <c r="B778" s="15" t="s">
        <v>1936</v>
      </c>
      <c r="C778" s="15" t="s">
        <v>349</v>
      </c>
      <c r="D778" s="15" t="s">
        <v>350</v>
      </c>
      <c r="E778" s="15" t="s">
        <v>351</v>
      </c>
      <c r="F778" s="15" t="s">
        <v>1937</v>
      </c>
      <c r="G778" s="16">
        <v>44.59</v>
      </c>
      <c r="H778" s="16">
        <v>45.618766666666701</v>
      </c>
      <c r="I778" s="15">
        <v>27.42</v>
      </c>
      <c r="J778" s="15">
        <v>39.42</v>
      </c>
      <c r="K778" s="16">
        <v>58.518865512895118</v>
      </c>
      <c r="L778" s="16">
        <v>57.527526402492285</v>
      </c>
      <c r="M778" s="16">
        <v>52.467866748670545</v>
      </c>
      <c r="N778" s="21">
        <v>46.359290521418423</v>
      </c>
      <c r="O778" s="16" t="s">
        <v>372</v>
      </c>
      <c r="P778" s="16" t="s">
        <v>372</v>
      </c>
      <c r="Q778" s="16" t="s">
        <v>372</v>
      </c>
      <c r="R778" s="21" t="s">
        <v>372</v>
      </c>
      <c r="S778" s="16">
        <v>39.262191666666681</v>
      </c>
      <c r="T778" s="16">
        <v>53.718387296369087</v>
      </c>
      <c r="U778" s="16">
        <v>46.490289481517884</v>
      </c>
      <c r="V778" s="16">
        <v>58.935066007910727</v>
      </c>
      <c r="W778" s="19">
        <v>41.064933992089273</v>
      </c>
      <c r="X778" s="19">
        <v>4</v>
      </c>
      <c r="Y778" s="16">
        <v>0.6523467210059386</v>
      </c>
      <c r="Z778" s="16">
        <v>30.32778790188507</v>
      </c>
      <c r="AA778" s="16">
        <v>0.20874264630889389</v>
      </c>
      <c r="AB778" s="49">
        <v>4</v>
      </c>
      <c r="AC778" s="15">
        <v>0</v>
      </c>
      <c r="AD778" s="15">
        <v>0</v>
      </c>
      <c r="AE778" s="15">
        <v>1</v>
      </c>
      <c r="AF778" s="15" t="s">
        <v>972</v>
      </c>
      <c r="AG778" s="15">
        <v>6</v>
      </c>
      <c r="AH778" s="15" t="s">
        <v>465</v>
      </c>
      <c r="AI778" s="15">
        <v>1</v>
      </c>
      <c r="AJ778" s="19">
        <v>0</v>
      </c>
      <c r="AK778" s="19">
        <v>0</v>
      </c>
      <c r="AL778" s="15">
        <v>53.5</v>
      </c>
      <c r="AM778" s="16">
        <v>32.416736328039072</v>
      </c>
      <c r="AN778" s="15">
        <v>16.101147878801296</v>
      </c>
      <c r="AO778" s="15" t="s">
        <v>461</v>
      </c>
      <c r="AP778" s="27">
        <v>26.913924642292848</v>
      </c>
      <c r="AQ778" s="27" t="s">
        <v>633</v>
      </c>
      <c r="AR778" s="29">
        <v>52331.752122999998</v>
      </c>
      <c r="AS778" s="29">
        <v>3611.1860609999999</v>
      </c>
      <c r="AT778" s="29">
        <v>28874</v>
      </c>
      <c r="AU778" s="29">
        <v>1.8124178195954839</v>
      </c>
      <c r="AV778" s="29">
        <v>0.12506705205375077</v>
      </c>
      <c r="AW778" s="61">
        <v>47.151380670611438</v>
      </c>
      <c r="AX778" s="61">
        <v>98.247385378541253</v>
      </c>
      <c r="AY778" s="61">
        <v>58.741776971894829</v>
      </c>
      <c r="AZ778" s="61">
        <v>92.648981493956072</v>
      </c>
      <c r="BA778" s="61">
        <v>51.622555158433528</v>
      </c>
      <c r="BB778" s="61">
        <v>74.197381128750891</v>
      </c>
      <c r="BC778" s="61">
        <v>53.03545010474118</v>
      </c>
      <c r="BD778" s="15">
        <v>99</v>
      </c>
      <c r="BE778" s="15">
        <v>0</v>
      </c>
      <c r="BF778" s="15">
        <v>7</v>
      </c>
      <c r="BG778" s="29">
        <v>1091.2348629999999</v>
      </c>
      <c r="BH778" s="32">
        <v>9.5010857323103819E-3</v>
      </c>
      <c r="BI778" s="16" t="s">
        <v>360</v>
      </c>
      <c r="BJ778" s="29">
        <v>3251.7113119999999</v>
      </c>
      <c r="BK778" s="32">
        <v>2.8311767704250368E-2</v>
      </c>
      <c r="BL778" s="15" t="s">
        <v>392</v>
      </c>
      <c r="BM778" s="16">
        <v>0.66300535618563017</v>
      </c>
      <c r="BN778" t="s">
        <v>377</v>
      </c>
      <c r="BO778" s="59">
        <v>0</v>
      </c>
      <c r="BP778" t="s">
        <v>2570</v>
      </c>
    </row>
    <row r="779" spans="1:68" x14ac:dyDescent="0.25">
      <c r="A779" s="15">
        <v>68169</v>
      </c>
      <c r="B779" s="15" t="s">
        <v>1938</v>
      </c>
      <c r="C779" s="15" t="s">
        <v>398</v>
      </c>
      <c r="D779" s="15" t="s">
        <v>350</v>
      </c>
      <c r="E779" s="15" t="s">
        <v>399</v>
      </c>
      <c r="F779" s="15" t="s">
        <v>1939</v>
      </c>
      <c r="G779" s="16">
        <v>54.59</v>
      </c>
      <c r="H779" s="16">
        <v>50.464433333333297</v>
      </c>
      <c r="I779" s="15">
        <v>54.71</v>
      </c>
      <c r="J779" s="15">
        <v>58.32</v>
      </c>
      <c r="K779" s="16">
        <v>67.331211418488635</v>
      </c>
      <c r="L779" s="16">
        <v>52.973961518417767</v>
      </c>
      <c r="M779" s="16">
        <v>45.937907778630091</v>
      </c>
      <c r="N779" s="21">
        <v>43.966913660255379</v>
      </c>
      <c r="O779" s="16" t="s">
        <v>354</v>
      </c>
      <c r="P779" s="16" t="s">
        <v>372</v>
      </c>
      <c r="Q779" s="16" t="s">
        <v>372</v>
      </c>
      <c r="R779" s="21" t="s">
        <v>372</v>
      </c>
      <c r="S779" s="16">
        <v>54.521108333333324</v>
      </c>
      <c r="T779" s="16">
        <v>52.552498593947973</v>
      </c>
      <c r="U779" s="16">
        <v>53.536803463640652</v>
      </c>
      <c r="V779" s="16">
        <v>59.08101911470326</v>
      </c>
      <c r="W779" s="19">
        <v>40.91898088529674</v>
      </c>
      <c r="X779" s="19">
        <v>4</v>
      </c>
      <c r="Y779" s="16">
        <v>0.6523467210059386</v>
      </c>
      <c r="Z779" s="16">
        <v>34.924558192645357</v>
      </c>
      <c r="AA779" s="16">
        <v>0.26624339719369078</v>
      </c>
      <c r="AB779" s="49">
        <v>4</v>
      </c>
      <c r="AC779" s="15">
        <v>0</v>
      </c>
      <c r="AD779" s="15">
        <v>0</v>
      </c>
      <c r="AE779" s="15">
        <v>0</v>
      </c>
      <c r="AF779" s="15" t="s">
        <v>1283</v>
      </c>
      <c r="AG779" s="15">
        <v>6</v>
      </c>
      <c r="AH779" s="15" t="s">
        <v>465</v>
      </c>
      <c r="AI779" s="15">
        <v>0</v>
      </c>
      <c r="AJ779" s="19">
        <v>0</v>
      </c>
      <c r="AK779" s="19">
        <v>1</v>
      </c>
      <c r="AL779" s="15">
        <v>35.1</v>
      </c>
      <c r="AM779" s="16">
        <v>9.9857853589196868</v>
      </c>
      <c r="AN779" s="15">
        <v>15.512499999999999</v>
      </c>
      <c r="AO779" s="15" t="s">
        <v>461</v>
      </c>
      <c r="AP779" s="27">
        <v>0</v>
      </c>
      <c r="AQ779" s="27" t="s">
        <v>417</v>
      </c>
      <c r="AR779" s="29">
        <v>6760.0235519999997</v>
      </c>
      <c r="AS779" s="29">
        <v>721.67893200000003</v>
      </c>
      <c r="AT779" s="29">
        <v>3007</v>
      </c>
      <c r="AU779" s="29">
        <v>2.2480956275357498</v>
      </c>
      <c r="AV779" s="29">
        <v>0.23999964482873296</v>
      </c>
      <c r="AW779" s="61">
        <v>52.729135802469138</v>
      </c>
      <c r="AX779" s="61">
        <v>82.772945525994899</v>
      </c>
      <c r="AY779" s="61">
        <v>31.509240506329121</v>
      </c>
      <c r="AZ779" s="61">
        <v>95.056042657042923</v>
      </c>
      <c r="BA779" s="61">
        <v>40.526007650253568</v>
      </c>
      <c r="BB779" s="61">
        <v>65.516841122959022</v>
      </c>
      <c r="BC779" s="61">
        <v>41.405757977666269</v>
      </c>
      <c r="BD779" s="15">
        <v>39</v>
      </c>
      <c r="BE779" s="15">
        <v>0</v>
      </c>
      <c r="BF779" s="15">
        <v>7</v>
      </c>
      <c r="BG779" s="29">
        <v>9970.1411220000009</v>
      </c>
      <c r="BH779" s="32">
        <v>0.78841339257541554</v>
      </c>
      <c r="BI779" s="16" t="s">
        <v>407</v>
      </c>
      <c r="BJ779" s="29">
        <v>0</v>
      </c>
      <c r="BK779" s="32">
        <v>0</v>
      </c>
      <c r="BL779" s="15" t="s">
        <v>361</v>
      </c>
      <c r="BM779" s="16">
        <v>0.70592088420148635</v>
      </c>
      <c r="BN779" t="s">
        <v>377</v>
      </c>
      <c r="BO779" s="59">
        <v>0</v>
      </c>
      <c r="BP779" t="s">
        <v>2570</v>
      </c>
    </row>
    <row r="780" spans="1:68" x14ac:dyDescent="0.25">
      <c r="A780" s="15">
        <v>5495</v>
      </c>
      <c r="B780" s="15" t="s">
        <v>1940</v>
      </c>
      <c r="C780" s="15" t="s">
        <v>349</v>
      </c>
      <c r="D780" s="15" t="s">
        <v>350</v>
      </c>
      <c r="E780" s="15" t="s">
        <v>351</v>
      </c>
      <c r="F780" s="15" t="s">
        <v>1941</v>
      </c>
      <c r="G780" s="16">
        <v>36.14</v>
      </c>
      <c r="H780" s="16">
        <v>42.126933333333298</v>
      </c>
      <c r="I780" s="15">
        <v>47.65</v>
      </c>
      <c r="J780" s="15">
        <v>39.799999999999997</v>
      </c>
      <c r="K780" s="16">
        <v>50.318266273346026</v>
      </c>
      <c r="L780" s="16">
        <v>49.926535256071041</v>
      </c>
      <c r="M780" s="16">
        <v>60.259863813420104</v>
      </c>
      <c r="N780" s="21">
        <v>58.092316470090751</v>
      </c>
      <c r="O780" s="16" t="s">
        <v>372</v>
      </c>
      <c r="P780" s="16" t="s">
        <v>372</v>
      </c>
      <c r="Q780" s="16" t="s">
        <v>354</v>
      </c>
      <c r="R780" s="21" t="s">
        <v>372</v>
      </c>
      <c r="S780" s="16">
        <v>41.429233333333329</v>
      </c>
      <c r="T780" s="16">
        <v>54.649245453231984</v>
      </c>
      <c r="U780" s="16">
        <v>48.039239393282656</v>
      </c>
      <c r="V780" s="16">
        <v>59.08037463253396</v>
      </c>
      <c r="W780" s="19">
        <v>40.91962536746604</v>
      </c>
      <c r="X780" s="19">
        <v>4</v>
      </c>
      <c r="Y780" s="16">
        <v>0.6523467210059386</v>
      </c>
      <c r="Z780" s="16">
        <v>31.338240297827255</v>
      </c>
      <c r="AA780" s="16">
        <v>0.22138234066490839</v>
      </c>
      <c r="AB780" s="49">
        <v>4</v>
      </c>
      <c r="AC780" s="15">
        <v>0</v>
      </c>
      <c r="AD780" s="15">
        <v>0</v>
      </c>
      <c r="AE780" s="15">
        <v>1</v>
      </c>
      <c r="AF780" s="15" t="s">
        <v>972</v>
      </c>
      <c r="AG780" s="15">
        <v>6</v>
      </c>
      <c r="AH780" s="15" t="s">
        <v>465</v>
      </c>
      <c r="AI780" s="15">
        <v>1</v>
      </c>
      <c r="AJ780" s="19">
        <v>0</v>
      </c>
      <c r="AK780" s="19">
        <v>0</v>
      </c>
      <c r="AL780" s="15">
        <v>61.5</v>
      </c>
      <c r="AM780" s="16">
        <v>54.344569288389515</v>
      </c>
      <c r="AN780" s="15">
        <v>0</v>
      </c>
      <c r="AO780" s="15" t="s">
        <v>358</v>
      </c>
      <c r="AP780" s="27">
        <v>4.7188748868006289</v>
      </c>
      <c r="AQ780" s="27" t="s">
        <v>359</v>
      </c>
      <c r="AR780" s="29">
        <v>62506.855052999999</v>
      </c>
      <c r="AS780" s="29">
        <v>3745.9847679999998</v>
      </c>
      <c r="AT780" s="29">
        <v>27705</v>
      </c>
      <c r="AU780" s="29">
        <v>2.2561579156469951</v>
      </c>
      <c r="AV780" s="29">
        <v>0.13520970106478974</v>
      </c>
      <c r="AW780" s="61">
        <v>47.798143459915607</v>
      </c>
      <c r="AX780" s="61">
        <v>99.941520467836256</v>
      </c>
      <c r="AY780" s="61">
        <v>38.747056484782007</v>
      </c>
      <c r="AZ780" s="61">
        <v>94.532188124247597</v>
      </c>
      <c r="BA780" s="61">
        <v>45.769082633026947</v>
      </c>
      <c r="BB780" s="61">
        <v>70.254727134195363</v>
      </c>
      <c r="BC780" s="61">
        <v>46.411688683153699</v>
      </c>
      <c r="BD780" s="15">
        <v>67</v>
      </c>
      <c r="BE780" s="15">
        <v>0</v>
      </c>
      <c r="BF780" s="15">
        <v>7</v>
      </c>
      <c r="BG780" s="29">
        <v>4719.2041909999998</v>
      </c>
      <c r="BH780" s="32">
        <v>5.0387383828142528E-2</v>
      </c>
      <c r="BI780" s="16" t="s">
        <v>360</v>
      </c>
      <c r="BJ780" s="29">
        <v>0.60181700000000005</v>
      </c>
      <c r="BK780" s="32">
        <v>6.4256563068688913E-6</v>
      </c>
      <c r="BL780" s="15" t="s">
        <v>392</v>
      </c>
      <c r="BM780" s="16">
        <v>0.79383123296838298</v>
      </c>
      <c r="BN780" t="s">
        <v>362</v>
      </c>
      <c r="BO780" s="59">
        <v>1</v>
      </c>
      <c r="BP780" t="s">
        <v>2570</v>
      </c>
    </row>
    <row r="781" spans="1:68" x14ac:dyDescent="0.25">
      <c r="A781" s="15">
        <v>54250</v>
      </c>
      <c r="B781" s="15" t="s">
        <v>1942</v>
      </c>
      <c r="C781" s="15" t="s">
        <v>458</v>
      </c>
      <c r="D781" s="15" t="s">
        <v>350</v>
      </c>
      <c r="E781" s="15" t="s">
        <v>459</v>
      </c>
      <c r="F781" s="15" t="s">
        <v>1943</v>
      </c>
      <c r="G781" s="16">
        <v>58.23</v>
      </c>
      <c r="H781" s="16">
        <v>62.080633333333303</v>
      </c>
      <c r="I781" s="15">
        <v>62.69</v>
      </c>
      <c r="J781" s="15">
        <v>67.17</v>
      </c>
      <c r="K781" s="16">
        <v>58.762975546244427</v>
      </c>
      <c r="L781" s="16">
        <v>55.748909063009307</v>
      </c>
      <c r="M781" s="16">
        <v>55.78904264211323</v>
      </c>
      <c r="N781" s="21">
        <v>67.187067439235506</v>
      </c>
      <c r="O781" s="16" t="s">
        <v>372</v>
      </c>
      <c r="P781" s="16" t="s">
        <v>372</v>
      </c>
      <c r="Q781" s="16" t="s">
        <v>372</v>
      </c>
      <c r="R781" s="21" t="s">
        <v>354</v>
      </c>
      <c r="S781" s="16">
        <v>62.542658333333321</v>
      </c>
      <c r="T781" s="16">
        <v>59.371998672650619</v>
      </c>
      <c r="U781" s="16">
        <v>60.95732850299197</v>
      </c>
      <c r="V781" s="16">
        <v>59.175568476345305</v>
      </c>
      <c r="W781" s="19">
        <v>40.824431523654695</v>
      </c>
      <c r="X781" s="19">
        <v>4</v>
      </c>
      <c r="Y781" s="16">
        <v>0.6523467210059386</v>
      </c>
      <c r="Z781" s="16">
        <v>39.765313370208652</v>
      </c>
      <c r="AA781" s="16">
        <v>0.3267961418280807</v>
      </c>
      <c r="AB781" s="49">
        <v>4</v>
      </c>
      <c r="AC781" s="15">
        <v>0</v>
      </c>
      <c r="AD781" s="15">
        <v>0</v>
      </c>
      <c r="AE781" s="15">
        <v>1</v>
      </c>
      <c r="AF781" s="15" t="s">
        <v>972</v>
      </c>
      <c r="AG781" s="15">
        <v>6</v>
      </c>
      <c r="AH781" s="15" t="s">
        <v>465</v>
      </c>
      <c r="AI781" s="15">
        <v>1</v>
      </c>
      <c r="AJ781" s="19">
        <v>0</v>
      </c>
      <c r="AK781" s="19">
        <v>0</v>
      </c>
      <c r="AL781" s="15">
        <v>71.2</v>
      </c>
      <c r="AM781" s="16">
        <v>50.595175392394395</v>
      </c>
      <c r="AN781" s="15">
        <v>3.8341457858769927</v>
      </c>
      <c r="AO781" s="15" t="s">
        <v>358</v>
      </c>
      <c r="AP781" s="27">
        <v>80.166062157723573</v>
      </c>
      <c r="AQ781" s="27" t="s">
        <v>633</v>
      </c>
      <c r="AR781" s="29">
        <v>51422.924320999999</v>
      </c>
      <c r="AS781" s="29">
        <v>4196.2658309999997</v>
      </c>
      <c r="AT781" s="29">
        <v>23344</v>
      </c>
      <c r="AU781" s="29">
        <v>2.2028326045664839</v>
      </c>
      <c r="AV781" s="29">
        <v>0.17975778919636737</v>
      </c>
      <c r="AW781" s="61">
        <v>50.189166666666672</v>
      </c>
      <c r="AX781" s="61">
        <v>95.607209999999995</v>
      </c>
      <c r="AY781" s="61">
        <v>48.665277221108887</v>
      </c>
      <c r="AZ781" s="61">
        <v>97.861736770084306</v>
      </c>
      <c r="BA781" s="61">
        <v>46.192235405666658</v>
      </c>
      <c r="BB781" s="61">
        <v>73.080847664464969</v>
      </c>
      <c r="BC781" s="61">
        <v>46.476365738511767</v>
      </c>
      <c r="BD781" s="15">
        <v>73</v>
      </c>
      <c r="BE781" s="15">
        <v>0</v>
      </c>
      <c r="BF781" s="15">
        <v>7</v>
      </c>
      <c r="BG781" s="29">
        <v>17843.071136999999</v>
      </c>
      <c r="BH781" s="32">
        <v>0.25390568199349178</v>
      </c>
      <c r="BI781" s="16" t="s">
        <v>360</v>
      </c>
      <c r="BJ781" s="29">
        <v>4343.521127</v>
      </c>
      <c r="BK781" s="32">
        <v>6.1808008584193719E-2</v>
      </c>
      <c r="BL781" s="15" t="s">
        <v>392</v>
      </c>
      <c r="BM781" s="16">
        <v>0.72463078125787805</v>
      </c>
      <c r="BN781" t="s">
        <v>377</v>
      </c>
      <c r="BO781" s="59">
        <v>2</v>
      </c>
      <c r="BP781" t="s">
        <v>2570</v>
      </c>
    </row>
    <row r="782" spans="1:68" x14ac:dyDescent="0.25">
      <c r="A782" s="15">
        <v>73770</v>
      </c>
      <c r="B782" s="15" t="s">
        <v>1944</v>
      </c>
      <c r="C782" s="15" t="s">
        <v>543</v>
      </c>
      <c r="D782" s="15" t="s">
        <v>350</v>
      </c>
      <c r="E782" s="15" t="s">
        <v>544</v>
      </c>
      <c r="F782" s="15" t="s">
        <v>1037</v>
      </c>
      <c r="G782" s="16">
        <v>46.71</v>
      </c>
      <c r="H782" s="16">
        <v>50.2648333333333</v>
      </c>
      <c r="I782" s="15">
        <v>49.32</v>
      </c>
      <c r="J782" s="15">
        <v>51.49</v>
      </c>
      <c r="K782" s="16">
        <v>50.274856589785429</v>
      </c>
      <c r="L782" s="16">
        <v>49.859483886372587</v>
      </c>
      <c r="M782" s="16">
        <v>53.675759473699848</v>
      </c>
      <c r="N782" s="21">
        <v>53.800163245589935</v>
      </c>
      <c r="O782" s="16" t="s">
        <v>372</v>
      </c>
      <c r="P782" s="16" t="s">
        <v>372</v>
      </c>
      <c r="Q782" s="16" t="s">
        <v>372</v>
      </c>
      <c r="R782" s="21" t="s">
        <v>372</v>
      </c>
      <c r="S782" s="16">
        <v>49.446208333333324</v>
      </c>
      <c r="T782" s="16">
        <v>51.90256579886195</v>
      </c>
      <c r="U782" s="16">
        <v>50.674387066097637</v>
      </c>
      <c r="V782" s="16">
        <v>59.110474595903163</v>
      </c>
      <c r="W782" s="19">
        <v>40.889525404096837</v>
      </c>
      <c r="X782" s="19">
        <v>4</v>
      </c>
      <c r="Y782" s="16">
        <v>0.6523467210059386</v>
      </c>
      <c r="Z782" s="16">
        <v>33.057270241554541</v>
      </c>
      <c r="AA782" s="16">
        <v>0.24288559323257594</v>
      </c>
      <c r="AB782" s="49">
        <v>4</v>
      </c>
      <c r="AC782" s="15">
        <v>0</v>
      </c>
      <c r="AD782" s="15">
        <v>0</v>
      </c>
      <c r="AE782" s="15">
        <v>0</v>
      </c>
      <c r="AF782" s="15" t="s">
        <v>972</v>
      </c>
      <c r="AG782" s="15">
        <v>6</v>
      </c>
      <c r="AH782" s="15" t="s">
        <v>465</v>
      </c>
      <c r="AI782" s="15">
        <v>0</v>
      </c>
      <c r="AJ782" s="19">
        <v>0</v>
      </c>
      <c r="AK782" s="19">
        <v>0</v>
      </c>
      <c r="AL782" s="15">
        <v>34.299999999999997</v>
      </c>
      <c r="AM782" s="16">
        <v>18.862449216482879</v>
      </c>
      <c r="AN782" s="15">
        <v>69.237468402426686</v>
      </c>
      <c r="AO782" s="15" t="s">
        <v>516</v>
      </c>
      <c r="AP782" s="27">
        <v>2.3422038245408698</v>
      </c>
      <c r="AQ782" s="27" t="s">
        <v>359</v>
      </c>
      <c r="AR782" s="29">
        <v>12917.130508</v>
      </c>
      <c r="AS782" s="29">
        <v>2453.1218159999999</v>
      </c>
      <c r="AT782" s="29">
        <v>3919</v>
      </c>
      <c r="AU782" s="29">
        <v>3.2960271773411587</v>
      </c>
      <c r="AV782" s="29">
        <v>0.62595606430211781</v>
      </c>
      <c r="AW782" s="61">
        <v>48.754285714285707</v>
      </c>
      <c r="AX782" s="61">
        <v>89.827336905673221</v>
      </c>
      <c r="AY782" s="61">
        <v>30.17721017907634</v>
      </c>
      <c r="AZ782" s="61">
        <v>86.736935578509829</v>
      </c>
      <c r="BA782" s="61">
        <v>62.78282090365802</v>
      </c>
      <c r="BB782" s="61">
        <v>63.87394209438628</v>
      </c>
      <c r="BC782" s="61">
        <v>59.806501729519752</v>
      </c>
      <c r="BD782" s="15">
        <v>6</v>
      </c>
      <c r="BE782" s="15">
        <v>0</v>
      </c>
      <c r="BF782" s="15">
        <v>7</v>
      </c>
      <c r="BG782" s="29">
        <v>3139.645544</v>
      </c>
      <c r="BH782" s="32">
        <v>0.16530193226130444</v>
      </c>
      <c r="BI782" s="16" t="s">
        <v>360</v>
      </c>
      <c r="BJ782" s="29">
        <v>0</v>
      </c>
      <c r="BK782" s="32">
        <v>0</v>
      </c>
      <c r="BL782" s="15" t="s">
        <v>361</v>
      </c>
      <c r="BM782" s="16">
        <v>0.62728146710865962</v>
      </c>
      <c r="BN782" t="s">
        <v>377</v>
      </c>
      <c r="BO782" s="59">
        <v>0</v>
      </c>
      <c r="BP782" t="s">
        <v>2570</v>
      </c>
    </row>
    <row r="783" spans="1:68" x14ac:dyDescent="0.25">
      <c r="A783" s="15">
        <v>52405</v>
      </c>
      <c r="B783" s="15" t="s">
        <v>1945</v>
      </c>
      <c r="C783" s="15" t="s">
        <v>620</v>
      </c>
      <c r="D783" s="15" t="s">
        <v>350</v>
      </c>
      <c r="E783" s="15" t="s">
        <v>621</v>
      </c>
      <c r="F783" s="15" t="s">
        <v>1946</v>
      </c>
      <c r="G783" s="16">
        <v>44.68</v>
      </c>
      <c r="H783" s="16">
        <v>54.056633333333302</v>
      </c>
      <c r="I783" s="15">
        <v>44.13</v>
      </c>
      <c r="J783" s="15">
        <v>35.31</v>
      </c>
      <c r="K783" s="16">
        <v>57.398399487598425</v>
      </c>
      <c r="L783" s="16">
        <v>57.12875940393883</v>
      </c>
      <c r="M783" s="16">
        <v>60.015297451519373</v>
      </c>
      <c r="N783" s="21">
        <v>54.266514305329231</v>
      </c>
      <c r="O783" s="16" t="s">
        <v>372</v>
      </c>
      <c r="P783" s="16" t="s">
        <v>372</v>
      </c>
      <c r="Q783" s="16" t="s">
        <v>354</v>
      </c>
      <c r="R783" s="21" t="s">
        <v>372</v>
      </c>
      <c r="S783" s="16">
        <v>44.544158333333328</v>
      </c>
      <c r="T783" s="16">
        <v>57.202242662096467</v>
      </c>
      <c r="U783" s="16">
        <v>50.873200497714897</v>
      </c>
      <c r="V783" s="16">
        <v>59.190485979598428</v>
      </c>
      <c r="W783" s="19">
        <v>40.809514020401572</v>
      </c>
      <c r="X783" s="19">
        <v>4</v>
      </c>
      <c r="Y783" s="16">
        <v>0.6523467210059386</v>
      </c>
      <c r="Z783" s="16">
        <v>33.186965531761999</v>
      </c>
      <c r="AA783" s="16">
        <v>0.24450794460134903</v>
      </c>
      <c r="AB783" s="49">
        <v>4</v>
      </c>
      <c r="AC783" s="15">
        <v>0</v>
      </c>
      <c r="AD783" s="15">
        <v>0</v>
      </c>
      <c r="AE783" s="15">
        <v>1</v>
      </c>
      <c r="AF783" s="15" t="s">
        <v>972</v>
      </c>
      <c r="AG783" s="15">
        <v>6</v>
      </c>
      <c r="AH783" s="15" t="s">
        <v>465</v>
      </c>
      <c r="AI783" s="15">
        <v>1</v>
      </c>
      <c r="AJ783" s="19">
        <v>0</v>
      </c>
      <c r="AK783" s="19">
        <v>0</v>
      </c>
      <c r="AL783" s="15">
        <v>55.3</v>
      </c>
      <c r="AM783" s="16">
        <v>27.033288623338617</v>
      </c>
      <c r="AN783" s="15">
        <v>64.2478024395121</v>
      </c>
      <c r="AO783" s="15" t="s">
        <v>516</v>
      </c>
      <c r="AP783" s="27">
        <v>24.796164234557907</v>
      </c>
      <c r="AQ783" s="27" t="s">
        <v>633</v>
      </c>
      <c r="AR783" s="29">
        <v>23302.824796000001</v>
      </c>
      <c r="AS783" s="29">
        <v>3291.568053</v>
      </c>
      <c r="AT783" s="29">
        <v>10144</v>
      </c>
      <c r="AU783" s="29">
        <v>2.2972027598580445</v>
      </c>
      <c r="AV783" s="29">
        <v>0.32448423235410095</v>
      </c>
      <c r="AW783" s="61">
        <v>51.112222222222229</v>
      </c>
      <c r="AX783" s="61">
        <v>91.963362407991596</v>
      </c>
      <c r="AY783" s="61">
        <v>43.159016100178889</v>
      </c>
      <c r="AZ783" s="61">
        <v>88.228430327026501</v>
      </c>
      <c r="BA783" s="61">
        <v>49.909418658509487</v>
      </c>
      <c r="BB783" s="61">
        <v>68.615757764354811</v>
      </c>
      <c r="BC783" s="61">
        <v>49.023438446566992</v>
      </c>
      <c r="BD783" s="15">
        <v>26</v>
      </c>
      <c r="BE783" s="15">
        <v>0</v>
      </c>
      <c r="BF783" s="15">
        <v>7</v>
      </c>
      <c r="BG783" s="29">
        <v>11342.825292</v>
      </c>
      <c r="BH783" s="32">
        <v>0.365075533011329</v>
      </c>
      <c r="BI783" s="16" t="s">
        <v>391</v>
      </c>
      <c r="BJ783" s="29">
        <v>1589.678269</v>
      </c>
      <c r="BK783" s="32">
        <v>5.1164734220231683E-2</v>
      </c>
      <c r="BL783" s="15" t="s">
        <v>392</v>
      </c>
      <c r="BM783" s="16">
        <v>0.7457566777289838</v>
      </c>
      <c r="BN783" t="s">
        <v>377</v>
      </c>
      <c r="BO783" s="59">
        <v>0</v>
      </c>
      <c r="BP783" t="s">
        <v>2570</v>
      </c>
    </row>
    <row r="784" spans="1:68" x14ac:dyDescent="0.25">
      <c r="A784" s="15">
        <v>23580</v>
      </c>
      <c r="B784" s="15" t="s">
        <v>1947</v>
      </c>
      <c r="C784" s="15" t="s">
        <v>513</v>
      </c>
      <c r="D784" s="15" t="s">
        <v>350</v>
      </c>
      <c r="E784" s="15" t="s">
        <v>514</v>
      </c>
      <c r="F784" s="15" t="s">
        <v>1948</v>
      </c>
      <c r="G784" s="16">
        <v>46.95</v>
      </c>
      <c r="H784" s="16">
        <v>47.274133333333303</v>
      </c>
      <c r="I784" s="15">
        <v>32.79</v>
      </c>
      <c r="J784" s="15">
        <v>39.78</v>
      </c>
      <c r="K784" s="16">
        <v>66.977141829299185</v>
      </c>
      <c r="L784" s="16">
        <v>70.481844691597757</v>
      </c>
      <c r="M784" s="16">
        <v>67.491650128901156</v>
      </c>
      <c r="N784" s="21">
        <v>61.629706063464099</v>
      </c>
      <c r="O784" s="16" t="s">
        <v>354</v>
      </c>
      <c r="P784" s="16" t="s">
        <v>353</v>
      </c>
      <c r="Q784" s="16" t="s">
        <v>354</v>
      </c>
      <c r="R784" s="21" t="s">
        <v>354</v>
      </c>
      <c r="S784" s="16">
        <v>41.698533333333323</v>
      </c>
      <c r="T784" s="16">
        <v>66.645085678315539</v>
      </c>
      <c r="U784" s="16">
        <v>54.171809505824427</v>
      </c>
      <c r="V784" s="16">
        <v>59.15217424286935</v>
      </c>
      <c r="W784" s="19">
        <v>40.84782575713065</v>
      </c>
      <c r="X784" s="19">
        <v>4</v>
      </c>
      <c r="Y784" s="16">
        <v>0.6523467210059386</v>
      </c>
      <c r="Z784" s="16">
        <v>35.338802302082904</v>
      </c>
      <c r="AA784" s="16">
        <v>0.27142515434830455</v>
      </c>
      <c r="AB784" s="49">
        <v>4</v>
      </c>
      <c r="AC784" s="15">
        <v>0</v>
      </c>
      <c r="AD784" s="15">
        <v>0</v>
      </c>
      <c r="AE784" s="15">
        <v>1</v>
      </c>
      <c r="AF784" s="15" t="s">
        <v>972</v>
      </c>
      <c r="AG784" s="15">
        <v>6</v>
      </c>
      <c r="AH784" s="15" t="s">
        <v>465</v>
      </c>
      <c r="AI784" s="15">
        <v>1</v>
      </c>
      <c r="AJ784" s="19">
        <v>0</v>
      </c>
      <c r="AK784" s="19">
        <v>0</v>
      </c>
      <c r="AL784" s="15">
        <v>58.9</v>
      </c>
      <c r="AM784" s="16">
        <v>55.553352406311078</v>
      </c>
      <c r="AN784" s="15">
        <v>24.829166666666666</v>
      </c>
      <c r="AO784" s="15" t="s">
        <v>461</v>
      </c>
      <c r="AP784" s="27">
        <v>20.088168319781062</v>
      </c>
      <c r="AQ784" s="27" t="s">
        <v>516</v>
      </c>
      <c r="AR784" s="29">
        <v>80572.492331000001</v>
      </c>
      <c r="AS784" s="29">
        <v>14681.641766000001</v>
      </c>
      <c r="AT784" s="29">
        <v>45050</v>
      </c>
      <c r="AU784" s="29">
        <v>1.78851259336293</v>
      </c>
      <c r="AV784" s="29">
        <v>0.32589659857935627</v>
      </c>
      <c r="AW784" s="61">
        <v>45.160211132437617</v>
      </c>
      <c r="AX784" s="61">
        <v>97.324454310025899</v>
      </c>
      <c r="AY784" s="61">
        <v>31.667808305230441</v>
      </c>
      <c r="AZ784" s="61">
        <v>95.609028971670938</v>
      </c>
      <c r="BA784" s="61">
        <v>49.692602365182857</v>
      </c>
      <c r="BB784" s="61">
        <v>67.440375679841225</v>
      </c>
      <c r="BC784" s="61">
        <v>50.415782359041359</v>
      </c>
      <c r="BD784" s="15">
        <v>67</v>
      </c>
      <c r="BE784" s="15">
        <v>0</v>
      </c>
      <c r="BF784" s="15">
        <v>7</v>
      </c>
      <c r="BG784" s="29">
        <v>89370.147899999996</v>
      </c>
      <c r="BH784" s="32">
        <v>0.54253949299354642</v>
      </c>
      <c r="BI784" s="16" t="s">
        <v>386</v>
      </c>
      <c r="BJ784" s="29">
        <v>3126.4440249999998</v>
      </c>
      <c r="BK784" s="32">
        <v>1.8979708505061147E-2</v>
      </c>
      <c r="BL784" s="15" t="s">
        <v>392</v>
      </c>
      <c r="BM784" s="16">
        <v>0.61657969433764892</v>
      </c>
      <c r="BN784" t="s">
        <v>377</v>
      </c>
      <c r="BO784" s="59">
        <v>1</v>
      </c>
      <c r="BP784" t="s">
        <v>2570</v>
      </c>
    </row>
    <row r="785" spans="1:68" x14ac:dyDescent="0.25">
      <c r="A785" s="15">
        <v>19050</v>
      </c>
      <c r="B785" s="15" t="s">
        <v>1949</v>
      </c>
      <c r="C785" s="15" t="s">
        <v>502</v>
      </c>
      <c r="D785" s="15" t="s">
        <v>350</v>
      </c>
      <c r="E785" s="15" t="s">
        <v>503</v>
      </c>
      <c r="F785" s="15" t="s">
        <v>1187</v>
      </c>
      <c r="G785" s="16">
        <v>44.12</v>
      </c>
      <c r="H785" s="16">
        <v>51.095133333333301</v>
      </c>
      <c r="I785" s="15">
        <v>70.31</v>
      </c>
      <c r="J785" s="15">
        <v>65.58</v>
      </c>
      <c r="K785" s="16">
        <v>51.680543837807051</v>
      </c>
      <c r="L785" s="16">
        <v>47.422344718010436</v>
      </c>
      <c r="M785" s="16">
        <v>54.012939429223778</v>
      </c>
      <c r="N785" s="21">
        <v>60.743829313577194</v>
      </c>
      <c r="O785" s="16" t="s">
        <v>372</v>
      </c>
      <c r="P785" s="16" t="s">
        <v>372</v>
      </c>
      <c r="Q785" s="16" t="s">
        <v>372</v>
      </c>
      <c r="R785" s="21" t="s">
        <v>354</v>
      </c>
      <c r="S785" s="16">
        <v>57.776283333333325</v>
      </c>
      <c r="T785" s="16">
        <v>53.464914324654615</v>
      </c>
      <c r="U785" s="16">
        <v>55.62059882899397</v>
      </c>
      <c r="V785" s="16">
        <v>59.242143821429949</v>
      </c>
      <c r="W785" s="19">
        <v>40.757856178570051</v>
      </c>
      <c r="X785" s="19">
        <v>4</v>
      </c>
      <c r="Y785" s="16">
        <v>0.6523467210059386</v>
      </c>
      <c r="Z785" s="16">
        <v>36.283915266480967</v>
      </c>
      <c r="AA785" s="16">
        <v>0.2832475212899549</v>
      </c>
      <c r="AB785" s="49">
        <v>4</v>
      </c>
      <c r="AC785" s="15">
        <v>0</v>
      </c>
      <c r="AD785" s="15">
        <v>0</v>
      </c>
      <c r="AE785" s="15">
        <v>1</v>
      </c>
      <c r="AF785" s="15" t="s">
        <v>1283</v>
      </c>
      <c r="AG785" s="15">
        <v>6</v>
      </c>
      <c r="AH785" s="15" t="s">
        <v>465</v>
      </c>
      <c r="AI785" s="15">
        <v>0</v>
      </c>
      <c r="AJ785" s="19">
        <v>0</v>
      </c>
      <c r="AK785" s="19">
        <v>0</v>
      </c>
      <c r="AL785" s="15">
        <v>50.1</v>
      </c>
      <c r="AM785" s="16">
        <v>23.397741530740277</v>
      </c>
      <c r="AN785" s="15">
        <v>4.1166666666666636</v>
      </c>
      <c r="AO785" s="15" t="s">
        <v>358</v>
      </c>
      <c r="AP785" s="27">
        <v>111.01979411548642</v>
      </c>
      <c r="AQ785" s="27" t="s">
        <v>633</v>
      </c>
      <c r="AR785" s="29">
        <v>52240.212856999999</v>
      </c>
      <c r="AS785" s="29">
        <v>4523.2386809999998</v>
      </c>
      <c r="AT785" s="29">
        <v>27823</v>
      </c>
      <c r="AU785" s="29">
        <v>1.8775909447938754</v>
      </c>
      <c r="AV785" s="29">
        <v>0.16257192542141394</v>
      </c>
      <c r="AW785" s="61">
        <v>50.943297872340423</v>
      </c>
      <c r="AX785" s="61">
        <v>95.540440000000004</v>
      </c>
      <c r="AY785" s="61">
        <v>49.282117039586907</v>
      </c>
      <c r="AZ785" s="61">
        <v>87.787800619828843</v>
      </c>
      <c r="BA785" s="61">
        <v>41.42292576028332</v>
      </c>
      <c r="BB785" s="61">
        <v>70.888413882939048</v>
      </c>
      <c r="BC785" s="61">
        <v>40.838052214835109</v>
      </c>
      <c r="BD785" s="15">
        <v>26</v>
      </c>
      <c r="BE785" s="15">
        <v>1</v>
      </c>
      <c r="BF785" s="15">
        <v>7</v>
      </c>
      <c r="BG785" s="29">
        <v>48917.623154000001</v>
      </c>
      <c r="BH785" s="32">
        <v>0.63001195339884863</v>
      </c>
      <c r="BI785" s="16" t="s">
        <v>386</v>
      </c>
      <c r="BJ785" s="29">
        <v>14376.960652</v>
      </c>
      <c r="BK785" s="32">
        <v>0.18516143018212566</v>
      </c>
      <c r="BL785" s="15" t="s">
        <v>392</v>
      </c>
      <c r="BM785" s="16">
        <v>0.75307728881077107</v>
      </c>
      <c r="BN785" t="s">
        <v>362</v>
      </c>
      <c r="BO785" s="59">
        <v>3</v>
      </c>
      <c r="BP785" t="s">
        <v>2569</v>
      </c>
    </row>
    <row r="786" spans="1:68" x14ac:dyDescent="0.25">
      <c r="A786" s="15">
        <v>68444</v>
      </c>
      <c r="B786" s="15" t="s">
        <v>1950</v>
      </c>
      <c r="C786" s="15" t="s">
        <v>398</v>
      </c>
      <c r="D786" s="15" t="s">
        <v>350</v>
      </c>
      <c r="E786" s="15" t="s">
        <v>399</v>
      </c>
      <c r="F786" s="15" t="s">
        <v>1951</v>
      </c>
      <c r="G786" s="16">
        <v>52.53</v>
      </c>
      <c r="H786" s="16">
        <v>56.179600000000001</v>
      </c>
      <c r="I786" s="15">
        <v>43.2</v>
      </c>
      <c r="J786" s="15">
        <v>39.659999999999997</v>
      </c>
      <c r="K786" s="16">
        <v>52.487350078586083</v>
      </c>
      <c r="L786" s="16">
        <v>42.352198072728889</v>
      </c>
      <c r="M786" s="16">
        <v>51.487759487253108</v>
      </c>
      <c r="N786" s="21">
        <v>50.471970489927429</v>
      </c>
      <c r="O786" s="16" t="s">
        <v>372</v>
      </c>
      <c r="P786" s="16" t="s">
        <v>372</v>
      </c>
      <c r="Q786" s="16" t="s">
        <v>372</v>
      </c>
      <c r="R786" s="21" t="s">
        <v>372</v>
      </c>
      <c r="S786" s="16">
        <v>47.892400000000002</v>
      </c>
      <c r="T786" s="16">
        <v>49.199819532123875</v>
      </c>
      <c r="U786" s="16">
        <v>48.546109766061939</v>
      </c>
      <c r="V786" s="16">
        <v>59.210440421773981</v>
      </c>
      <c r="W786" s="19">
        <v>40.789559578226019</v>
      </c>
      <c r="X786" s="19">
        <v>4</v>
      </c>
      <c r="Y786" s="16">
        <v>0.6523467210059386</v>
      </c>
      <c r="Z786" s="16">
        <v>31.668895523484878</v>
      </c>
      <c r="AA786" s="16">
        <v>0.225518488994424</v>
      </c>
      <c r="AB786" s="49">
        <v>4</v>
      </c>
      <c r="AC786" s="15">
        <v>0</v>
      </c>
      <c r="AD786" s="15">
        <v>0</v>
      </c>
      <c r="AE786" s="15">
        <v>0</v>
      </c>
      <c r="AF786" s="15" t="s">
        <v>972</v>
      </c>
      <c r="AG786" s="15">
        <v>6</v>
      </c>
      <c r="AH786" s="15" t="s">
        <v>465</v>
      </c>
      <c r="AI786" s="15">
        <v>0</v>
      </c>
      <c r="AJ786" s="19">
        <v>0</v>
      </c>
      <c r="AK786" s="19">
        <v>0</v>
      </c>
      <c r="AL786" s="15">
        <v>38.200000000000003</v>
      </c>
      <c r="AM786" s="16">
        <v>13.937360178970918</v>
      </c>
      <c r="AN786" s="15">
        <v>64.211806930693072</v>
      </c>
      <c r="AO786" s="15" t="s">
        <v>516</v>
      </c>
      <c r="AP786" s="27">
        <v>3.5993566083226701E-2</v>
      </c>
      <c r="AQ786" s="27" t="s">
        <v>417</v>
      </c>
      <c r="AR786" s="29">
        <v>13768.734528000001</v>
      </c>
      <c r="AS786" s="29">
        <v>1160.1647740000001</v>
      </c>
      <c r="AT786" s="29">
        <v>5305</v>
      </c>
      <c r="AU786" s="29">
        <v>2.595425924222432</v>
      </c>
      <c r="AV786" s="29">
        <v>0.21869270009425071</v>
      </c>
      <c r="AW786" s="61">
        <v>69.278961038961043</v>
      </c>
      <c r="AX786" s="61">
        <v>85.276808595664463</v>
      </c>
      <c r="AY786" s="61">
        <v>48.01195652173913</v>
      </c>
      <c r="AZ786" s="61">
        <v>93.326093403674548</v>
      </c>
      <c r="BA786" s="61">
        <v>45.771777805672968</v>
      </c>
      <c r="BB786" s="61">
        <v>73.973454890009791</v>
      </c>
      <c r="BC786" s="61">
        <v>46.227110571650762</v>
      </c>
      <c r="BD786" s="15">
        <v>39</v>
      </c>
      <c r="BE786" s="15">
        <v>0</v>
      </c>
      <c r="BF786" s="15">
        <v>7</v>
      </c>
      <c r="BG786" s="29">
        <v>7139.0099399999999</v>
      </c>
      <c r="BH786" s="32">
        <v>0.30340365653314993</v>
      </c>
      <c r="BI786" s="16" t="s">
        <v>391</v>
      </c>
      <c r="BJ786" s="29">
        <v>0</v>
      </c>
      <c r="BK786" s="32">
        <v>0</v>
      </c>
      <c r="BL786" s="15" t="s">
        <v>361</v>
      </c>
      <c r="BM786" s="16">
        <v>0.686105799725784</v>
      </c>
      <c r="BN786" t="s">
        <v>377</v>
      </c>
      <c r="BO786" s="59">
        <v>0</v>
      </c>
      <c r="BP786" t="s">
        <v>2570</v>
      </c>
    </row>
    <row r="787" spans="1:68" x14ac:dyDescent="0.25">
      <c r="A787" s="15">
        <v>68575</v>
      </c>
      <c r="B787" s="15" t="s">
        <v>1952</v>
      </c>
      <c r="C787" s="15" t="s">
        <v>398</v>
      </c>
      <c r="D787" s="15" t="s">
        <v>350</v>
      </c>
      <c r="E787" s="15" t="s">
        <v>399</v>
      </c>
      <c r="F787" s="15" t="s">
        <v>1953</v>
      </c>
      <c r="G787" s="16">
        <v>40.51</v>
      </c>
      <c r="H787" s="16">
        <v>44.027900000000002</v>
      </c>
      <c r="I787" s="15">
        <v>54.9</v>
      </c>
      <c r="J787" s="15">
        <v>43.96</v>
      </c>
      <c r="K787" s="16">
        <v>49.984722949555774</v>
      </c>
      <c r="L787" s="16">
        <v>57.129400685816229</v>
      </c>
      <c r="M787" s="16">
        <v>60.556555361000697</v>
      </c>
      <c r="N787" s="21">
        <v>65.073329573767481</v>
      </c>
      <c r="O787" s="16" t="s">
        <v>372</v>
      </c>
      <c r="P787" s="16" t="s">
        <v>372</v>
      </c>
      <c r="Q787" s="16" t="s">
        <v>354</v>
      </c>
      <c r="R787" s="21" t="s">
        <v>354</v>
      </c>
      <c r="S787" s="16">
        <v>45.849475000000005</v>
      </c>
      <c r="T787" s="16">
        <v>58.186002142535045</v>
      </c>
      <c r="U787" s="16">
        <v>52.017738571267529</v>
      </c>
      <c r="V787" s="16">
        <v>59.213304938535195</v>
      </c>
      <c r="W787" s="19">
        <v>40.786695061464805</v>
      </c>
      <c r="X787" s="19">
        <v>4</v>
      </c>
      <c r="Y787" s="16">
        <v>0.6523467210059386</v>
      </c>
      <c r="Z787" s="16">
        <v>33.933601191110512</v>
      </c>
      <c r="AA787" s="16">
        <v>0.25384756967162941</v>
      </c>
      <c r="AB787" s="49">
        <v>4</v>
      </c>
      <c r="AC787" s="15">
        <v>0</v>
      </c>
      <c r="AD787" s="15">
        <v>0</v>
      </c>
      <c r="AE787" s="15">
        <v>0</v>
      </c>
      <c r="AF787" s="15" t="s">
        <v>972</v>
      </c>
      <c r="AG787" s="15">
        <v>6</v>
      </c>
      <c r="AH787" s="15" t="s">
        <v>465</v>
      </c>
      <c r="AI787" s="15">
        <v>0</v>
      </c>
      <c r="AJ787" s="19">
        <v>0</v>
      </c>
      <c r="AK787" s="19">
        <v>0</v>
      </c>
      <c r="AL787" s="15">
        <v>40.299999999999997</v>
      </c>
      <c r="AM787" s="16">
        <v>32.099817023156035</v>
      </c>
      <c r="AN787" s="15">
        <v>36.358890127862026</v>
      </c>
      <c r="AO787" s="15" t="s">
        <v>516</v>
      </c>
      <c r="AP787" s="27">
        <v>11.11896270055615</v>
      </c>
      <c r="AQ787" s="27" t="s">
        <v>461</v>
      </c>
      <c r="AR787" s="29">
        <v>70264.431540999998</v>
      </c>
      <c r="AS787" s="29">
        <v>12408.604267000001</v>
      </c>
      <c r="AT787" s="29">
        <v>35594</v>
      </c>
      <c r="AU787" s="29">
        <v>1.974052692616733</v>
      </c>
      <c r="AV787" s="29">
        <v>0.34861505498117662</v>
      </c>
      <c r="AW787" s="61">
        <v>49.396400625978089</v>
      </c>
      <c r="AX787" s="61">
        <v>93.61687924931168</v>
      </c>
      <c r="AY787" s="61">
        <v>44.439857855596337</v>
      </c>
      <c r="AZ787" s="61">
        <v>83.53390939600321</v>
      </c>
      <c r="BA787" s="61">
        <v>61.260043570692837</v>
      </c>
      <c r="BB787" s="61">
        <v>67.746761781722327</v>
      </c>
      <c r="BC787" s="61">
        <v>61.407221179303662</v>
      </c>
      <c r="BD787" s="15">
        <v>95</v>
      </c>
      <c r="BE787" s="15">
        <v>0</v>
      </c>
      <c r="BF787" s="15">
        <v>7</v>
      </c>
      <c r="BG787" s="29">
        <v>10282.997409</v>
      </c>
      <c r="BH787" s="32">
        <v>6.8287852646099767E-2</v>
      </c>
      <c r="BI787" s="16" t="s">
        <v>360</v>
      </c>
      <c r="BJ787" s="29">
        <v>0</v>
      </c>
      <c r="BK787" s="32">
        <v>0</v>
      </c>
      <c r="BL787" s="15" t="s">
        <v>361</v>
      </c>
      <c r="BM787" s="16">
        <v>0.67646023429136093</v>
      </c>
      <c r="BN787" t="s">
        <v>377</v>
      </c>
      <c r="BO787" s="59">
        <v>2</v>
      </c>
      <c r="BP787" t="s">
        <v>2570</v>
      </c>
    </row>
    <row r="788" spans="1:68" x14ac:dyDescent="0.25">
      <c r="A788" s="15">
        <v>68867</v>
      </c>
      <c r="B788" s="15" t="s">
        <v>1954</v>
      </c>
      <c r="C788" s="15" t="s">
        <v>398</v>
      </c>
      <c r="D788" s="15" t="s">
        <v>350</v>
      </c>
      <c r="E788" s="15" t="s">
        <v>399</v>
      </c>
      <c r="F788" s="15" t="s">
        <v>1955</v>
      </c>
      <c r="G788" s="16">
        <v>53.45</v>
      </c>
      <c r="H788" s="16">
        <v>53.948966666666699</v>
      </c>
      <c r="I788" s="15">
        <v>35.119999999999997</v>
      </c>
      <c r="J788" s="15">
        <v>42.75</v>
      </c>
      <c r="K788" s="16">
        <v>52.617929429403958</v>
      </c>
      <c r="L788" s="16">
        <v>47.900495343255344</v>
      </c>
      <c r="M788" s="16">
        <v>55.896785793211791</v>
      </c>
      <c r="N788" s="21">
        <v>46.865619457414766</v>
      </c>
      <c r="O788" s="16" t="s">
        <v>372</v>
      </c>
      <c r="P788" s="16" t="s">
        <v>372</v>
      </c>
      <c r="Q788" s="16" t="s">
        <v>372</v>
      </c>
      <c r="R788" s="21" t="s">
        <v>372</v>
      </c>
      <c r="S788" s="16">
        <v>46.317241666666675</v>
      </c>
      <c r="T788" s="16">
        <v>50.820207505821465</v>
      </c>
      <c r="U788" s="16">
        <v>48.568724586244073</v>
      </c>
      <c r="V788" s="16">
        <v>59.122455634246506</v>
      </c>
      <c r="W788" s="19">
        <v>40.877544365753494</v>
      </c>
      <c r="X788" s="19">
        <v>4</v>
      </c>
      <c r="Y788" s="16">
        <v>0.6523467210059386</v>
      </c>
      <c r="Z788" s="16">
        <v>31.683648227276834</v>
      </c>
      <c r="AA788" s="16">
        <v>0.22570302976804577</v>
      </c>
      <c r="AB788" s="49">
        <v>4</v>
      </c>
      <c r="AC788" s="15">
        <v>0</v>
      </c>
      <c r="AD788" s="15">
        <v>0</v>
      </c>
      <c r="AE788" s="15">
        <v>0</v>
      </c>
      <c r="AF788" s="15" t="s">
        <v>972</v>
      </c>
      <c r="AG788" s="15">
        <v>6</v>
      </c>
      <c r="AH788" s="15" t="s">
        <v>465</v>
      </c>
      <c r="AI788" s="15">
        <v>0</v>
      </c>
      <c r="AJ788" s="19">
        <v>0</v>
      </c>
      <c r="AK788" s="19">
        <v>1</v>
      </c>
      <c r="AL788" s="15">
        <v>31.9</v>
      </c>
      <c r="AM788" s="16">
        <v>8.6833144154370032</v>
      </c>
      <c r="AN788" s="15">
        <v>52.182499999999997</v>
      </c>
      <c r="AO788" s="15" t="s">
        <v>516</v>
      </c>
      <c r="AP788" s="27">
        <v>0</v>
      </c>
      <c r="AQ788" s="27" t="s">
        <v>417</v>
      </c>
      <c r="AR788" s="29">
        <v>6348.2572339999997</v>
      </c>
      <c r="AS788" s="29">
        <v>570.67469100000005</v>
      </c>
      <c r="AT788" s="29">
        <v>2322</v>
      </c>
      <c r="AU788" s="29">
        <v>2.7339609104220499</v>
      </c>
      <c r="AV788" s="29">
        <v>0.24576860077519383</v>
      </c>
      <c r="AW788" s="61">
        <v>41.82714285714286</v>
      </c>
      <c r="AX788" s="61">
        <v>65.915767973011768</v>
      </c>
      <c r="AY788" s="61">
        <v>46.562689075630253</v>
      </c>
      <c r="AZ788" s="61">
        <v>96.335175506215336</v>
      </c>
      <c r="BA788" s="61">
        <v>61.921324306117953</v>
      </c>
      <c r="BB788" s="61">
        <v>62.660193853000052</v>
      </c>
      <c r="BC788" s="61">
        <v>63.103028464517692</v>
      </c>
      <c r="BD788" s="15">
        <v>39</v>
      </c>
      <c r="BE788" s="15">
        <v>0</v>
      </c>
      <c r="BF788" s="15">
        <v>7</v>
      </c>
      <c r="BG788" s="29">
        <v>7927.6107220000004</v>
      </c>
      <c r="BH788" s="32">
        <v>0.85949991722890173</v>
      </c>
      <c r="BI788" s="16" t="s">
        <v>407</v>
      </c>
      <c r="BJ788" s="29">
        <v>0</v>
      </c>
      <c r="BK788" s="32">
        <v>0</v>
      </c>
      <c r="BL788" s="15" t="s">
        <v>361</v>
      </c>
      <c r="BM788" s="16">
        <v>0.68530167232434513</v>
      </c>
      <c r="BN788" t="s">
        <v>377</v>
      </c>
      <c r="BO788" s="59">
        <v>1</v>
      </c>
      <c r="BP788" t="s">
        <v>2570</v>
      </c>
    </row>
    <row r="789" spans="1:68" x14ac:dyDescent="0.25">
      <c r="A789" s="15">
        <v>15542</v>
      </c>
      <c r="B789" s="15" t="s">
        <v>1956</v>
      </c>
      <c r="C789" s="15" t="s">
        <v>439</v>
      </c>
      <c r="D789" s="15" t="s">
        <v>350</v>
      </c>
      <c r="E789" s="15" t="s">
        <v>440</v>
      </c>
      <c r="F789" s="15" t="s">
        <v>1957</v>
      </c>
      <c r="G789" s="16">
        <v>61.1</v>
      </c>
      <c r="H789" s="16">
        <v>62.208399999999997</v>
      </c>
      <c r="I789" s="15">
        <v>44.24</v>
      </c>
      <c r="J789" s="15">
        <v>64.790000000000006</v>
      </c>
      <c r="K789" s="16">
        <v>57.492880804692518</v>
      </c>
      <c r="L789" s="16">
        <v>63.924968941123794</v>
      </c>
      <c r="M789" s="16">
        <v>59.929657231148241</v>
      </c>
      <c r="N789" s="21">
        <v>67.174637912435969</v>
      </c>
      <c r="O789" s="16" t="s">
        <v>372</v>
      </c>
      <c r="P789" s="16" t="s">
        <v>354</v>
      </c>
      <c r="Q789" s="16" t="s">
        <v>372</v>
      </c>
      <c r="R789" s="21" t="s">
        <v>354</v>
      </c>
      <c r="S789" s="16">
        <v>58.084600000000009</v>
      </c>
      <c r="T789" s="16">
        <v>62.130536222350131</v>
      </c>
      <c r="U789" s="16">
        <v>60.10756811117507</v>
      </c>
      <c r="V789" s="16">
        <v>59.385287330141722</v>
      </c>
      <c r="W789" s="19">
        <v>40.614712669858278</v>
      </c>
      <c r="X789" s="19">
        <v>4</v>
      </c>
      <c r="Y789" s="16">
        <v>0.6523467210059386</v>
      </c>
      <c r="Z789" s="16">
        <v>39.210974964966177</v>
      </c>
      <c r="AA789" s="16">
        <v>0.31986195270625462</v>
      </c>
      <c r="AB789" s="49">
        <v>4</v>
      </c>
      <c r="AC789" s="15">
        <v>0</v>
      </c>
      <c r="AD789" s="15">
        <v>0</v>
      </c>
      <c r="AE789" s="15">
        <v>0</v>
      </c>
      <c r="AF789" s="15" t="s">
        <v>972</v>
      </c>
      <c r="AG789" s="15">
        <v>6</v>
      </c>
      <c r="AH789" s="15" t="s">
        <v>465</v>
      </c>
      <c r="AI789" s="15">
        <v>0</v>
      </c>
      <c r="AJ789" s="19">
        <v>0</v>
      </c>
      <c r="AK789" s="19">
        <v>0</v>
      </c>
      <c r="AL789" s="15">
        <v>39.299999999999997</v>
      </c>
      <c r="AM789" s="16">
        <v>12.855844942459116</v>
      </c>
      <c r="AN789" s="15">
        <v>38.718962257495591</v>
      </c>
      <c r="AO789" s="15" t="s">
        <v>516</v>
      </c>
      <c r="AP789" s="27">
        <v>0</v>
      </c>
      <c r="AQ789" s="27" t="s">
        <v>417</v>
      </c>
      <c r="AR789" s="29">
        <v>17112.276525000001</v>
      </c>
      <c r="AS789" s="29">
        <v>1769.3392699999999</v>
      </c>
      <c r="AT789" s="29">
        <v>7116</v>
      </c>
      <c r="AU789" s="29">
        <v>2.4047606134064083</v>
      </c>
      <c r="AV789" s="29">
        <v>0.24864239319842607</v>
      </c>
      <c r="AW789" s="61">
        <v>51.81648648648649</v>
      </c>
      <c r="AX789" s="61">
        <v>93.685591156080193</v>
      </c>
      <c r="AY789" s="61">
        <v>30.371117451955911</v>
      </c>
      <c r="AZ789" s="61">
        <v>89.099234121538629</v>
      </c>
      <c r="BA789" s="61">
        <v>60.330508353973023</v>
      </c>
      <c r="BB789" s="61">
        <v>66.243107304015311</v>
      </c>
      <c r="BC789" s="61">
        <v>61.858826619341542</v>
      </c>
      <c r="BD789" s="15">
        <v>62</v>
      </c>
      <c r="BE789" s="15">
        <v>0</v>
      </c>
      <c r="BF789" s="15">
        <v>7</v>
      </c>
      <c r="BG789" s="29">
        <v>15886.925466999999</v>
      </c>
      <c r="BH789" s="32">
        <v>0.60500270857274185</v>
      </c>
      <c r="BI789" s="16" t="s">
        <v>386</v>
      </c>
      <c r="BJ789" s="29">
        <v>0</v>
      </c>
      <c r="BK789" s="32">
        <v>0</v>
      </c>
      <c r="BL789" s="15" t="s">
        <v>361</v>
      </c>
      <c r="BM789" s="16">
        <v>0.73661547504641656</v>
      </c>
      <c r="BN789" t="s">
        <v>377</v>
      </c>
      <c r="BO789" s="59">
        <v>3</v>
      </c>
      <c r="BP789" t="s">
        <v>2569</v>
      </c>
    </row>
    <row r="790" spans="1:68" x14ac:dyDescent="0.25">
      <c r="A790" s="15">
        <v>68013</v>
      </c>
      <c r="B790" s="15" t="s">
        <v>1958</v>
      </c>
      <c r="C790" s="15" t="s">
        <v>398</v>
      </c>
      <c r="D790" s="15" t="s">
        <v>350</v>
      </c>
      <c r="E790" s="15" t="s">
        <v>399</v>
      </c>
      <c r="F790" s="15" t="s">
        <v>1959</v>
      </c>
      <c r="G790" s="16">
        <v>48.54</v>
      </c>
      <c r="H790" s="16">
        <v>46.255899999999997</v>
      </c>
      <c r="I790" s="15">
        <v>83</v>
      </c>
      <c r="J790" s="15">
        <v>44.83</v>
      </c>
      <c r="K790" s="16">
        <v>61.730322796039367</v>
      </c>
      <c r="L790" s="16">
        <v>59.920920872293806</v>
      </c>
      <c r="M790" s="16">
        <v>58.939547385695825</v>
      </c>
      <c r="N790" s="21">
        <v>61.780046813177009</v>
      </c>
      <c r="O790" s="16" t="s">
        <v>354</v>
      </c>
      <c r="P790" s="16" t="s">
        <v>372</v>
      </c>
      <c r="Q790" s="16" t="s">
        <v>372</v>
      </c>
      <c r="R790" s="21" t="s">
        <v>354</v>
      </c>
      <c r="S790" s="16">
        <v>55.656475</v>
      </c>
      <c r="T790" s="16">
        <v>60.592709466801495</v>
      </c>
      <c r="U790" s="16">
        <v>58.124592233400747</v>
      </c>
      <c r="V790" s="16">
        <v>59.69909644583722</v>
      </c>
      <c r="W790" s="19">
        <v>40.30090355416278</v>
      </c>
      <c r="X790" s="19">
        <v>4</v>
      </c>
      <c r="Y790" s="16">
        <v>0.6523467210059386</v>
      </c>
      <c r="Z790" s="16">
        <v>37.917387153266226</v>
      </c>
      <c r="AA790" s="16">
        <v>0.3036805327519706</v>
      </c>
      <c r="AB790" s="49">
        <v>4</v>
      </c>
      <c r="AC790" s="15">
        <v>0</v>
      </c>
      <c r="AD790" s="15">
        <v>0</v>
      </c>
      <c r="AE790" s="15">
        <v>0</v>
      </c>
      <c r="AF790" s="15" t="s">
        <v>1283</v>
      </c>
      <c r="AG790" s="15">
        <v>6</v>
      </c>
      <c r="AH790" s="15" t="s">
        <v>465</v>
      </c>
      <c r="AI790" s="15">
        <v>1</v>
      </c>
      <c r="AJ790" s="19">
        <v>0</v>
      </c>
      <c r="AK790" s="19">
        <v>1</v>
      </c>
      <c r="AL790" s="15">
        <v>41.8</v>
      </c>
      <c r="AM790" s="16">
        <v>16.555488174651305</v>
      </c>
      <c r="AN790" s="15">
        <v>9.2385714285714293</v>
      </c>
      <c r="AO790" s="15" t="s">
        <v>417</v>
      </c>
      <c r="AP790" s="27">
        <v>4.9596402107546256</v>
      </c>
      <c r="AQ790" s="27" t="s">
        <v>359</v>
      </c>
      <c r="AR790" s="29">
        <v>8072.5776269999997</v>
      </c>
      <c r="AS790" s="29">
        <v>500.80091700000003</v>
      </c>
      <c r="AT790" s="29">
        <v>1938</v>
      </c>
      <c r="AU790" s="29">
        <v>4.1654167321981426</v>
      </c>
      <c r="AV790" s="29">
        <v>0.25841120588235295</v>
      </c>
      <c r="AW790" s="61">
        <v>57.213333333333331</v>
      </c>
      <c r="AX790" s="61">
        <v>71.429466443068449</v>
      </c>
      <c r="AY790" s="61">
        <v>42.904495688038999</v>
      </c>
      <c r="AZ790" s="61">
        <v>0</v>
      </c>
      <c r="BA790" s="61">
        <v>53.556760525345751</v>
      </c>
      <c r="BB790" s="61">
        <v>57.182431821480257</v>
      </c>
      <c r="BC790" s="61">
        <v>50.542104585277123</v>
      </c>
      <c r="BD790" s="15">
        <v>25</v>
      </c>
      <c r="BE790" s="15">
        <v>0</v>
      </c>
      <c r="BF790" s="15">
        <v>7</v>
      </c>
      <c r="BG790" s="29">
        <v>662.89788699999997</v>
      </c>
      <c r="BH790" s="32">
        <v>8.8256335692437099E-2</v>
      </c>
      <c r="BI790" s="16" t="s">
        <v>360</v>
      </c>
      <c r="BJ790" s="29">
        <v>0</v>
      </c>
      <c r="BK790" s="32">
        <v>0</v>
      </c>
      <c r="BL790" s="15" t="s">
        <v>361</v>
      </c>
      <c r="BM790" s="16">
        <v>0.74199899849819695</v>
      </c>
      <c r="BN790" t="s">
        <v>377</v>
      </c>
      <c r="BO790" s="59">
        <v>1</v>
      </c>
      <c r="BP790" t="s">
        <v>2570</v>
      </c>
    </row>
    <row r="791" spans="1:68" x14ac:dyDescent="0.25">
      <c r="A791" s="15">
        <v>27787</v>
      </c>
      <c r="B791" s="15" t="s">
        <v>1960</v>
      </c>
      <c r="C791" s="15" t="s">
        <v>1668</v>
      </c>
      <c r="D791" s="15" t="s">
        <v>350</v>
      </c>
      <c r="E791" s="15" t="s">
        <v>1669</v>
      </c>
      <c r="F791" s="15" t="s">
        <v>1961</v>
      </c>
      <c r="G791" s="16">
        <v>66.430000000000007</v>
      </c>
      <c r="H791" s="16">
        <v>66.807100000000005</v>
      </c>
      <c r="I791" s="15">
        <v>58.68</v>
      </c>
      <c r="J791" s="15">
        <v>68.510000000000005</v>
      </c>
      <c r="K791" s="16">
        <v>44.085661823889637</v>
      </c>
      <c r="L791" s="16">
        <v>47.542026160753828</v>
      </c>
      <c r="M791" s="16">
        <v>46.988583194522889</v>
      </c>
      <c r="N791" s="21">
        <v>48.484373602930226</v>
      </c>
      <c r="O791" s="16" t="s">
        <v>372</v>
      </c>
      <c r="P791" s="16" t="s">
        <v>372</v>
      </c>
      <c r="Q791" s="16" t="s">
        <v>372</v>
      </c>
      <c r="R791" s="21" t="s">
        <v>372</v>
      </c>
      <c r="S791" s="16">
        <v>65.106774999999999</v>
      </c>
      <c r="T791" s="16">
        <v>46.775161195524142</v>
      </c>
      <c r="U791" s="16">
        <v>55.940968097762067</v>
      </c>
      <c r="V791" s="16">
        <v>59.330020458960298</v>
      </c>
      <c r="W791" s="19">
        <v>40.669979541039702</v>
      </c>
      <c r="X791" s="19">
        <v>4</v>
      </c>
      <c r="Y791" s="16">
        <v>0.6523467210059386</v>
      </c>
      <c r="Z791" s="16">
        <v>36.492907108472906</v>
      </c>
      <c r="AA791" s="16">
        <v>0.2858617889351075</v>
      </c>
      <c r="AB791" s="49">
        <v>4</v>
      </c>
      <c r="AC791" s="15">
        <v>0</v>
      </c>
      <c r="AD791" s="15">
        <v>0</v>
      </c>
      <c r="AE791" s="15">
        <v>0</v>
      </c>
      <c r="AF791" s="15" t="s">
        <v>972</v>
      </c>
      <c r="AG791" s="15">
        <v>6</v>
      </c>
      <c r="AH791" s="15" t="s">
        <v>465</v>
      </c>
      <c r="AI791" s="15">
        <v>0</v>
      </c>
      <c r="AJ791" s="19">
        <v>0</v>
      </c>
      <c r="AK791" s="19">
        <v>0</v>
      </c>
      <c r="AL791" s="15">
        <v>59.9</v>
      </c>
      <c r="AM791" s="16">
        <v>54.76541752729419</v>
      </c>
      <c r="AN791" s="15" t="s">
        <v>505</v>
      </c>
      <c r="AO791" s="15" t="s">
        <v>505</v>
      </c>
      <c r="AP791" s="27">
        <v>5.446013388714074</v>
      </c>
      <c r="AQ791" s="27" t="s">
        <v>359</v>
      </c>
      <c r="AR791" s="29">
        <v>39402.297147999998</v>
      </c>
      <c r="AS791" s="29">
        <v>2467.8637939999999</v>
      </c>
      <c r="AT791" s="29">
        <v>19822</v>
      </c>
      <c r="AU791" s="29">
        <v>1.9878063337705578</v>
      </c>
      <c r="AV791" s="29">
        <v>0.12450125083240843</v>
      </c>
      <c r="AW791" s="61">
        <v>51.267357065803672</v>
      </c>
      <c r="AX791" s="61">
        <v>95.807041644999472</v>
      </c>
      <c r="AY791" s="61">
        <v>48.508166980539862</v>
      </c>
      <c r="AZ791" s="61">
        <v>93.252427412715463</v>
      </c>
      <c r="BA791" s="61">
        <v>35.569852688177207</v>
      </c>
      <c r="BB791" s="61">
        <v>72.208748276014617</v>
      </c>
      <c r="BC791" s="61">
        <v>35.842512017210893</v>
      </c>
      <c r="BD791" s="15">
        <v>27</v>
      </c>
      <c r="BE791" s="15">
        <v>0</v>
      </c>
      <c r="BF791" s="15">
        <v>7</v>
      </c>
      <c r="BG791" s="29">
        <v>4783.9937099999997</v>
      </c>
      <c r="BH791" s="32">
        <v>6.6909649861668766E-2</v>
      </c>
      <c r="BI791" s="16" t="s">
        <v>360</v>
      </c>
      <c r="BJ791" s="29">
        <v>66257.927410999997</v>
      </c>
      <c r="BK791" s="32">
        <v>0.92669325930820989</v>
      </c>
      <c r="BL791" s="15" t="s">
        <v>407</v>
      </c>
      <c r="BM791" s="16">
        <v>0.69805180727203653</v>
      </c>
      <c r="BN791" t="s">
        <v>377</v>
      </c>
      <c r="BO791" s="59">
        <v>1</v>
      </c>
      <c r="BP791" t="s">
        <v>2570</v>
      </c>
    </row>
    <row r="792" spans="1:68" x14ac:dyDescent="0.25">
      <c r="A792" s="15">
        <v>15822</v>
      </c>
      <c r="B792" s="15" t="s">
        <v>1962</v>
      </c>
      <c r="C792" s="15" t="s">
        <v>439</v>
      </c>
      <c r="D792" s="15" t="s">
        <v>350</v>
      </c>
      <c r="E792" s="15" t="s">
        <v>440</v>
      </c>
      <c r="F792" s="15" t="s">
        <v>1963</v>
      </c>
      <c r="G792" s="16">
        <v>71.16</v>
      </c>
      <c r="H792" s="16">
        <v>68.955233333333297</v>
      </c>
      <c r="I792" s="15">
        <v>50.73</v>
      </c>
      <c r="J792" s="15">
        <v>81.02</v>
      </c>
      <c r="K792" s="16">
        <v>51.718644898858869</v>
      </c>
      <c r="L792" s="16">
        <v>55.202763855655462</v>
      </c>
      <c r="M792" s="16">
        <v>47.036841253770923</v>
      </c>
      <c r="N792" s="21">
        <v>56.259424225871605</v>
      </c>
      <c r="O792" s="16" t="s">
        <v>372</v>
      </c>
      <c r="P792" s="16" t="s">
        <v>372</v>
      </c>
      <c r="Q792" s="16" t="s">
        <v>372</v>
      </c>
      <c r="R792" s="21" t="s">
        <v>372</v>
      </c>
      <c r="S792" s="16">
        <v>67.966308333333316</v>
      </c>
      <c r="T792" s="16">
        <v>52.554418558539219</v>
      </c>
      <c r="U792" s="16">
        <v>60.260363445936264</v>
      </c>
      <c r="V792" s="16">
        <v>59.410800500305768</v>
      </c>
      <c r="W792" s="19">
        <v>40.589199499694232</v>
      </c>
      <c r="X792" s="19">
        <v>4</v>
      </c>
      <c r="Y792" s="16">
        <v>0.6523467210059386</v>
      </c>
      <c r="Z792" s="16">
        <v>39.310650500582646</v>
      </c>
      <c r="AA792" s="16">
        <v>0.32110878858889852</v>
      </c>
      <c r="AB792" s="49">
        <v>4</v>
      </c>
      <c r="AC792" s="15">
        <v>0</v>
      </c>
      <c r="AD792" s="15">
        <v>0</v>
      </c>
      <c r="AE792" s="15">
        <v>0</v>
      </c>
      <c r="AF792" s="15" t="s">
        <v>1283</v>
      </c>
      <c r="AG792" s="15">
        <v>6</v>
      </c>
      <c r="AH792" s="15" t="s">
        <v>465</v>
      </c>
      <c r="AI792" s="15">
        <v>0</v>
      </c>
      <c r="AJ792" s="19">
        <v>0</v>
      </c>
      <c r="AK792" s="19">
        <v>0</v>
      </c>
      <c r="AL792" s="15">
        <v>47.9</v>
      </c>
      <c r="AM792" s="16">
        <v>16.710816777041941</v>
      </c>
      <c r="AN792" s="15">
        <v>49.047774504552756</v>
      </c>
      <c r="AO792" s="15" t="s">
        <v>516</v>
      </c>
      <c r="AP792" s="27">
        <v>0</v>
      </c>
      <c r="AQ792" s="27" t="s">
        <v>417</v>
      </c>
      <c r="AR792" s="29">
        <v>13619.084507</v>
      </c>
      <c r="AS792" s="29">
        <v>1368.496124</v>
      </c>
      <c r="AT792" s="29">
        <v>5502</v>
      </c>
      <c r="AU792" s="29">
        <v>2.475297075063613</v>
      </c>
      <c r="AV792" s="29">
        <v>0.24872703089785533</v>
      </c>
      <c r="AW792" s="61">
        <v>54.522380952380963</v>
      </c>
      <c r="AX792" s="61">
        <v>91.895372332485152</v>
      </c>
      <c r="AY792" s="61">
        <v>42.654809087437947</v>
      </c>
      <c r="AZ792" s="61">
        <v>93.724499605752655</v>
      </c>
      <c r="BA792" s="61">
        <v>60.644301687586427</v>
      </c>
      <c r="BB792" s="61">
        <v>70.699265494514179</v>
      </c>
      <c r="BC792" s="61">
        <v>59.855691859631477</v>
      </c>
      <c r="BD792" s="15">
        <v>62</v>
      </c>
      <c r="BE792" s="15">
        <v>0</v>
      </c>
      <c r="BF792" s="15">
        <v>7</v>
      </c>
      <c r="BG792" s="29">
        <v>12136.758621000001</v>
      </c>
      <c r="BH792" s="32">
        <v>0.62028522219166315</v>
      </c>
      <c r="BI792" s="16" t="s">
        <v>386</v>
      </c>
      <c r="BJ792" s="29">
        <v>0</v>
      </c>
      <c r="BK792" s="32">
        <v>0</v>
      </c>
      <c r="BL792" s="15" t="s">
        <v>361</v>
      </c>
      <c r="BM792" s="16">
        <v>0.71315220928473466</v>
      </c>
      <c r="BN792" t="s">
        <v>377</v>
      </c>
      <c r="BO792" s="59">
        <v>1</v>
      </c>
      <c r="BP792" t="s">
        <v>2570</v>
      </c>
    </row>
    <row r="793" spans="1:68" x14ac:dyDescent="0.25">
      <c r="A793" s="15">
        <v>85010</v>
      </c>
      <c r="B793" s="15" t="s">
        <v>1964</v>
      </c>
      <c r="C793" s="15" t="s">
        <v>1303</v>
      </c>
      <c r="D793" s="15" t="s">
        <v>350</v>
      </c>
      <c r="E793" s="15" t="s">
        <v>1304</v>
      </c>
      <c r="F793" s="15" t="s">
        <v>1965</v>
      </c>
      <c r="G793" s="16">
        <v>69.989999999999995</v>
      </c>
      <c r="H793" s="16">
        <v>77.8386</v>
      </c>
      <c r="I793" s="15">
        <v>84.1</v>
      </c>
      <c r="J793" s="15">
        <v>83.73</v>
      </c>
      <c r="K793" s="16">
        <v>49.581224696269011</v>
      </c>
      <c r="L793" s="16">
        <v>63.291532648241905</v>
      </c>
      <c r="M793" s="16">
        <v>63.498654503532357</v>
      </c>
      <c r="N793" s="21">
        <v>71.252815196853007</v>
      </c>
      <c r="O793" s="16" t="s">
        <v>372</v>
      </c>
      <c r="P793" s="16" t="s">
        <v>354</v>
      </c>
      <c r="Q793" s="16" t="s">
        <v>354</v>
      </c>
      <c r="R793" s="21" t="s">
        <v>353</v>
      </c>
      <c r="S793" s="16">
        <v>78.914649999999995</v>
      </c>
      <c r="T793" s="16">
        <v>61.906056761224065</v>
      </c>
      <c r="U793" s="16">
        <v>70.410353380612037</v>
      </c>
      <c r="V793" s="16">
        <v>59.448958574416324</v>
      </c>
      <c r="W793" s="19">
        <v>40.551041425583676</v>
      </c>
      <c r="X793" s="19">
        <v>4</v>
      </c>
      <c r="Y793" s="16">
        <v>0.6523467210059386</v>
      </c>
      <c r="Z793" s="16">
        <v>45.931963152711667</v>
      </c>
      <c r="AA793" s="16">
        <v>0.40393443034561405</v>
      </c>
      <c r="AB793" s="49">
        <v>3</v>
      </c>
      <c r="AC793" s="15">
        <v>0</v>
      </c>
      <c r="AD793" s="15">
        <v>1</v>
      </c>
      <c r="AE793" s="15">
        <v>0</v>
      </c>
      <c r="AF793" s="15" t="s">
        <v>464</v>
      </c>
      <c r="AG793" s="15">
        <v>4</v>
      </c>
      <c r="AH793" s="15" t="s">
        <v>465</v>
      </c>
      <c r="AI793" s="15">
        <v>0</v>
      </c>
      <c r="AJ793" s="19">
        <v>0</v>
      </c>
      <c r="AK793" s="19">
        <v>0</v>
      </c>
      <c r="AL793" s="15">
        <v>27</v>
      </c>
      <c r="AM793" s="16">
        <v>14.035560344827585</v>
      </c>
      <c r="AN793" s="15">
        <v>1.0900000000000001</v>
      </c>
      <c r="AO793" s="15" t="s">
        <v>358</v>
      </c>
      <c r="AP793" s="27">
        <v>1.4564747350770044</v>
      </c>
      <c r="AQ793" s="27" t="s">
        <v>359</v>
      </c>
      <c r="AR793" s="29">
        <v>136310.67256199999</v>
      </c>
      <c r="AS793" s="29">
        <v>43299.518663000003</v>
      </c>
      <c r="AT793" s="29">
        <v>40528</v>
      </c>
      <c r="AU793" s="29">
        <v>3.3633703257500986</v>
      </c>
      <c r="AV793" s="29">
        <v>1.0683852808675485</v>
      </c>
      <c r="AW793" s="61">
        <v>56.300261951538957</v>
      </c>
      <c r="AX793" s="61">
        <v>91.815188631398868</v>
      </c>
      <c r="AY793" s="61">
        <v>46.258225241016653</v>
      </c>
      <c r="AZ793" s="61">
        <v>90.224162168766171</v>
      </c>
      <c r="BA793" s="61">
        <v>66.020334709053813</v>
      </c>
      <c r="BB793" s="61">
        <v>71.149459498180164</v>
      </c>
      <c r="BC793" s="61">
        <v>66.809768947534124</v>
      </c>
      <c r="BD793" s="15">
        <v>41</v>
      </c>
      <c r="BE793" s="15">
        <v>0</v>
      </c>
      <c r="BF793" s="15">
        <v>6</v>
      </c>
      <c r="BG793" s="29">
        <v>12730.790526000001</v>
      </c>
      <c r="BH793" s="32">
        <v>8.845343596441263E-2</v>
      </c>
      <c r="BI793" s="16" t="s">
        <v>360</v>
      </c>
      <c r="BJ793" s="29">
        <v>0</v>
      </c>
      <c r="BK793" s="32">
        <v>0</v>
      </c>
      <c r="BL793" s="15" t="s">
        <v>361</v>
      </c>
      <c r="BM793" s="16">
        <v>0.59422225178698063</v>
      </c>
      <c r="BN793" t="s">
        <v>377</v>
      </c>
      <c r="BO793" s="59">
        <v>3</v>
      </c>
      <c r="BP793" t="s">
        <v>2569</v>
      </c>
    </row>
    <row r="794" spans="1:68" x14ac:dyDescent="0.25">
      <c r="A794" s="15">
        <v>15580</v>
      </c>
      <c r="B794" s="15" t="s">
        <v>1966</v>
      </c>
      <c r="C794" s="15" t="s">
        <v>439</v>
      </c>
      <c r="D794" s="15" t="s">
        <v>350</v>
      </c>
      <c r="E794" s="15" t="s">
        <v>440</v>
      </c>
      <c r="F794" s="15" t="s">
        <v>1967</v>
      </c>
      <c r="G794" s="16">
        <v>66.12</v>
      </c>
      <c r="H794" s="16">
        <v>65.241399999999999</v>
      </c>
      <c r="I794" s="15">
        <v>61.19</v>
      </c>
      <c r="J794" s="15">
        <v>58.35</v>
      </c>
      <c r="K794" s="16">
        <v>62.067307446437042</v>
      </c>
      <c r="L794" s="16">
        <v>53.750481182353049</v>
      </c>
      <c r="M794" s="16">
        <v>51.025870420039645</v>
      </c>
      <c r="N794" s="21">
        <v>52.468452649376715</v>
      </c>
      <c r="O794" s="16" t="s">
        <v>354</v>
      </c>
      <c r="P794" s="16" t="s">
        <v>372</v>
      </c>
      <c r="Q794" s="16" t="s">
        <v>372</v>
      </c>
      <c r="R794" s="21" t="s">
        <v>372</v>
      </c>
      <c r="S794" s="16">
        <v>62.725349999999999</v>
      </c>
      <c r="T794" s="16">
        <v>54.828027924551606</v>
      </c>
      <c r="U794" s="16">
        <v>58.776688962275799</v>
      </c>
      <c r="V794" s="16">
        <v>59.4751320812872</v>
      </c>
      <c r="W794" s="19">
        <v>40.5248679187128</v>
      </c>
      <c r="X794" s="19">
        <v>4</v>
      </c>
      <c r="Y794" s="16">
        <v>0.6523467210059386</v>
      </c>
      <c r="Z794" s="16">
        <v>38.342780316126564</v>
      </c>
      <c r="AA794" s="16">
        <v>0.30900175281269338</v>
      </c>
      <c r="AB794" s="49">
        <v>4</v>
      </c>
      <c r="AC794" s="15">
        <v>0</v>
      </c>
      <c r="AD794" s="15">
        <v>0</v>
      </c>
      <c r="AE794" s="15">
        <v>0</v>
      </c>
      <c r="AF794" s="15" t="s">
        <v>972</v>
      </c>
      <c r="AG794" s="15">
        <v>6</v>
      </c>
      <c r="AH794" s="15" t="s">
        <v>465</v>
      </c>
      <c r="AI794" s="15">
        <v>0</v>
      </c>
      <c r="AJ794" s="19">
        <v>0</v>
      </c>
      <c r="AK794" s="19">
        <v>0</v>
      </c>
      <c r="AL794" s="15">
        <v>64.599999999999994</v>
      </c>
      <c r="AM794" s="16">
        <v>40.462565569861709</v>
      </c>
      <c r="AN794" s="15">
        <v>7.2034755291005279</v>
      </c>
      <c r="AO794" s="15" t="s">
        <v>417</v>
      </c>
      <c r="AP794" s="27">
        <v>0</v>
      </c>
      <c r="AQ794" s="27" t="s">
        <v>417</v>
      </c>
      <c r="AR794" s="29">
        <v>23357.173414000001</v>
      </c>
      <c r="AS794" s="29">
        <v>2484.9213460000001</v>
      </c>
      <c r="AT794" s="29">
        <v>5209</v>
      </c>
      <c r="AU794" s="29">
        <v>4.4840033430600883</v>
      </c>
      <c r="AV794" s="29">
        <v>0.47704383682088697</v>
      </c>
      <c r="AW794" s="61">
        <v>55.524193548387103</v>
      </c>
      <c r="AX794" s="61">
        <v>89.586521972867473</v>
      </c>
      <c r="AY794" s="61">
        <v>34.457364598136742</v>
      </c>
      <c r="AZ794" s="61">
        <v>94.713241505164177</v>
      </c>
      <c r="BA794" s="61">
        <v>44.927183186006978</v>
      </c>
      <c r="BB794" s="61">
        <v>68.570330406138879</v>
      </c>
      <c r="BC794" s="61">
        <v>45.783622905547134</v>
      </c>
      <c r="BD794" s="15">
        <v>86</v>
      </c>
      <c r="BE794" s="15">
        <v>0</v>
      </c>
      <c r="BF794" s="15">
        <v>7</v>
      </c>
      <c r="BG794" s="29">
        <v>14.543747</v>
      </c>
      <c r="BH794" s="32">
        <v>8.7018721077340147E-4</v>
      </c>
      <c r="BI794" s="16" t="s">
        <v>360</v>
      </c>
      <c r="BJ794" s="29">
        <v>0</v>
      </c>
      <c r="BK794" s="32">
        <v>0</v>
      </c>
      <c r="BL794" s="15" t="s">
        <v>361</v>
      </c>
      <c r="BM794" s="16">
        <v>0.81941259931613852</v>
      </c>
      <c r="BN794" t="s">
        <v>362</v>
      </c>
      <c r="BO794" s="59">
        <v>1</v>
      </c>
      <c r="BP794" t="s">
        <v>2570</v>
      </c>
    </row>
    <row r="795" spans="1:68" x14ac:dyDescent="0.25">
      <c r="A795" s="15">
        <v>41016</v>
      </c>
      <c r="B795" s="15" t="s">
        <v>1968</v>
      </c>
      <c r="C795" s="15" t="s">
        <v>624</v>
      </c>
      <c r="D795" s="15" t="s">
        <v>350</v>
      </c>
      <c r="E795" s="15" t="s">
        <v>625</v>
      </c>
      <c r="F795" s="15" t="s">
        <v>1969</v>
      </c>
      <c r="G795" s="16">
        <v>58.08</v>
      </c>
      <c r="H795" s="16">
        <v>60.5581666666667</v>
      </c>
      <c r="I795" s="15">
        <v>59.21</v>
      </c>
      <c r="J795" s="15">
        <v>59.88</v>
      </c>
      <c r="K795" s="16">
        <v>56.505625526856583</v>
      </c>
      <c r="L795" s="16">
        <v>65.524787613300902</v>
      </c>
      <c r="M795" s="16">
        <v>67.265582887829524</v>
      </c>
      <c r="N795" s="21">
        <v>69.122624152355712</v>
      </c>
      <c r="O795" s="16" t="s">
        <v>372</v>
      </c>
      <c r="P795" s="16" t="s">
        <v>354</v>
      </c>
      <c r="Q795" s="16" t="s">
        <v>354</v>
      </c>
      <c r="R795" s="21" t="s">
        <v>354</v>
      </c>
      <c r="S795" s="16">
        <v>59.432041666666677</v>
      </c>
      <c r="T795" s="16">
        <v>64.604655045085678</v>
      </c>
      <c r="U795" s="16">
        <v>62.018348355876178</v>
      </c>
      <c r="V795" s="16">
        <v>59.448531981099975</v>
      </c>
      <c r="W795" s="19">
        <v>40.551468018900025</v>
      </c>
      <c r="X795" s="19">
        <v>4</v>
      </c>
      <c r="Y795" s="16">
        <v>0.6523467210059386</v>
      </c>
      <c r="Z795" s="16">
        <v>40.45746619215987</v>
      </c>
      <c r="AA795" s="16">
        <v>0.33545424403284485</v>
      </c>
      <c r="AB795" s="49">
        <v>4</v>
      </c>
      <c r="AC795" s="15">
        <v>0</v>
      </c>
      <c r="AD795" s="15">
        <v>0</v>
      </c>
      <c r="AE795" s="15">
        <v>0</v>
      </c>
      <c r="AF795" s="15" t="s">
        <v>972</v>
      </c>
      <c r="AG795" s="15">
        <v>6</v>
      </c>
      <c r="AH795" s="15" t="s">
        <v>465</v>
      </c>
      <c r="AI795" s="15">
        <v>0</v>
      </c>
      <c r="AJ795" s="19">
        <v>0</v>
      </c>
      <c r="AK795" s="19">
        <v>1</v>
      </c>
      <c r="AL795" s="15">
        <v>35.4</v>
      </c>
      <c r="AM795" s="16">
        <v>15.238485718190516</v>
      </c>
      <c r="AN795" s="15">
        <v>11.013058334927798</v>
      </c>
      <c r="AO795" s="15" t="s">
        <v>417</v>
      </c>
      <c r="AP795" s="27">
        <v>1.0000663242438745</v>
      </c>
      <c r="AQ795" s="27" t="s">
        <v>359</v>
      </c>
      <c r="AR795" s="29">
        <v>47838.454586</v>
      </c>
      <c r="AS795" s="29">
        <v>8377.2510359999997</v>
      </c>
      <c r="AT795" s="29">
        <v>17322</v>
      </c>
      <c r="AU795" s="29">
        <v>2.7617165792633647</v>
      </c>
      <c r="AV795" s="29">
        <v>0.48361915691028745</v>
      </c>
      <c r="AW795" s="61">
        <v>54.680388639760842</v>
      </c>
      <c r="AX795" s="61">
        <v>93.793951045479957</v>
      </c>
      <c r="AY795" s="61">
        <v>55.116666666666667</v>
      </c>
      <c r="AZ795" s="61">
        <v>91.103487773091231</v>
      </c>
      <c r="BA795" s="61">
        <v>62.686351985698018</v>
      </c>
      <c r="BB795" s="61">
        <v>73.673623531249675</v>
      </c>
      <c r="BC795" s="61">
        <v>64.139988486622173</v>
      </c>
      <c r="BD795" s="15">
        <v>71</v>
      </c>
      <c r="BE795" s="15">
        <v>0</v>
      </c>
      <c r="BF795" s="15">
        <v>7</v>
      </c>
      <c r="BG795" s="29">
        <v>11491.987087</v>
      </c>
      <c r="BH795" s="32">
        <v>0.14449728257469444</v>
      </c>
      <c r="BI795" s="16" t="s">
        <v>360</v>
      </c>
      <c r="BJ795" s="29">
        <v>0</v>
      </c>
      <c r="BK795" s="32">
        <v>0</v>
      </c>
      <c r="BL795" s="15" t="s">
        <v>361</v>
      </c>
      <c r="BM795" s="16">
        <v>0.77828418532338672</v>
      </c>
      <c r="BN795" t="s">
        <v>362</v>
      </c>
      <c r="BO795" s="59">
        <v>3</v>
      </c>
      <c r="BP795" t="s">
        <v>2569</v>
      </c>
    </row>
    <row r="796" spans="1:68" x14ac:dyDescent="0.25">
      <c r="A796" s="15">
        <v>68235</v>
      </c>
      <c r="B796" s="15" t="s">
        <v>1970</v>
      </c>
      <c r="C796" s="15" t="s">
        <v>398</v>
      </c>
      <c r="D796" s="15" t="s">
        <v>350</v>
      </c>
      <c r="E796" s="15" t="s">
        <v>399</v>
      </c>
      <c r="F796" s="15" t="s">
        <v>1971</v>
      </c>
      <c r="G796" s="16">
        <v>57.16</v>
      </c>
      <c r="H796" s="16">
        <v>59.206699999999998</v>
      </c>
      <c r="I796" s="15">
        <v>61.29</v>
      </c>
      <c r="J796" s="15">
        <v>67.3</v>
      </c>
      <c r="K796" s="16" t="s">
        <v>505</v>
      </c>
      <c r="L796" s="16">
        <v>58.468577820885017</v>
      </c>
      <c r="M796" s="16">
        <v>56.560890265562605</v>
      </c>
      <c r="N796" s="21">
        <v>60.089206483128365</v>
      </c>
      <c r="O796" s="16" t="s">
        <v>1606</v>
      </c>
      <c r="P796" s="16" t="s">
        <v>372</v>
      </c>
      <c r="Q796" s="16" t="s">
        <v>372</v>
      </c>
      <c r="R796" s="21" t="s">
        <v>354</v>
      </c>
      <c r="S796" s="16">
        <v>61.239175000000003</v>
      </c>
      <c r="T796" s="16">
        <v>58.372891523192003</v>
      </c>
      <c r="U796" s="16">
        <v>59.806033261595999</v>
      </c>
      <c r="V796" s="16">
        <v>59.460259199260875</v>
      </c>
      <c r="W796" s="19">
        <v>40.539740800739125</v>
      </c>
      <c r="X796" s="19">
        <v>4</v>
      </c>
      <c r="Y796" s="16">
        <v>0.6523467210059386</v>
      </c>
      <c r="Z796" s="16">
        <v>39.014269694574253</v>
      </c>
      <c r="AA796" s="16">
        <v>0.317401377120551</v>
      </c>
      <c r="AB796" s="49">
        <v>4</v>
      </c>
      <c r="AC796" s="15">
        <v>0</v>
      </c>
      <c r="AD796" s="15">
        <v>0</v>
      </c>
      <c r="AE796" s="15">
        <v>0</v>
      </c>
      <c r="AF796" s="15" t="s">
        <v>1283</v>
      </c>
      <c r="AG796" s="15">
        <v>6</v>
      </c>
      <c r="AH796" s="15" t="s">
        <v>465</v>
      </c>
      <c r="AI796" s="15">
        <v>0</v>
      </c>
      <c r="AJ796" s="19">
        <v>0</v>
      </c>
      <c r="AK796" s="19">
        <v>1</v>
      </c>
      <c r="AL796" s="15">
        <v>58.9</v>
      </c>
      <c r="AM796" s="16">
        <v>43.069391472647581</v>
      </c>
      <c r="AN796" s="15">
        <v>70.318560235063657</v>
      </c>
      <c r="AO796" s="15" t="s">
        <v>516</v>
      </c>
      <c r="AP796" s="27">
        <v>1.5561828081557798</v>
      </c>
      <c r="AQ796" s="27" t="s">
        <v>359</v>
      </c>
      <c r="AR796" s="29">
        <v>43291.522640000003</v>
      </c>
      <c r="AS796" s="29">
        <v>5050.2538839999997</v>
      </c>
      <c r="AT796" s="29">
        <v>22419</v>
      </c>
      <c r="AU796" s="29">
        <v>1.9310193425219682</v>
      </c>
      <c r="AV796" s="29">
        <v>0.22526668825549756</v>
      </c>
      <c r="AW796" s="61">
        <v>42.742747068676707</v>
      </c>
      <c r="AX796" s="61">
        <v>82.825956021678039</v>
      </c>
      <c r="AY796" s="61">
        <v>33.571710208030957</v>
      </c>
      <c r="AZ796" s="61">
        <v>95.649867541970963</v>
      </c>
      <c r="BA796" s="61">
        <v>49.647467674532521</v>
      </c>
      <c r="BB796" s="61">
        <v>63.697570210089168</v>
      </c>
      <c r="BC796" s="61">
        <v>49.994917454537017</v>
      </c>
      <c r="BD796" s="15">
        <v>95</v>
      </c>
      <c r="BE796" s="15">
        <v>0</v>
      </c>
      <c r="BF796" s="15">
        <v>7</v>
      </c>
      <c r="BG796" s="29">
        <v>51227.345588999997</v>
      </c>
      <c r="BH796" s="32">
        <v>0.55526761823396364</v>
      </c>
      <c r="BI796" s="16" t="s">
        <v>386</v>
      </c>
      <c r="BJ796" s="29">
        <v>0</v>
      </c>
      <c r="BK796" s="32">
        <v>0</v>
      </c>
      <c r="BL796" s="15" t="s">
        <v>361</v>
      </c>
      <c r="BM796" s="16">
        <v>0.7529943014771221</v>
      </c>
      <c r="BN796" t="s">
        <v>362</v>
      </c>
      <c r="BO796" s="59">
        <v>3</v>
      </c>
      <c r="BP796" t="s">
        <v>2569</v>
      </c>
    </row>
    <row r="797" spans="1:68" x14ac:dyDescent="0.25">
      <c r="A797" s="15">
        <v>5858</v>
      </c>
      <c r="B797" s="15" t="s">
        <v>1972</v>
      </c>
      <c r="C797" s="15" t="s">
        <v>349</v>
      </c>
      <c r="D797" s="15" t="s">
        <v>350</v>
      </c>
      <c r="E797" s="15" t="s">
        <v>351</v>
      </c>
      <c r="F797" s="15" t="s">
        <v>1973</v>
      </c>
      <c r="G797" s="16">
        <v>55.67</v>
      </c>
      <c r="H797" s="16">
        <v>61.972499999999997</v>
      </c>
      <c r="I797" s="15">
        <v>57.57</v>
      </c>
      <c r="J797" s="15">
        <v>67.87</v>
      </c>
      <c r="K797" s="16">
        <v>64.174800245812506</v>
      </c>
      <c r="L797" s="16">
        <v>60.074897420676294</v>
      </c>
      <c r="M797" s="16">
        <v>57.892091132825101</v>
      </c>
      <c r="N797" s="21">
        <v>63.980068203469088</v>
      </c>
      <c r="O797" s="16" t="s">
        <v>354</v>
      </c>
      <c r="P797" s="16" t="s">
        <v>354</v>
      </c>
      <c r="Q797" s="16" t="s">
        <v>372</v>
      </c>
      <c r="R797" s="21" t="s">
        <v>354</v>
      </c>
      <c r="S797" s="16">
        <v>60.770625000000003</v>
      </c>
      <c r="T797" s="16">
        <v>61.530464250695744</v>
      </c>
      <c r="U797" s="16">
        <v>61.150544625347877</v>
      </c>
      <c r="V797" s="16">
        <v>59.292477827047108</v>
      </c>
      <c r="W797" s="19">
        <v>40.707522172952892</v>
      </c>
      <c r="X797" s="19">
        <v>4</v>
      </c>
      <c r="Y797" s="16">
        <v>0.6523467210059386</v>
      </c>
      <c r="Z797" s="16">
        <v>39.891357274073009</v>
      </c>
      <c r="AA797" s="16">
        <v>0.32837281820262559</v>
      </c>
      <c r="AB797" s="49">
        <v>4</v>
      </c>
      <c r="AC797" s="15">
        <v>0</v>
      </c>
      <c r="AD797" s="15">
        <v>0</v>
      </c>
      <c r="AE797" s="15">
        <v>0</v>
      </c>
      <c r="AF797" s="15" t="s">
        <v>972</v>
      </c>
      <c r="AG797" s="15">
        <v>6</v>
      </c>
      <c r="AH797" s="15" t="s">
        <v>465</v>
      </c>
      <c r="AI797" s="15">
        <v>1</v>
      </c>
      <c r="AJ797" s="19">
        <v>0</v>
      </c>
      <c r="AK797" s="19">
        <v>1</v>
      </c>
      <c r="AL797" s="15">
        <v>41</v>
      </c>
      <c r="AM797" s="16">
        <v>22.031614873360876</v>
      </c>
      <c r="AN797" s="15">
        <v>1.8397483940042827</v>
      </c>
      <c r="AO797" s="15" t="s">
        <v>358</v>
      </c>
      <c r="AP797" s="27">
        <v>44.646180589546333</v>
      </c>
      <c r="AQ797" s="27" t="s">
        <v>633</v>
      </c>
      <c r="AR797" s="29">
        <v>39275.501495999997</v>
      </c>
      <c r="AS797" s="29">
        <v>5389.4416330000004</v>
      </c>
      <c r="AT797" s="29">
        <v>12453</v>
      </c>
      <c r="AU797" s="29">
        <v>3.153898779089376</v>
      </c>
      <c r="AV797" s="29">
        <v>0.43278259319039591</v>
      </c>
      <c r="AW797" s="61">
        <v>62.630555555555553</v>
      </c>
      <c r="AX797" s="61">
        <v>100</v>
      </c>
      <c r="AY797" s="61">
        <v>37.646666666666668</v>
      </c>
      <c r="AZ797" s="61">
        <v>87.048319051301107</v>
      </c>
      <c r="BA797" s="61">
        <v>59.124065153261313</v>
      </c>
      <c r="BB797" s="61">
        <v>71.831385318380825</v>
      </c>
      <c r="BC797" s="61">
        <v>58.243510866067858</v>
      </c>
      <c r="BD797" s="15">
        <v>72</v>
      </c>
      <c r="BE797" s="15">
        <v>0</v>
      </c>
      <c r="BF797" s="15">
        <v>7</v>
      </c>
      <c r="BG797" s="29">
        <v>2784.5457820000001</v>
      </c>
      <c r="BH797" s="32">
        <v>5.1530022773976739E-2</v>
      </c>
      <c r="BI797" s="16" t="s">
        <v>360</v>
      </c>
      <c r="BJ797" s="29">
        <v>0</v>
      </c>
      <c r="BK797" s="32">
        <v>0</v>
      </c>
      <c r="BL797" s="15" t="s">
        <v>361</v>
      </c>
      <c r="BM797" s="16">
        <v>0.71628024541609381</v>
      </c>
      <c r="BN797" t="s">
        <v>377</v>
      </c>
      <c r="BO797" s="59">
        <v>2</v>
      </c>
      <c r="BP797" t="s">
        <v>2570</v>
      </c>
    </row>
    <row r="798" spans="1:68" x14ac:dyDescent="0.25">
      <c r="A798" s="15">
        <v>15368</v>
      </c>
      <c r="B798" s="15" t="s">
        <v>1974</v>
      </c>
      <c r="C798" s="15" t="s">
        <v>439</v>
      </c>
      <c r="D798" s="15" t="s">
        <v>350</v>
      </c>
      <c r="E798" s="15" t="s">
        <v>440</v>
      </c>
      <c r="F798" s="15" t="s">
        <v>1185</v>
      </c>
      <c r="G798" s="16">
        <v>75.040000000000006</v>
      </c>
      <c r="H798" s="16">
        <v>78.557333333333304</v>
      </c>
      <c r="I798" s="15">
        <v>80.16</v>
      </c>
      <c r="J798" s="15">
        <v>76.13</v>
      </c>
      <c r="K798" s="16">
        <v>55.557439240155936</v>
      </c>
      <c r="L798" s="16">
        <v>65.910365493501288</v>
      </c>
      <c r="M798" s="16">
        <v>61.393429358285843</v>
      </c>
      <c r="N798" s="21">
        <v>55.138477651350847</v>
      </c>
      <c r="O798" s="16" t="s">
        <v>372</v>
      </c>
      <c r="P798" s="16" t="s">
        <v>354</v>
      </c>
      <c r="Q798" s="16" t="s">
        <v>354</v>
      </c>
      <c r="R798" s="21" t="s">
        <v>372</v>
      </c>
      <c r="S798" s="16">
        <v>77.471833333333336</v>
      </c>
      <c r="T798" s="16">
        <v>59.499927935823479</v>
      </c>
      <c r="U798" s="16">
        <v>68.485880634578407</v>
      </c>
      <c r="V798" s="16">
        <v>59.470774948902793</v>
      </c>
      <c r="W798" s="19">
        <v>40.529225051097207</v>
      </c>
      <c r="X798" s="19">
        <v>4</v>
      </c>
      <c r="Y798" s="16">
        <v>0.6523467210059386</v>
      </c>
      <c r="Z798" s="16">
        <v>44.676539667171333</v>
      </c>
      <c r="AA798" s="16">
        <v>0.38823040588259511</v>
      </c>
      <c r="AB798" s="49">
        <v>3</v>
      </c>
      <c r="AC798" s="15">
        <v>0</v>
      </c>
      <c r="AD798" s="15">
        <v>0</v>
      </c>
      <c r="AE798" s="15">
        <v>0</v>
      </c>
      <c r="AF798" s="15" t="s">
        <v>972</v>
      </c>
      <c r="AG798" s="15">
        <v>6</v>
      </c>
      <c r="AH798" s="15" t="s">
        <v>465</v>
      </c>
      <c r="AI798" s="15">
        <v>0</v>
      </c>
      <c r="AJ798" s="19">
        <v>0</v>
      </c>
      <c r="AK798" s="19">
        <v>0</v>
      </c>
      <c r="AL798" s="15">
        <v>64.7</v>
      </c>
      <c r="AM798" s="16">
        <v>36.073446327683612</v>
      </c>
      <c r="AN798" s="15">
        <v>41.755524946434043</v>
      </c>
      <c r="AO798" s="15" t="s">
        <v>516</v>
      </c>
      <c r="AP798" s="27">
        <v>4.3187011980819729</v>
      </c>
      <c r="AQ798" s="27" t="s">
        <v>359</v>
      </c>
      <c r="AR798" s="29">
        <v>12361.979593</v>
      </c>
      <c r="AS798" s="29">
        <v>1108.0011529999999</v>
      </c>
      <c r="AT798" s="29">
        <v>4133</v>
      </c>
      <c r="AU798" s="29">
        <v>2.991042727558674</v>
      </c>
      <c r="AV798" s="29">
        <v>0.26808641495281876</v>
      </c>
      <c r="AW798" s="61">
        <v>55.56666666666667</v>
      </c>
      <c r="AX798" s="61">
        <v>94.709250746027905</v>
      </c>
      <c r="AY798" s="61">
        <v>31.052538226299689</v>
      </c>
      <c r="AZ798" s="61">
        <v>96.7196725290286</v>
      </c>
      <c r="BA798" s="61">
        <v>51.932661256737397</v>
      </c>
      <c r="BB798" s="61">
        <v>69.512032042005714</v>
      </c>
      <c r="BC798" s="61">
        <v>53.617923454817543</v>
      </c>
      <c r="BD798" s="15">
        <v>44</v>
      </c>
      <c r="BE798" s="15">
        <v>0</v>
      </c>
      <c r="BF798" s="15">
        <v>7</v>
      </c>
      <c r="BG798" s="29">
        <v>2732.417316</v>
      </c>
      <c r="BH798" s="32">
        <v>0.20787638543136391</v>
      </c>
      <c r="BI798" s="16" t="s">
        <v>360</v>
      </c>
      <c r="BJ798" s="29">
        <v>0</v>
      </c>
      <c r="BK798" s="32">
        <v>0</v>
      </c>
      <c r="BL798" s="15" t="s">
        <v>361</v>
      </c>
      <c r="BM798" s="16">
        <v>0.71727300751419121</v>
      </c>
      <c r="BN798" t="s">
        <v>377</v>
      </c>
      <c r="BO798" s="59">
        <v>1</v>
      </c>
      <c r="BP798" t="s">
        <v>2570</v>
      </c>
    </row>
    <row r="799" spans="1:68" x14ac:dyDescent="0.25">
      <c r="A799" s="15">
        <v>27205</v>
      </c>
      <c r="B799" s="15" t="s">
        <v>1975</v>
      </c>
      <c r="C799" s="15" t="s">
        <v>1668</v>
      </c>
      <c r="D799" s="15" t="s">
        <v>350</v>
      </c>
      <c r="E799" s="15" t="s">
        <v>1669</v>
      </c>
      <c r="F799" s="15" t="s">
        <v>1976</v>
      </c>
      <c r="G799" s="16">
        <v>62.31</v>
      </c>
      <c r="H799" s="16">
        <v>70.790133333333301</v>
      </c>
      <c r="I799" s="15">
        <v>82.46</v>
      </c>
      <c r="J799" s="15">
        <v>66.38</v>
      </c>
      <c r="K799" s="16">
        <v>57.92924519942634</v>
      </c>
      <c r="L799" s="16">
        <v>51.270518170642731</v>
      </c>
      <c r="M799" s="16">
        <v>56.745000125775242</v>
      </c>
      <c r="N799" s="21">
        <v>65.88485406577621</v>
      </c>
      <c r="O799" s="16" t="s">
        <v>372</v>
      </c>
      <c r="P799" s="16" t="s">
        <v>372</v>
      </c>
      <c r="Q799" s="16" t="s">
        <v>372</v>
      </c>
      <c r="R799" s="21" t="s">
        <v>354</v>
      </c>
      <c r="S799" s="16">
        <v>70.48503333333332</v>
      </c>
      <c r="T799" s="16">
        <v>57.957404390405131</v>
      </c>
      <c r="U799" s="16">
        <v>64.221218861869232</v>
      </c>
      <c r="V799" s="16">
        <v>59.498402401557335</v>
      </c>
      <c r="W799" s="19">
        <v>40.501597598442665</v>
      </c>
      <c r="X799" s="19">
        <v>4</v>
      </c>
      <c r="Y799" s="16">
        <v>0.6523467210059386</v>
      </c>
      <c r="Z799" s="16">
        <v>41.894501543545132</v>
      </c>
      <c r="AA799" s="30">
        <v>0.35343004150063256</v>
      </c>
      <c r="AB799" s="49">
        <v>3</v>
      </c>
      <c r="AC799" s="15">
        <v>0</v>
      </c>
      <c r="AD799" s="15">
        <v>0</v>
      </c>
      <c r="AE799" s="15">
        <v>1</v>
      </c>
      <c r="AF799" s="15" t="s">
        <v>972</v>
      </c>
      <c r="AG799" s="15">
        <v>6</v>
      </c>
      <c r="AH799" s="15" t="s">
        <v>465</v>
      </c>
      <c r="AI799" s="15">
        <v>0</v>
      </c>
      <c r="AJ799" s="19">
        <v>0</v>
      </c>
      <c r="AK799" s="19">
        <v>0</v>
      </c>
      <c r="AL799" s="15">
        <v>53.2</v>
      </c>
      <c r="AM799" s="16">
        <v>66.49771092217135</v>
      </c>
      <c r="AN799" s="15" t="s">
        <v>505</v>
      </c>
      <c r="AO799" s="15" t="s">
        <v>505</v>
      </c>
      <c r="AP799" s="27">
        <v>2.3461338629690172</v>
      </c>
      <c r="AQ799" s="27" t="s">
        <v>359</v>
      </c>
      <c r="AR799" s="29">
        <v>35157.065987000002</v>
      </c>
      <c r="AS799" s="29">
        <v>4308.0072870000004</v>
      </c>
      <c r="AT799" s="29">
        <v>13652</v>
      </c>
      <c r="AU799" s="29">
        <v>2.575231906460592</v>
      </c>
      <c r="AV799" s="29">
        <v>0.31555869374450635</v>
      </c>
      <c r="AW799" s="61">
        <v>48.483314917127068</v>
      </c>
      <c r="AX799" s="61">
        <v>91.104870533895081</v>
      </c>
      <c r="AY799" s="61">
        <v>60.959288537549398</v>
      </c>
      <c r="AZ799" s="61">
        <v>96.034249777867117</v>
      </c>
      <c r="BA799" s="61">
        <v>57.735823648571497</v>
      </c>
      <c r="BB799" s="61">
        <v>74.145430941609675</v>
      </c>
      <c r="BC799" s="61">
        <v>59.070866863622342</v>
      </c>
      <c r="BD799" s="15">
        <v>27</v>
      </c>
      <c r="BE799" s="15">
        <v>0</v>
      </c>
      <c r="BF799" s="15">
        <v>7</v>
      </c>
      <c r="BG799" s="29">
        <v>520.184977</v>
      </c>
      <c r="BH799" s="32">
        <v>1.1117766518796283E-2</v>
      </c>
      <c r="BI799" s="16" t="s">
        <v>360</v>
      </c>
      <c r="BJ799" s="29">
        <v>44721.231059999998</v>
      </c>
      <c r="BK799" s="32">
        <v>0.95581423405509158</v>
      </c>
      <c r="BL799" s="15" t="s">
        <v>407</v>
      </c>
      <c r="BM799" s="16">
        <v>0.67765413697230126</v>
      </c>
      <c r="BN799" t="s">
        <v>377</v>
      </c>
      <c r="BO799" s="59">
        <v>2</v>
      </c>
      <c r="BP799" t="s">
        <v>2570</v>
      </c>
    </row>
    <row r="800" spans="1:68" x14ac:dyDescent="0.25">
      <c r="A800" s="15">
        <v>17495</v>
      </c>
      <c r="B800" s="15" t="s">
        <v>1977</v>
      </c>
      <c r="C800" s="15" t="s">
        <v>447</v>
      </c>
      <c r="D800" s="15" t="s">
        <v>350</v>
      </c>
      <c r="E800" s="15" t="s">
        <v>448</v>
      </c>
      <c r="F800" s="15" t="s">
        <v>1978</v>
      </c>
      <c r="G800" s="16">
        <v>51.51</v>
      </c>
      <c r="H800" s="16">
        <v>55.028833333333303</v>
      </c>
      <c r="I800" s="15">
        <v>59.88</v>
      </c>
      <c r="J800" s="15">
        <v>42.97</v>
      </c>
      <c r="K800" s="16">
        <v>68.812718391643728</v>
      </c>
      <c r="L800" s="16">
        <v>54.958695150963528</v>
      </c>
      <c r="M800" s="16">
        <v>61.267681226752323</v>
      </c>
      <c r="N800" s="21">
        <v>67.94820612469529</v>
      </c>
      <c r="O800" s="16" t="s">
        <v>354</v>
      </c>
      <c r="P800" s="16" t="s">
        <v>372</v>
      </c>
      <c r="Q800" s="16" t="s">
        <v>354</v>
      </c>
      <c r="R800" s="21" t="s">
        <v>354</v>
      </c>
      <c r="S800" s="16">
        <v>52.347208333333327</v>
      </c>
      <c r="T800" s="16">
        <v>63.246825223513724</v>
      </c>
      <c r="U800" s="16">
        <v>57.797016778423526</v>
      </c>
      <c r="V800" s="16">
        <v>59.615539229460893</v>
      </c>
      <c r="W800" s="19">
        <v>40.384460770539107</v>
      </c>
      <c r="X800" s="19">
        <v>4</v>
      </c>
      <c r="Y800" s="16">
        <v>0.6523467210059386</v>
      </c>
      <c r="Z800" s="16">
        <v>37.703694379329804</v>
      </c>
      <c r="AA800" s="16">
        <v>0.30100746140344187</v>
      </c>
      <c r="AB800" s="49">
        <v>4</v>
      </c>
      <c r="AC800" s="15">
        <v>0</v>
      </c>
      <c r="AD800" s="15">
        <v>0</v>
      </c>
      <c r="AE800" s="15">
        <v>0</v>
      </c>
      <c r="AF800" s="15" t="s">
        <v>972</v>
      </c>
      <c r="AG800" s="15">
        <v>6</v>
      </c>
      <c r="AH800" s="15" t="s">
        <v>465</v>
      </c>
      <c r="AI800" s="15">
        <v>0</v>
      </c>
      <c r="AJ800" s="19">
        <v>0</v>
      </c>
      <c r="AK800" s="19">
        <v>0</v>
      </c>
      <c r="AL800" s="15">
        <v>41.4</v>
      </c>
      <c r="AM800" s="16">
        <v>18.012108980827445</v>
      </c>
      <c r="AN800" s="15">
        <v>0.41604108309990667</v>
      </c>
      <c r="AO800" s="15" t="s">
        <v>358</v>
      </c>
      <c r="AP800" s="27">
        <v>2.7297516313778756</v>
      </c>
      <c r="AQ800" s="27" t="s">
        <v>359</v>
      </c>
      <c r="AR800" s="29">
        <v>17333.703698000001</v>
      </c>
      <c r="AS800" s="29">
        <v>3184.7508979999998</v>
      </c>
      <c r="AT800" s="29">
        <v>6123</v>
      </c>
      <c r="AU800" s="29">
        <v>2.8309168214927327</v>
      </c>
      <c r="AV800" s="29">
        <v>0.52012916838151224</v>
      </c>
      <c r="AW800" s="61">
        <v>63.993333333333332</v>
      </c>
      <c r="AX800" s="61">
        <v>94.194294735696005</v>
      </c>
      <c r="AY800" s="61">
        <v>60.038333333333327</v>
      </c>
      <c r="AZ800" s="61">
        <v>90.739216815262608</v>
      </c>
      <c r="BA800" s="61">
        <v>69.34837695342118</v>
      </c>
      <c r="BB800" s="61">
        <v>77.241294554406323</v>
      </c>
      <c r="BC800" s="61">
        <v>69.163488766096648</v>
      </c>
      <c r="BD800" s="15">
        <v>13</v>
      </c>
      <c r="BE800" s="15">
        <v>0</v>
      </c>
      <c r="BF800" s="15">
        <v>7</v>
      </c>
      <c r="BG800" s="29">
        <v>198.46298200000001</v>
      </c>
      <c r="BH800" s="32">
        <v>8.7283061255983962E-3</v>
      </c>
      <c r="BI800" s="16" t="s">
        <v>360</v>
      </c>
      <c r="BJ800" s="29">
        <v>0</v>
      </c>
      <c r="BK800" s="32">
        <v>0</v>
      </c>
      <c r="BL800" s="15" t="s">
        <v>361</v>
      </c>
      <c r="BM800" s="16">
        <v>0.65422423793396223</v>
      </c>
      <c r="BN800" t="s">
        <v>377</v>
      </c>
      <c r="BO800" s="59">
        <v>2</v>
      </c>
      <c r="BP800" t="s">
        <v>2570</v>
      </c>
    </row>
    <row r="801" spans="1:68" x14ac:dyDescent="0.25">
      <c r="A801" s="15">
        <v>23068</v>
      </c>
      <c r="B801" s="15" t="s">
        <v>1979</v>
      </c>
      <c r="C801" s="15" t="s">
        <v>513</v>
      </c>
      <c r="D801" s="15" t="s">
        <v>350</v>
      </c>
      <c r="E801" s="15" t="s">
        <v>514</v>
      </c>
      <c r="F801" s="15" t="s">
        <v>1980</v>
      </c>
      <c r="G801" s="16">
        <v>41.72</v>
      </c>
      <c r="H801" s="16">
        <v>43.726100000000002</v>
      </c>
      <c r="I801" s="15">
        <v>36.58</v>
      </c>
      <c r="J801" s="15">
        <v>28.12</v>
      </c>
      <c r="K801" s="16">
        <v>63.926505715382703</v>
      </c>
      <c r="L801" s="16">
        <v>68.686186418285217</v>
      </c>
      <c r="M801" s="16">
        <v>62.865922275400351</v>
      </c>
      <c r="N801" s="21">
        <v>60.264777045073963</v>
      </c>
      <c r="O801" s="16" t="s">
        <v>354</v>
      </c>
      <c r="P801" s="16" t="s">
        <v>354</v>
      </c>
      <c r="Q801" s="16" t="s">
        <v>354</v>
      </c>
      <c r="R801" s="21" t="s">
        <v>354</v>
      </c>
      <c r="S801" s="16">
        <v>37.536524999999997</v>
      </c>
      <c r="T801" s="16">
        <v>63.935847863535557</v>
      </c>
      <c r="U801" s="16">
        <v>50.736186431767777</v>
      </c>
      <c r="V801" s="16">
        <v>59.480442937951594</v>
      </c>
      <c r="W801" s="19">
        <v>40.519557062048406</v>
      </c>
      <c r="X801" s="19">
        <v>4</v>
      </c>
      <c r="Y801" s="16">
        <v>0.6523467210059386</v>
      </c>
      <c r="Z801" s="16">
        <v>33.097584855109702</v>
      </c>
      <c r="AA801" s="16">
        <v>0.24338988655254271</v>
      </c>
      <c r="AB801" s="49">
        <v>4</v>
      </c>
      <c r="AC801" s="15">
        <v>0</v>
      </c>
      <c r="AD801" s="15">
        <v>0</v>
      </c>
      <c r="AE801" s="15">
        <v>0</v>
      </c>
      <c r="AF801" s="15" t="s">
        <v>464</v>
      </c>
      <c r="AG801" s="15">
        <v>6</v>
      </c>
      <c r="AH801" s="15" t="s">
        <v>465</v>
      </c>
      <c r="AI801" s="15">
        <v>0</v>
      </c>
      <c r="AJ801" s="19">
        <v>0</v>
      </c>
      <c r="AK801" s="19">
        <v>0</v>
      </c>
      <c r="AL801" s="15">
        <v>62.4</v>
      </c>
      <c r="AM801" s="16">
        <v>47.616962077493817</v>
      </c>
      <c r="AN801" s="15">
        <v>38.43333333333333</v>
      </c>
      <c r="AO801" s="15" t="s">
        <v>516</v>
      </c>
      <c r="AP801" s="27">
        <v>3.6278505719554586</v>
      </c>
      <c r="AQ801" s="27" t="s">
        <v>359</v>
      </c>
      <c r="AR801" s="29">
        <v>121140.19246599999</v>
      </c>
      <c r="AS801" s="29">
        <v>9833.7140259999996</v>
      </c>
      <c r="AT801" s="29">
        <v>48756</v>
      </c>
      <c r="AU801" s="29">
        <v>2.4846212254081546</v>
      </c>
      <c r="AV801" s="29">
        <v>0.20169238711132989</v>
      </c>
      <c r="AW801" s="61">
        <v>45.34695035460993</v>
      </c>
      <c r="AX801" s="61">
        <v>95.706096017720895</v>
      </c>
      <c r="AY801" s="61">
        <v>35.070314871629257</v>
      </c>
      <c r="AZ801" s="61">
        <v>98.639829025389204</v>
      </c>
      <c r="BA801" s="61">
        <v>52.545416011036032</v>
      </c>
      <c r="BB801" s="61">
        <v>68.690797567337327</v>
      </c>
      <c r="BC801" s="61">
        <v>53.792117572371829</v>
      </c>
      <c r="BD801" s="15">
        <v>64</v>
      </c>
      <c r="BE801" s="15">
        <v>0</v>
      </c>
      <c r="BF801" s="15">
        <v>6</v>
      </c>
      <c r="BG801" s="29">
        <v>43324.532944999999</v>
      </c>
      <c r="BH801" s="32">
        <v>0.22063663882801565</v>
      </c>
      <c r="BI801" s="16" t="s">
        <v>360</v>
      </c>
      <c r="BJ801" s="29">
        <v>0</v>
      </c>
      <c r="BK801" s="32">
        <v>0</v>
      </c>
      <c r="BL801" s="15" t="s">
        <v>361</v>
      </c>
      <c r="BM801" s="16">
        <v>0.62344464179279147</v>
      </c>
      <c r="BN801" t="s">
        <v>377</v>
      </c>
      <c r="BO801" s="59">
        <v>1</v>
      </c>
      <c r="BP801" t="s">
        <v>2570</v>
      </c>
    </row>
    <row r="802" spans="1:68" x14ac:dyDescent="0.25">
      <c r="A802" s="15">
        <v>70678</v>
      </c>
      <c r="B802" s="15" t="s">
        <v>1981</v>
      </c>
      <c r="C802" s="15" t="s">
        <v>434</v>
      </c>
      <c r="D802" s="15" t="s">
        <v>350</v>
      </c>
      <c r="E802" s="15" t="s">
        <v>435</v>
      </c>
      <c r="F802" s="15" t="s">
        <v>1982</v>
      </c>
      <c r="G802" s="16">
        <v>43.33</v>
      </c>
      <c r="H802" s="16">
        <v>39.667833333333299</v>
      </c>
      <c r="I802" s="16" t="s">
        <v>505</v>
      </c>
      <c r="J802" s="15">
        <v>36.630000000000003</v>
      </c>
      <c r="K802" s="16">
        <v>45.466047727723499</v>
      </c>
      <c r="L802" s="16">
        <v>53.443469600931621</v>
      </c>
      <c r="M802" s="16">
        <v>47.731686218546102</v>
      </c>
      <c r="N802" s="21">
        <v>52.731724839810653</v>
      </c>
      <c r="O802" s="16" t="s">
        <v>372</v>
      </c>
      <c r="P802" s="16" t="s">
        <v>372</v>
      </c>
      <c r="Q802" s="16" t="s">
        <v>372</v>
      </c>
      <c r="R802" s="21" t="s">
        <v>372</v>
      </c>
      <c r="S802" s="16">
        <v>39.875944444444428</v>
      </c>
      <c r="T802" s="16">
        <v>49.843232096752963</v>
      </c>
      <c r="U802" s="16">
        <v>44.859588270598692</v>
      </c>
      <c r="V802" s="16">
        <v>59.555743275035532</v>
      </c>
      <c r="W802" s="19">
        <v>40.444256724964468</v>
      </c>
      <c r="X802" s="19">
        <v>4</v>
      </c>
      <c r="Y802" s="16">
        <v>0.6523467210059386</v>
      </c>
      <c r="Z802" s="16">
        <v>29.264005314001523</v>
      </c>
      <c r="AA802" s="16">
        <v>0.19543584746701412</v>
      </c>
      <c r="AB802" s="49">
        <v>4</v>
      </c>
      <c r="AC802" s="15">
        <v>0</v>
      </c>
      <c r="AD802" s="15">
        <v>0</v>
      </c>
      <c r="AE802" s="15">
        <v>0</v>
      </c>
      <c r="AF802" s="15" t="s">
        <v>1283</v>
      </c>
      <c r="AG802" s="15">
        <v>6</v>
      </c>
      <c r="AH802" s="15" t="s">
        <v>465</v>
      </c>
      <c r="AI802" s="15">
        <v>0</v>
      </c>
      <c r="AJ802" s="19">
        <v>0</v>
      </c>
      <c r="AK802" s="19">
        <v>0</v>
      </c>
      <c r="AL802" s="15">
        <v>63</v>
      </c>
      <c r="AM802" s="16">
        <v>36.227509701697308</v>
      </c>
      <c r="AN802" s="15">
        <v>8.3333333333333339</v>
      </c>
      <c r="AO802" s="15" t="s">
        <v>417</v>
      </c>
      <c r="AP802" s="27">
        <v>8.9840333108613404</v>
      </c>
      <c r="AQ802" s="27" t="s">
        <v>461</v>
      </c>
      <c r="AR802" s="29">
        <v>49924.616482999998</v>
      </c>
      <c r="AS802" s="29">
        <v>6268.1108620000005</v>
      </c>
      <c r="AT802" s="29">
        <v>30950</v>
      </c>
      <c r="AU802" s="29">
        <v>1.6130732304684976</v>
      </c>
      <c r="AV802" s="29">
        <v>0.20252377583198708</v>
      </c>
      <c r="AW802" s="61">
        <v>49.228537170263792</v>
      </c>
      <c r="AX802" s="61">
        <v>86.836234507269793</v>
      </c>
      <c r="AY802" s="61">
        <v>35.91103147254767</v>
      </c>
      <c r="AZ802" s="61">
        <v>96.282787836792636</v>
      </c>
      <c r="BA802" s="61">
        <v>57.217664057170083</v>
      </c>
      <c r="BB802" s="61">
        <v>67.064647746718478</v>
      </c>
      <c r="BC802" s="61">
        <v>57.540533991987992</v>
      </c>
      <c r="BD802" s="15">
        <v>64</v>
      </c>
      <c r="BE802" s="15">
        <v>0</v>
      </c>
      <c r="BF802" s="15">
        <v>7</v>
      </c>
      <c r="BG802" s="29">
        <v>10571.356916000001</v>
      </c>
      <c r="BH802" s="32">
        <v>7.0799190086245273E-2</v>
      </c>
      <c r="BI802" s="16" t="s">
        <v>360</v>
      </c>
      <c r="BJ802" s="29">
        <v>0</v>
      </c>
      <c r="BK802" s="32">
        <v>0</v>
      </c>
      <c r="BL802" s="15" t="s">
        <v>361</v>
      </c>
      <c r="BM802" s="16">
        <v>0.66154444286506331</v>
      </c>
      <c r="BN802" t="s">
        <v>377</v>
      </c>
      <c r="BO802" s="59">
        <v>0</v>
      </c>
      <c r="BP802" t="s">
        <v>2570</v>
      </c>
    </row>
    <row r="803" spans="1:68" x14ac:dyDescent="0.25">
      <c r="A803" s="15">
        <v>15090</v>
      </c>
      <c r="B803" s="15" t="s">
        <v>1983</v>
      </c>
      <c r="C803" s="15" t="s">
        <v>439</v>
      </c>
      <c r="D803" s="15" t="s">
        <v>350</v>
      </c>
      <c r="E803" s="15" t="s">
        <v>440</v>
      </c>
      <c r="F803" s="15" t="s">
        <v>1984</v>
      </c>
      <c r="G803" s="16">
        <v>69.2</v>
      </c>
      <c r="H803" s="16">
        <v>76.837866666666699</v>
      </c>
      <c r="I803" s="15">
        <v>78.34</v>
      </c>
      <c r="J803" s="15">
        <v>46.8</v>
      </c>
      <c r="K803" s="16">
        <v>50.114899943868132</v>
      </c>
      <c r="L803" s="16">
        <v>44.217014805367334</v>
      </c>
      <c r="M803" s="16">
        <v>47.356724164302619</v>
      </c>
      <c r="N803" s="21">
        <v>48.8744530500976</v>
      </c>
      <c r="O803" s="16" t="s">
        <v>372</v>
      </c>
      <c r="P803" s="16" t="s">
        <v>372</v>
      </c>
      <c r="Q803" s="16" t="s">
        <v>372</v>
      </c>
      <c r="R803" s="21" t="s">
        <v>372</v>
      </c>
      <c r="S803" s="16">
        <v>67.794466666666679</v>
      </c>
      <c r="T803" s="16">
        <v>47.640772990908921</v>
      </c>
      <c r="U803" s="16">
        <v>57.717619828787804</v>
      </c>
      <c r="V803" s="16">
        <v>59.682385165236532</v>
      </c>
      <c r="W803" s="19">
        <v>40.317614834763468</v>
      </c>
      <c r="X803" s="19">
        <v>4</v>
      </c>
      <c r="Y803" s="16">
        <v>0.6523467210059386</v>
      </c>
      <c r="Z803" s="16">
        <v>37.651900039577065</v>
      </c>
      <c r="AA803" s="16">
        <v>0.30035956880951542</v>
      </c>
      <c r="AB803" s="49">
        <v>4</v>
      </c>
      <c r="AC803" s="15">
        <v>0</v>
      </c>
      <c r="AD803" s="15">
        <v>0</v>
      </c>
      <c r="AE803" s="15">
        <v>0</v>
      </c>
      <c r="AF803" s="15" t="s">
        <v>1283</v>
      </c>
      <c r="AG803" s="15">
        <v>6</v>
      </c>
      <c r="AH803" s="15" t="s">
        <v>465</v>
      </c>
      <c r="AI803" s="15">
        <v>0</v>
      </c>
      <c r="AJ803" s="19">
        <v>0</v>
      </c>
      <c r="AK803" s="19">
        <v>0</v>
      </c>
      <c r="AL803" s="15">
        <v>40.5</v>
      </c>
      <c r="AM803" s="16">
        <v>15.048543689320388</v>
      </c>
      <c r="AN803" s="15">
        <v>38.735787450396828</v>
      </c>
      <c r="AO803" s="15" t="s">
        <v>516</v>
      </c>
      <c r="AP803" s="27">
        <v>5.3087964509173595</v>
      </c>
      <c r="AQ803" s="27" t="s">
        <v>359</v>
      </c>
      <c r="AR803" s="29">
        <v>11236.413656000001</v>
      </c>
      <c r="AS803" s="29">
        <v>583.78724899999997</v>
      </c>
      <c r="AT803" s="29">
        <v>1664</v>
      </c>
      <c r="AU803" s="29">
        <v>6.7526524375000001</v>
      </c>
      <c r="AV803" s="29">
        <v>0.35083368329326919</v>
      </c>
      <c r="AW803" s="61">
        <v>64.258787878787885</v>
      </c>
      <c r="AX803" s="61">
        <v>92.848557692307693</v>
      </c>
      <c r="AY803" s="61">
        <v>44.310708406819522</v>
      </c>
      <c r="AZ803" s="61">
        <v>78.933609453469103</v>
      </c>
      <c r="BA803" s="61">
        <v>61.935948072509248</v>
      </c>
      <c r="BB803" s="61">
        <v>70.087915857846056</v>
      </c>
      <c r="BC803" s="61">
        <v>61.082687382843218</v>
      </c>
      <c r="BD803" s="15">
        <v>17</v>
      </c>
      <c r="BE803" s="15">
        <v>0</v>
      </c>
      <c r="BF803" s="15">
        <v>7</v>
      </c>
      <c r="BG803" s="29">
        <v>25.968181000000001</v>
      </c>
      <c r="BH803" s="32">
        <v>4.4847245769939576E-3</v>
      </c>
      <c r="BI803" s="16" t="s">
        <v>360</v>
      </c>
      <c r="BJ803" s="29">
        <v>0</v>
      </c>
      <c r="BK803" s="32">
        <v>0</v>
      </c>
      <c r="BL803" s="15" t="s">
        <v>361</v>
      </c>
      <c r="BM803" s="16">
        <v>0.72170492143140907</v>
      </c>
      <c r="BN803" t="s">
        <v>377</v>
      </c>
      <c r="BO803" s="59">
        <v>1</v>
      </c>
      <c r="BP803" t="s">
        <v>2570</v>
      </c>
    </row>
    <row r="804" spans="1:68" x14ac:dyDescent="0.25">
      <c r="A804" s="15">
        <v>73547</v>
      </c>
      <c r="B804" s="15" t="s">
        <v>1985</v>
      </c>
      <c r="C804" s="15" t="s">
        <v>543</v>
      </c>
      <c r="D804" s="15" t="s">
        <v>350</v>
      </c>
      <c r="E804" s="15" t="s">
        <v>544</v>
      </c>
      <c r="F804" s="15" t="s">
        <v>1986</v>
      </c>
      <c r="G804" s="16">
        <v>61.11</v>
      </c>
      <c r="H804" s="16">
        <v>61.986600000000003</v>
      </c>
      <c r="I804" s="15">
        <v>52.6</v>
      </c>
      <c r="J804" s="15">
        <v>63.82</v>
      </c>
      <c r="K804" s="16">
        <v>57.024745215821397</v>
      </c>
      <c r="L804" s="16">
        <v>53.903686769438153</v>
      </c>
      <c r="M804" s="16">
        <v>64.04110940377123</v>
      </c>
      <c r="N804" s="21">
        <v>14.352278955035272</v>
      </c>
      <c r="O804" s="16" t="s">
        <v>372</v>
      </c>
      <c r="P804" s="16" t="s">
        <v>372</v>
      </c>
      <c r="Q804" s="16" t="s">
        <v>354</v>
      </c>
      <c r="R804" s="21" t="s">
        <v>476</v>
      </c>
      <c r="S804" s="16">
        <v>59.879149999999996</v>
      </c>
      <c r="T804" s="16">
        <v>47.330455086016514</v>
      </c>
      <c r="U804" s="16">
        <v>53.604802543008255</v>
      </c>
      <c r="V804" s="16">
        <v>59.760821495367587</v>
      </c>
      <c r="W804" s="19">
        <v>40.239178504632413</v>
      </c>
      <c r="X804" s="19">
        <v>4</v>
      </c>
      <c r="Y804" s="16">
        <v>0.6523467210059386</v>
      </c>
      <c r="Z804" s="16">
        <v>34.968917169102234</v>
      </c>
      <c r="AA804" s="16">
        <v>0.26679828123039773</v>
      </c>
      <c r="AB804" s="49">
        <v>4</v>
      </c>
      <c r="AC804" s="15">
        <v>0</v>
      </c>
      <c r="AD804" s="15">
        <v>0</v>
      </c>
      <c r="AE804" s="15">
        <v>0</v>
      </c>
      <c r="AF804" s="15" t="s">
        <v>972</v>
      </c>
      <c r="AG804" s="15">
        <v>6</v>
      </c>
      <c r="AH804" s="15" t="s">
        <v>465</v>
      </c>
      <c r="AI804" s="15">
        <v>1</v>
      </c>
      <c r="AJ804" s="19">
        <v>0</v>
      </c>
      <c r="AK804" s="19">
        <v>0</v>
      </c>
      <c r="AL804" s="15">
        <v>27.2</v>
      </c>
      <c r="AM804" s="16">
        <v>12.341428053642623</v>
      </c>
      <c r="AN804" s="15">
        <v>4.564206389452333</v>
      </c>
      <c r="AO804" s="15" t="s">
        <v>358</v>
      </c>
      <c r="AP804" s="27">
        <v>5.4339904063258837E-2</v>
      </c>
      <c r="AQ804" s="27" t="s">
        <v>417</v>
      </c>
      <c r="AR804" s="29">
        <v>0</v>
      </c>
      <c r="AS804" s="29">
        <v>0</v>
      </c>
      <c r="AT804" s="29">
        <v>7034</v>
      </c>
      <c r="AU804" s="29">
        <v>0</v>
      </c>
      <c r="AV804" s="29">
        <v>0</v>
      </c>
      <c r="AW804" s="61">
        <v>45.156464646464649</v>
      </c>
      <c r="AX804" s="61">
        <v>80.845417495971944</v>
      </c>
      <c r="AY804" s="61">
        <v>44.03725950782998</v>
      </c>
      <c r="AZ804" s="61">
        <v>92.509232094604371</v>
      </c>
      <c r="BA804" s="61">
        <v>42.766666666666673</v>
      </c>
      <c r="BB804" s="61">
        <v>65.637093436217739</v>
      </c>
      <c r="BC804" s="61">
        <v>43.877294541960609</v>
      </c>
      <c r="BD804" s="15">
        <v>18</v>
      </c>
      <c r="BE804" s="15">
        <v>0</v>
      </c>
      <c r="BF804" s="15">
        <v>7</v>
      </c>
      <c r="BG804" s="29">
        <v>25016.933184000001</v>
      </c>
      <c r="BH804" s="32">
        <v>0.70633402758111641</v>
      </c>
      <c r="BI804" s="16" t="s">
        <v>407</v>
      </c>
      <c r="BJ804" s="29">
        <v>0</v>
      </c>
      <c r="BK804" s="32">
        <v>0</v>
      </c>
      <c r="BL804" s="15" t="s">
        <v>361</v>
      </c>
      <c r="BM804" s="16">
        <v>0.2927130158730159</v>
      </c>
      <c r="BN804" t="s">
        <v>537</v>
      </c>
      <c r="BO804" s="59">
        <v>1</v>
      </c>
      <c r="BP804" t="s">
        <v>2570</v>
      </c>
    </row>
    <row r="805" spans="1:68" x14ac:dyDescent="0.25">
      <c r="A805" s="15">
        <v>68020</v>
      </c>
      <c r="B805" s="15" t="s">
        <v>1987</v>
      </c>
      <c r="C805" s="15" t="s">
        <v>398</v>
      </c>
      <c r="D805" s="15" t="s">
        <v>350</v>
      </c>
      <c r="E805" s="15" t="s">
        <v>399</v>
      </c>
      <c r="F805" s="15" t="s">
        <v>1219</v>
      </c>
      <c r="G805" s="16">
        <v>87.16</v>
      </c>
      <c r="H805" s="16">
        <v>86.341833333333298</v>
      </c>
      <c r="I805" s="15">
        <v>73.62</v>
      </c>
      <c r="J805" s="15">
        <v>63.96</v>
      </c>
      <c r="K805" s="16">
        <v>51.478982734065241</v>
      </c>
      <c r="L805" s="16">
        <v>61.498008239982504</v>
      </c>
      <c r="M805" s="16">
        <v>56.005303230372398</v>
      </c>
      <c r="N805" s="21">
        <v>62.79899732348008</v>
      </c>
      <c r="O805" s="16" t="s">
        <v>372</v>
      </c>
      <c r="P805" s="16" t="s">
        <v>354</v>
      </c>
      <c r="Q805" s="16" t="s">
        <v>372</v>
      </c>
      <c r="R805" s="21" t="s">
        <v>354</v>
      </c>
      <c r="S805" s="16">
        <v>77.770458333333323</v>
      </c>
      <c r="T805" s="16">
        <v>57.945322881975052</v>
      </c>
      <c r="U805" s="16">
        <v>67.857890607654184</v>
      </c>
      <c r="V805" s="16">
        <v>59.689979697461048</v>
      </c>
      <c r="W805" s="19">
        <v>40.310020302538952</v>
      </c>
      <c r="X805" s="19">
        <v>4</v>
      </c>
      <c r="Y805" s="16">
        <v>0.6523467210059386</v>
      </c>
      <c r="Z805" s="16">
        <v>44.266872432282888</v>
      </c>
      <c r="AA805" s="16">
        <v>0.38310590060411015</v>
      </c>
      <c r="AB805" s="49">
        <v>3</v>
      </c>
      <c r="AC805" s="15">
        <v>0</v>
      </c>
      <c r="AD805" s="15">
        <v>0</v>
      </c>
      <c r="AE805" s="15">
        <v>0</v>
      </c>
      <c r="AF805" s="15" t="s">
        <v>1283</v>
      </c>
      <c r="AG805" s="15">
        <v>6</v>
      </c>
      <c r="AH805" s="15" t="s">
        <v>465</v>
      </c>
      <c r="AI805" s="15">
        <v>0</v>
      </c>
      <c r="AJ805" s="19">
        <v>0</v>
      </c>
      <c r="AK805" s="19">
        <v>1</v>
      </c>
      <c r="AL805" s="15">
        <v>48.1</v>
      </c>
      <c r="AM805" s="16">
        <v>15.482310250982763</v>
      </c>
      <c r="AN805" s="15">
        <v>3.6533333333333338</v>
      </c>
      <c r="AO805" s="15" t="s">
        <v>358</v>
      </c>
      <c r="AP805" s="27">
        <v>1.9262111160752673</v>
      </c>
      <c r="AQ805" s="27" t="s">
        <v>359</v>
      </c>
      <c r="AR805" s="29">
        <v>12000.716442000001</v>
      </c>
      <c r="AS805" s="29">
        <v>2881.0722740000001</v>
      </c>
      <c r="AT805" s="29">
        <v>4263</v>
      </c>
      <c r="AU805" s="29">
        <v>2.8150871315974668</v>
      </c>
      <c r="AV805" s="29">
        <v>0.67583210743607791</v>
      </c>
      <c r="AW805" s="61">
        <v>55.668780487804867</v>
      </c>
      <c r="AX805" s="61">
        <v>70.31433262960357</v>
      </c>
      <c r="AY805" s="61">
        <v>31.428946689595879</v>
      </c>
      <c r="AZ805" s="61">
        <v>96.615304025921645</v>
      </c>
      <c r="BA805" s="61">
        <v>60.232687386449939</v>
      </c>
      <c r="BB805" s="61">
        <v>63.506840958231493</v>
      </c>
      <c r="BC805" s="61">
        <v>61.077856552778712</v>
      </c>
      <c r="BD805" s="15">
        <v>25</v>
      </c>
      <c r="BE805" s="15">
        <v>0</v>
      </c>
      <c r="BF805" s="15">
        <v>7</v>
      </c>
      <c r="BG805" s="29">
        <v>554.40300200000001</v>
      </c>
      <c r="BH805" s="32">
        <v>3.3401276497757086E-2</v>
      </c>
      <c r="BI805" s="16" t="s">
        <v>360</v>
      </c>
      <c r="BJ805" s="29">
        <v>0</v>
      </c>
      <c r="BK805" s="32">
        <v>0</v>
      </c>
      <c r="BL805" s="15" t="s">
        <v>361</v>
      </c>
      <c r="BM805" s="16">
        <v>0.7173652811518143</v>
      </c>
      <c r="BN805" t="s">
        <v>377</v>
      </c>
      <c r="BO805" s="59">
        <v>3</v>
      </c>
      <c r="BP805" t="s">
        <v>2569</v>
      </c>
    </row>
    <row r="806" spans="1:68" x14ac:dyDescent="0.25">
      <c r="A806" s="15">
        <v>41885</v>
      </c>
      <c r="B806" s="15" t="s">
        <v>1988</v>
      </c>
      <c r="C806" s="15" t="s">
        <v>624</v>
      </c>
      <c r="D806" s="15" t="s">
        <v>350</v>
      </c>
      <c r="E806" s="15" t="s">
        <v>625</v>
      </c>
      <c r="F806" s="15" t="s">
        <v>1989</v>
      </c>
      <c r="G806" s="16">
        <v>61.09</v>
      </c>
      <c r="H806" s="16">
        <v>64.338300000000004</v>
      </c>
      <c r="I806" s="15">
        <v>73.66</v>
      </c>
      <c r="J806" s="15">
        <v>59.88</v>
      </c>
      <c r="K806" s="16">
        <v>58.195736878224977</v>
      </c>
      <c r="L806" s="16">
        <v>75.688342910374999</v>
      </c>
      <c r="M806" s="16">
        <v>54.035169871333821</v>
      </c>
      <c r="N806" s="21">
        <v>75.725468041387828</v>
      </c>
      <c r="O806" s="16" t="s">
        <v>372</v>
      </c>
      <c r="P806" s="16" t="s">
        <v>353</v>
      </c>
      <c r="Q806" s="16" t="s">
        <v>372</v>
      </c>
      <c r="R806" s="21" t="s">
        <v>353</v>
      </c>
      <c r="S806" s="16">
        <v>64.742075</v>
      </c>
      <c r="T806" s="16">
        <v>65.911179425330417</v>
      </c>
      <c r="U806" s="16">
        <v>65.326627212665215</v>
      </c>
      <c r="V806" s="16">
        <v>59.624664442321375</v>
      </c>
      <c r="W806" s="19">
        <v>40.375335557678625</v>
      </c>
      <c r="X806" s="19">
        <v>4</v>
      </c>
      <c r="Y806" s="16">
        <v>0.6523467210059386</v>
      </c>
      <c r="Z806" s="16">
        <v>42.615611056559473</v>
      </c>
      <c r="AA806" s="30">
        <v>0.36245036138736697</v>
      </c>
      <c r="AB806" s="49">
        <v>3</v>
      </c>
      <c r="AC806" s="15">
        <v>0</v>
      </c>
      <c r="AD806" s="15">
        <v>0</v>
      </c>
      <c r="AE806" s="15">
        <v>0</v>
      </c>
      <c r="AF806" s="15" t="s">
        <v>972</v>
      </c>
      <c r="AG806" s="15">
        <v>6</v>
      </c>
      <c r="AH806" s="15" t="s">
        <v>465</v>
      </c>
      <c r="AI806" s="15">
        <v>0</v>
      </c>
      <c r="AJ806" s="19">
        <v>0</v>
      </c>
      <c r="AK806" s="19">
        <v>1</v>
      </c>
      <c r="AL806" s="15">
        <v>23.8</v>
      </c>
      <c r="AM806" s="16">
        <v>9.2378752886836022</v>
      </c>
      <c r="AN806" s="15">
        <v>13.103730463173312</v>
      </c>
      <c r="AO806" s="15" t="s">
        <v>417</v>
      </c>
      <c r="AP806" s="27">
        <v>1.1399750588405735</v>
      </c>
      <c r="AQ806" s="27" t="s">
        <v>359</v>
      </c>
      <c r="AR806" s="29">
        <v>50274.413894999998</v>
      </c>
      <c r="AS806" s="29">
        <v>7872.812825</v>
      </c>
      <c r="AT806" s="29">
        <v>8218</v>
      </c>
      <c r="AU806" s="29">
        <v>6.1175972128255047</v>
      </c>
      <c r="AV806" s="29">
        <v>0.95799620649793138</v>
      </c>
      <c r="AW806" s="61">
        <v>56.269713261648747</v>
      </c>
      <c r="AX806" s="61">
        <v>89.124467210189025</v>
      </c>
      <c r="AY806" s="61">
        <v>62.499590643274857</v>
      </c>
      <c r="AZ806" s="61">
        <v>84.893876727491403</v>
      </c>
      <c r="BA806" s="61">
        <v>67.263581414716739</v>
      </c>
      <c r="BB806" s="61">
        <v>73.196911960651008</v>
      </c>
      <c r="BC806" s="61">
        <v>68.161440830765983</v>
      </c>
      <c r="BD806" s="15">
        <v>71</v>
      </c>
      <c r="BE806" s="15">
        <v>0</v>
      </c>
      <c r="BF806" s="15">
        <v>7</v>
      </c>
      <c r="BG806" s="29">
        <v>1898.1270280000001</v>
      </c>
      <c r="BH806" s="32">
        <v>5.7032200657460196E-2</v>
      </c>
      <c r="BI806" s="16" t="s">
        <v>360</v>
      </c>
      <c r="BJ806" s="29">
        <v>0</v>
      </c>
      <c r="BK806" s="32">
        <v>0</v>
      </c>
      <c r="BL806" s="15" t="s">
        <v>361</v>
      </c>
      <c r="BM806" s="16">
        <v>0.83505457999475419</v>
      </c>
      <c r="BN806" t="s">
        <v>362</v>
      </c>
      <c r="BO806" s="59">
        <v>3</v>
      </c>
      <c r="BP806" t="s">
        <v>2569</v>
      </c>
    </row>
    <row r="807" spans="1:68" x14ac:dyDescent="0.25">
      <c r="A807" s="15">
        <v>54003</v>
      </c>
      <c r="B807" s="15" t="s">
        <v>1990</v>
      </c>
      <c r="C807" s="15" t="s">
        <v>458</v>
      </c>
      <c r="D807" s="15" t="s">
        <v>350</v>
      </c>
      <c r="E807" s="15" t="s">
        <v>459</v>
      </c>
      <c r="F807" s="15" t="s">
        <v>1991</v>
      </c>
      <c r="G807" s="16">
        <v>72.010000000000005</v>
      </c>
      <c r="H807" s="16">
        <v>78.857366666666707</v>
      </c>
      <c r="I807" s="15">
        <v>82.53</v>
      </c>
      <c r="J807" s="15">
        <v>54.68</v>
      </c>
      <c r="K807" s="16">
        <v>47.595007202940522</v>
      </c>
      <c r="L807" s="16">
        <v>44.870308438966411</v>
      </c>
      <c r="M807" s="16">
        <v>38.200965534955479</v>
      </c>
      <c r="N807" s="21">
        <v>46.271249180715913</v>
      </c>
      <c r="O807" s="16" t="s">
        <v>372</v>
      </c>
      <c r="P807" s="16" t="s">
        <v>372</v>
      </c>
      <c r="Q807" s="16" t="s">
        <v>476</v>
      </c>
      <c r="R807" s="21" t="s">
        <v>372</v>
      </c>
      <c r="S807" s="16">
        <v>72.019341666666676</v>
      </c>
      <c r="T807" s="16">
        <v>44.234382589394585</v>
      </c>
      <c r="U807" s="16">
        <v>58.126862128030631</v>
      </c>
      <c r="V807" s="16">
        <v>59.680368903671202</v>
      </c>
      <c r="W807" s="19">
        <v>40.319631096328798</v>
      </c>
      <c r="X807" s="19">
        <v>4</v>
      </c>
      <c r="Y807" s="16">
        <v>0.6523467210059386</v>
      </c>
      <c r="Z807" s="16">
        <v>37.918867911585053</v>
      </c>
      <c r="AA807" s="16">
        <v>0.30369905547767273</v>
      </c>
      <c r="AB807" s="49">
        <v>4</v>
      </c>
      <c r="AC807" s="15">
        <v>0</v>
      </c>
      <c r="AD807" s="15">
        <v>0</v>
      </c>
      <c r="AE807" s="15">
        <v>0</v>
      </c>
      <c r="AF807" s="15" t="s">
        <v>972</v>
      </c>
      <c r="AG807" s="15">
        <v>6</v>
      </c>
      <c r="AH807" s="15" t="s">
        <v>465</v>
      </c>
      <c r="AI807" s="15">
        <v>1</v>
      </c>
      <c r="AJ807" s="19">
        <v>0</v>
      </c>
      <c r="AK807" s="19">
        <v>0</v>
      </c>
      <c r="AL807" s="15">
        <v>55.8</v>
      </c>
      <c r="AM807" s="16">
        <v>27.890298160568431</v>
      </c>
      <c r="AN807" s="15">
        <v>3.47</v>
      </c>
      <c r="AO807" s="15" t="s">
        <v>358</v>
      </c>
      <c r="AP807" s="27">
        <v>10.285279971069983</v>
      </c>
      <c r="AQ807" s="27" t="s">
        <v>461</v>
      </c>
      <c r="AR807" s="29">
        <v>59815.712076000003</v>
      </c>
      <c r="AS807" s="29">
        <v>4025.7008820000001</v>
      </c>
      <c r="AT807" s="29">
        <v>35613</v>
      </c>
      <c r="AU807" s="29">
        <v>1.6796032930671385</v>
      </c>
      <c r="AV807" s="29">
        <v>0.11304020672226435</v>
      </c>
      <c r="AW807" s="61">
        <v>49.763442265795213</v>
      </c>
      <c r="AX807" s="61">
        <v>94.043175739102765</v>
      </c>
      <c r="AY807" s="61">
        <v>42.040041279669772</v>
      </c>
      <c r="AZ807" s="61">
        <v>90.2130099855803</v>
      </c>
      <c r="BA807" s="61">
        <v>58.237871750588617</v>
      </c>
      <c r="BB807" s="61">
        <v>69.014917317537012</v>
      </c>
      <c r="BC807" s="61">
        <v>57.799878041212843</v>
      </c>
      <c r="BD807" s="15">
        <v>14</v>
      </c>
      <c r="BE807" s="15">
        <v>0</v>
      </c>
      <c r="BF807" s="15">
        <v>7</v>
      </c>
      <c r="BG807" s="29">
        <v>23914.731993000001</v>
      </c>
      <c r="BH807" s="32">
        <v>0.1733078791293019</v>
      </c>
      <c r="BI807" s="16" t="s">
        <v>360</v>
      </c>
      <c r="BJ807" s="29">
        <v>0</v>
      </c>
      <c r="BK807" s="32">
        <v>0</v>
      </c>
      <c r="BL807" s="15" t="s">
        <v>361</v>
      </c>
      <c r="BM807" s="16">
        <v>0.65419442760901836</v>
      </c>
      <c r="BN807" t="s">
        <v>377</v>
      </c>
      <c r="BO807" s="59">
        <v>0</v>
      </c>
      <c r="BP807" t="s">
        <v>2570</v>
      </c>
    </row>
    <row r="808" spans="1:68" x14ac:dyDescent="0.25">
      <c r="A808" s="15">
        <v>52560</v>
      </c>
      <c r="B808" s="15" t="s">
        <v>1992</v>
      </c>
      <c r="C808" s="15" t="s">
        <v>620</v>
      </c>
      <c r="D808" s="15" t="s">
        <v>350</v>
      </c>
      <c r="E808" s="15" t="s">
        <v>621</v>
      </c>
      <c r="F808" s="15" t="s">
        <v>1993</v>
      </c>
      <c r="G808" s="16">
        <v>56.54</v>
      </c>
      <c r="H808" s="16">
        <v>58.918999999999997</v>
      </c>
      <c r="I808" s="15">
        <v>63.89</v>
      </c>
      <c r="J808" s="15">
        <v>69.650000000000006</v>
      </c>
      <c r="K808" s="16">
        <v>59.38598392961557</v>
      </c>
      <c r="L808" s="16">
        <v>58.157566998451117</v>
      </c>
      <c r="M808" s="16">
        <v>59.734638748479021</v>
      </c>
      <c r="N808" s="21">
        <v>57.540063535189262</v>
      </c>
      <c r="O808" s="16" t="s">
        <v>372</v>
      </c>
      <c r="P808" s="16" t="s">
        <v>372</v>
      </c>
      <c r="Q808" s="16" t="s">
        <v>372</v>
      </c>
      <c r="R808" s="21" t="s">
        <v>372</v>
      </c>
      <c r="S808" s="16">
        <v>62.249749999999999</v>
      </c>
      <c r="T808" s="16">
        <v>58.704563302933742</v>
      </c>
      <c r="U808" s="16">
        <v>60.477156651466871</v>
      </c>
      <c r="V808" s="16">
        <v>59.697718133261823</v>
      </c>
      <c r="W808" s="19">
        <v>40.302281866738177</v>
      </c>
      <c r="X808" s="19">
        <v>4</v>
      </c>
      <c r="Y808" s="16">
        <v>0.6523467210059386</v>
      </c>
      <c r="Z808" s="16">
        <v>39.452074837346906</v>
      </c>
      <c r="AA808" s="16">
        <v>0.32287785796651675</v>
      </c>
      <c r="AB808" s="49">
        <v>4</v>
      </c>
      <c r="AC808" s="15">
        <v>0</v>
      </c>
      <c r="AD808" s="15">
        <v>0</v>
      </c>
      <c r="AE808" s="15">
        <v>0</v>
      </c>
      <c r="AF808" s="15" t="s">
        <v>1283</v>
      </c>
      <c r="AG808" s="15">
        <v>6</v>
      </c>
      <c r="AH808" s="15" t="s">
        <v>465</v>
      </c>
      <c r="AI808" s="15">
        <v>0</v>
      </c>
      <c r="AJ808" s="19">
        <v>0</v>
      </c>
      <c r="AK808" s="19">
        <v>1</v>
      </c>
      <c r="AL808" s="15">
        <v>27.5</v>
      </c>
      <c r="AM808" s="16">
        <v>12.260536398467433</v>
      </c>
      <c r="AN808" s="15">
        <v>56.563463916998877</v>
      </c>
      <c r="AO808" s="15" t="s">
        <v>516</v>
      </c>
      <c r="AP808" s="27">
        <v>0.99207079198134229</v>
      </c>
      <c r="AQ808" s="27" t="s">
        <v>359</v>
      </c>
      <c r="AR808" s="29">
        <v>22870.643443000001</v>
      </c>
      <c r="AS808" s="29">
        <v>1051.7905249999999</v>
      </c>
      <c r="AT808" s="29">
        <v>10719</v>
      </c>
      <c r="AU808" s="29">
        <v>2.1336545799981343</v>
      </c>
      <c r="AV808" s="29">
        <v>9.8123941132568324E-2</v>
      </c>
      <c r="AW808" s="61">
        <v>64.298067226890751</v>
      </c>
      <c r="AX808" s="61">
        <v>100</v>
      </c>
      <c r="AY808" s="61">
        <v>48.61</v>
      </c>
      <c r="AZ808" s="61">
        <v>93.686454298629783</v>
      </c>
      <c r="BA808" s="61">
        <v>50.639812272738673</v>
      </c>
      <c r="BB808" s="61">
        <v>76.64863038138013</v>
      </c>
      <c r="BC808" s="61">
        <v>51.487528717846267</v>
      </c>
      <c r="BD808" s="15">
        <v>28</v>
      </c>
      <c r="BE808" s="15">
        <v>0</v>
      </c>
      <c r="BF808" s="15">
        <v>7</v>
      </c>
      <c r="BG808" s="29">
        <v>14111.239591</v>
      </c>
      <c r="BH808" s="32">
        <v>0.36305836232884642</v>
      </c>
      <c r="BI808" s="16" t="s">
        <v>391</v>
      </c>
      <c r="BJ808" s="29">
        <v>5405.7648579999995</v>
      </c>
      <c r="BK808" s="32">
        <v>0.13908120004794189</v>
      </c>
      <c r="BL808" s="15" t="s">
        <v>392</v>
      </c>
      <c r="BM808" s="16">
        <v>0.88174550527939533</v>
      </c>
      <c r="BN808" t="s">
        <v>424</v>
      </c>
      <c r="BO808" s="59">
        <v>2</v>
      </c>
      <c r="BP808" t="s">
        <v>2570</v>
      </c>
    </row>
    <row r="809" spans="1:68" x14ac:dyDescent="0.25">
      <c r="A809" s="15">
        <v>44420</v>
      </c>
      <c r="B809" s="15" t="s">
        <v>1994</v>
      </c>
      <c r="C809" s="15" t="s">
        <v>882</v>
      </c>
      <c r="D809" s="15" t="s">
        <v>350</v>
      </c>
      <c r="E809" s="15" t="s">
        <v>883</v>
      </c>
      <c r="F809" s="15" t="s">
        <v>1995</v>
      </c>
      <c r="G809" s="16">
        <v>64.91</v>
      </c>
      <c r="H809" s="16">
        <v>69.963800000000006</v>
      </c>
      <c r="I809" s="15">
        <v>67.52</v>
      </c>
      <c r="J809" s="15">
        <v>78.83</v>
      </c>
      <c r="K809" s="16">
        <v>62.504199273035958</v>
      </c>
      <c r="L809" s="16">
        <v>63.135775608406277</v>
      </c>
      <c r="M809" s="16">
        <v>51.408767695871077</v>
      </c>
      <c r="N809" s="21">
        <v>59.223133992667059</v>
      </c>
      <c r="O809" s="16" t="s">
        <v>354</v>
      </c>
      <c r="P809" s="16" t="s">
        <v>354</v>
      </c>
      <c r="Q809" s="16" t="s">
        <v>372</v>
      </c>
      <c r="R809" s="21" t="s">
        <v>372</v>
      </c>
      <c r="S809" s="16">
        <v>70.305949999999996</v>
      </c>
      <c r="T809" s="16">
        <v>59.067969142495087</v>
      </c>
      <c r="U809" s="16">
        <v>64.686959571247542</v>
      </c>
      <c r="V809" s="16">
        <v>59.630880102808703</v>
      </c>
      <c r="W809" s="19">
        <v>40.369119897191297</v>
      </c>
      <c r="X809" s="19">
        <v>4</v>
      </c>
      <c r="Y809" s="16">
        <v>0.6523467210059386</v>
      </c>
      <c r="Z809" s="16">
        <v>42.198325968147053</v>
      </c>
      <c r="AA809" s="30">
        <v>0.35723056479127158</v>
      </c>
      <c r="AB809" s="49">
        <v>3</v>
      </c>
      <c r="AC809" s="15">
        <v>0</v>
      </c>
      <c r="AD809" s="15">
        <v>0</v>
      </c>
      <c r="AE809" s="15">
        <v>0</v>
      </c>
      <c r="AF809" s="15" t="s">
        <v>972</v>
      </c>
      <c r="AG809" s="15">
        <v>6</v>
      </c>
      <c r="AH809" s="15" t="s">
        <v>465</v>
      </c>
      <c r="AI809" s="15">
        <v>1</v>
      </c>
      <c r="AJ809" s="19">
        <v>0</v>
      </c>
      <c r="AK809" s="19">
        <v>0</v>
      </c>
      <c r="AL809" s="15">
        <v>43</v>
      </c>
      <c r="AM809" s="16">
        <v>27.777777777777779</v>
      </c>
      <c r="AN809" s="15">
        <v>54.35799999999999</v>
      </c>
      <c r="AO809" s="15" t="s">
        <v>516</v>
      </c>
      <c r="AP809" s="27">
        <v>0.32483763710698255</v>
      </c>
      <c r="AQ809" s="27" t="s">
        <v>359</v>
      </c>
      <c r="AR809" s="29">
        <v>28133.202173000001</v>
      </c>
      <c r="AS809" s="29">
        <v>1633.161981</v>
      </c>
      <c r="AT809" s="29">
        <v>4072</v>
      </c>
      <c r="AU809" s="29">
        <v>6.9089396299115915</v>
      </c>
      <c r="AV809" s="29">
        <v>0.40107121340864438</v>
      </c>
      <c r="AW809" s="61">
        <v>38.397479674796749</v>
      </c>
      <c r="AX809" s="61">
        <v>83.104309129011128</v>
      </c>
      <c r="AY809" s="61">
        <v>20.91</v>
      </c>
      <c r="AZ809" s="61">
        <v>94.640624323711464</v>
      </c>
      <c r="BA809" s="61">
        <v>42.164027886701597</v>
      </c>
      <c r="BB809" s="61">
        <v>59.263103281879843</v>
      </c>
      <c r="BC809" s="61">
        <v>42.682331708747213</v>
      </c>
      <c r="BD809" s="15">
        <v>47</v>
      </c>
      <c r="BE809" s="15">
        <v>0</v>
      </c>
      <c r="BF809" s="15">
        <v>7</v>
      </c>
      <c r="BG809" s="29">
        <v>8261.8287650000002</v>
      </c>
      <c r="BH809" s="32">
        <v>0.46091066695245181</v>
      </c>
      <c r="BI809" s="16" t="s">
        <v>391</v>
      </c>
      <c r="BJ809" s="29">
        <v>0</v>
      </c>
      <c r="BK809" s="32">
        <v>0</v>
      </c>
      <c r="BL809" s="15" t="s">
        <v>361</v>
      </c>
      <c r="BM809" s="16">
        <v>0.8215071456659796</v>
      </c>
      <c r="BN809" t="s">
        <v>362</v>
      </c>
      <c r="BO809" s="59">
        <v>2</v>
      </c>
      <c r="BP809" t="s">
        <v>2570</v>
      </c>
    </row>
    <row r="810" spans="1:68" x14ac:dyDescent="0.25">
      <c r="A810" s="15">
        <v>15218</v>
      </c>
      <c r="B810" s="15" t="s">
        <v>1996</v>
      </c>
      <c r="C810" s="15" t="s">
        <v>439</v>
      </c>
      <c r="D810" s="15" t="s">
        <v>350</v>
      </c>
      <c r="E810" s="15" t="s">
        <v>440</v>
      </c>
      <c r="F810" s="15" t="s">
        <v>1997</v>
      </c>
      <c r="G810" s="16">
        <v>48.49</v>
      </c>
      <c r="H810" s="16">
        <v>51.573866666666703</v>
      </c>
      <c r="I810" s="15">
        <v>41.39</v>
      </c>
      <c r="J810" s="15">
        <v>77.97</v>
      </c>
      <c r="K810" s="16">
        <v>52.704836899013344</v>
      </c>
      <c r="L810" s="16">
        <v>47.379215328762307</v>
      </c>
      <c r="M810" s="16">
        <v>50.285265355715907</v>
      </c>
      <c r="N810" s="21">
        <v>65.330339041066182</v>
      </c>
      <c r="O810" s="16" t="s">
        <v>372</v>
      </c>
      <c r="P810" s="16" t="s">
        <v>372</v>
      </c>
      <c r="Q810" s="16" t="s">
        <v>372</v>
      </c>
      <c r="R810" s="21" t="s">
        <v>354</v>
      </c>
      <c r="S810" s="16">
        <v>54.855966666666681</v>
      </c>
      <c r="T810" s="16">
        <v>53.924914156139437</v>
      </c>
      <c r="U810" s="16">
        <v>54.390440411403063</v>
      </c>
      <c r="V810" s="16">
        <v>59.68249135603002</v>
      </c>
      <c r="W810" s="19">
        <v>40.31750864396998</v>
      </c>
      <c r="X810" s="19">
        <v>4</v>
      </c>
      <c r="Y810" s="16">
        <v>0.6523467210059386</v>
      </c>
      <c r="Z810" s="16">
        <v>35.481425456447681</v>
      </c>
      <c r="AA810" s="16">
        <v>0.27320921967043238</v>
      </c>
      <c r="AB810" s="49">
        <v>4</v>
      </c>
      <c r="AC810" s="15">
        <v>0</v>
      </c>
      <c r="AD810" s="15">
        <v>0</v>
      </c>
      <c r="AE810" s="15">
        <v>0</v>
      </c>
      <c r="AF810" s="15" t="s">
        <v>1283</v>
      </c>
      <c r="AG810" s="15">
        <v>6</v>
      </c>
      <c r="AH810" s="15" t="s">
        <v>465</v>
      </c>
      <c r="AI810" s="15">
        <v>0</v>
      </c>
      <c r="AJ810" s="19">
        <v>0</v>
      </c>
      <c r="AK810" s="19">
        <v>0</v>
      </c>
      <c r="AL810" s="15">
        <v>55.6</v>
      </c>
      <c r="AM810" s="16">
        <v>26.831148804934465</v>
      </c>
      <c r="AN810" s="15">
        <v>5.42304625199362</v>
      </c>
      <c r="AO810" s="15" t="s">
        <v>417</v>
      </c>
      <c r="AP810" s="27">
        <v>0</v>
      </c>
      <c r="AQ810" s="27" t="s">
        <v>417</v>
      </c>
      <c r="AR810" s="29">
        <v>13911.957138</v>
      </c>
      <c r="AS810" s="29">
        <v>635.31294200000002</v>
      </c>
      <c r="AT810" s="29">
        <v>2904</v>
      </c>
      <c r="AU810" s="29">
        <v>4.790618849173554</v>
      </c>
      <c r="AV810" s="29">
        <v>0.21877167424242425</v>
      </c>
      <c r="AW810" s="61">
        <v>61.836041666666667</v>
      </c>
      <c r="AX810" s="61">
        <v>87.912034683195586</v>
      </c>
      <c r="AY810" s="61">
        <v>31.950323901712579</v>
      </c>
      <c r="AZ810" s="61">
        <v>97.533394749596795</v>
      </c>
      <c r="BA810" s="61">
        <v>54.934292215685609</v>
      </c>
      <c r="BB810" s="61">
        <v>69.807948750292908</v>
      </c>
      <c r="BC810" s="61">
        <v>59.609132681532621</v>
      </c>
      <c r="BD810" s="15">
        <v>75</v>
      </c>
      <c r="BE810" s="15">
        <v>0</v>
      </c>
      <c r="BF810" s="15">
        <v>7</v>
      </c>
      <c r="BG810" s="29">
        <v>0.12934599999999999</v>
      </c>
      <c r="BH810" s="32">
        <v>1.2654401721981353E-5</v>
      </c>
      <c r="BI810" s="16" t="s">
        <v>360</v>
      </c>
      <c r="BJ810" s="29">
        <v>0</v>
      </c>
      <c r="BK810" s="32">
        <v>0</v>
      </c>
      <c r="BL810" s="15" t="s">
        <v>361</v>
      </c>
      <c r="BM810" s="16">
        <v>0.70237889950297483</v>
      </c>
      <c r="BN810" t="s">
        <v>377</v>
      </c>
      <c r="BO810" s="59">
        <v>2</v>
      </c>
      <c r="BP810" t="s">
        <v>2570</v>
      </c>
    </row>
    <row r="811" spans="1:68" x14ac:dyDescent="0.25">
      <c r="A811" s="15">
        <v>73347</v>
      </c>
      <c r="B811" s="15" t="s">
        <v>1998</v>
      </c>
      <c r="C811" s="15" t="s">
        <v>543</v>
      </c>
      <c r="D811" s="15" t="s">
        <v>350</v>
      </c>
      <c r="E811" s="15" t="s">
        <v>544</v>
      </c>
      <c r="F811" s="15" t="s">
        <v>1999</v>
      </c>
      <c r="G811" s="16">
        <v>70.66</v>
      </c>
      <c r="H811" s="16">
        <v>70.587733333333304</v>
      </c>
      <c r="I811" s="15">
        <v>35.67</v>
      </c>
      <c r="J811" s="15">
        <v>51.8</v>
      </c>
      <c r="K811" s="16">
        <v>49.647103970064279</v>
      </c>
      <c r="L811" s="16">
        <v>44.128823517917318</v>
      </c>
      <c r="M811" s="16">
        <v>59.543029479350807</v>
      </c>
      <c r="N811" s="21">
        <v>48.710960284458785</v>
      </c>
      <c r="O811" s="16" t="s">
        <v>372</v>
      </c>
      <c r="P811" s="16" t="s">
        <v>372</v>
      </c>
      <c r="Q811" s="16" t="s">
        <v>372</v>
      </c>
      <c r="R811" s="21" t="s">
        <v>372</v>
      </c>
      <c r="S811" s="16">
        <v>57.179433333333336</v>
      </c>
      <c r="T811" s="16">
        <v>50.507479312947794</v>
      </c>
      <c r="U811" s="16">
        <v>53.843456323140565</v>
      </c>
      <c r="V811" s="16">
        <v>59.523052523851469</v>
      </c>
      <c r="W811" s="19">
        <v>40.476947476148531</v>
      </c>
      <c r="X811" s="19">
        <v>4</v>
      </c>
      <c r="Y811" s="16">
        <v>0.6523467210059386</v>
      </c>
      <c r="Z811" s="16">
        <v>35.124602180027217</v>
      </c>
      <c r="AA811" s="16">
        <v>0.26874573660959911</v>
      </c>
      <c r="AB811" s="49">
        <v>4</v>
      </c>
      <c r="AC811" s="15">
        <v>0</v>
      </c>
      <c r="AD811" s="15">
        <v>0</v>
      </c>
      <c r="AE811" s="15">
        <v>0</v>
      </c>
      <c r="AF811" s="15" t="s">
        <v>972</v>
      </c>
      <c r="AG811" s="15">
        <v>6</v>
      </c>
      <c r="AH811" s="15" t="s">
        <v>465</v>
      </c>
      <c r="AI811" s="15">
        <v>0</v>
      </c>
      <c r="AJ811" s="19">
        <v>0</v>
      </c>
      <c r="AK811" s="19">
        <v>0</v>
      </c>
      <c r="AL811" s="15">
        <v>54</v>
      </c>
      <c r="AM811" s="16">
        <v>15.673636220720013</v>
      </c>
      <c r="AN811" s="15">
        <v>6.4366023258602079</v>
      </c>
      <c r="AO811" s="15" t="s">
        <v>417</v>
      </c>
      <c r="AP811" s="27">
        <v>3.7760651134525687</v>
      </c>
      <c r="AQ811" s="27" t="s">
        <v>359</v>
      </c>
      <c r="AR811" s="29">
        <v>14697.649269</v>
      </c>
      <c r="AS811" s="29">
        <v>2851.177533</v>
      </c>
      <c r="AT811" s="29">
        <v>7657</v>
      </c>
      <c r="AU811" s="29">
        <v>1.919504932610683</v>
      </c>
      <c r="AV811" s="29">
        <v>0.37236222188846807</v>
      </c>
      <c r="AW811" s="61">
        <v>51.118187134502932</v>
      </c>
      <c r="AX811" s="61">
        <v>79.356750819293893</v>
      </c>
      <c r="AY811" s="61">
        <v>67.11</v>
      </c>
      <c r="AZ811" s="61">
        <v>88.677889924523626</v>
      </c>
      <c r="BA811" s="61">
        <v>47.750095199954679</v>
      </c>
      <c r="BB811" s="61">
        <v>71.565706969580106</v>
      </c>
      <c r="BC811" s="61">
        <v>49.358420461100017</v>
      </c>
      <c r="BD811" s="15">
        <v>89</v>
      </c>
      <c r="BE811" s="15">
        <v>0</v>
      </c>
      <c r="BF811" s="15">
        <v>7</v>
      </c>
      <c r="BG811" s="29">
        <v>20755.679614000001</v>
      </c>
      <c r="BH811" s="32">
        <v>0.64341201199148823</v>
      </c>
      <c r="BI811" s="16" t="s">
        <v>386</v>
      </c>
      <c r="BJ811" s="29">
        <v>0</v>
      </c>
      <c r="BK811" s="32">
        <v>0</v>
      </c>
      <c r="BL811" s="15" t="s">
        <v>361</v>
      </c>
      <c r="BM811" s="16">
        <v>0.65299112616412702</v>
      </c>
      <c r="BN811" t="s">
        <v>377</v>
      </c>
      <c r="BO811" s="59">
        <v>0</v>
      </c>
      <c r="BP811" t="s">
        <v>2570</v>
      </c>
    </row>
    <row r="812" spans="1:68" x14ac:dyDescent="0.25">
      <c r="A812" s="15">
        <v>5031</v>
      </c>
      <c r="B812" s="15" t="s">
        <v>2000</v>
      </c>
      <c r="C812" s="15" t="s">
        <v>349</v>
      </c>
      <c r="D812" s="15" t="s">
        <v>350</v>
      </c>
      <c r="E812" s="15" t="s">
        <v>351</v>
      </c>
      <c r="F812" s="15" t="s">
        <v>2001</v>
      </c>
      <c r="G812" s="16">
        <v>63.61</v>
      </c>
      <c r="H812" s="16">
        <v>66.778866666666701</v>
      </c>
      <c r="I812" s="15">
        <v>66.45</v>
      </c>
      <c r="J812" s="15">
        <v>65.510000000000005</v>
      </c>
      <c r="K812" s="16">
        <v>44.957551372405831</v>
      </c>
      <c r="L812" s="16">
        <v>48.900737281168695</v>
      </c>
      <c r="M812" s="16">
        <v>52.719981991008041</v>
      </c>
      <c r="N812" s="21">
        <v>60.461409168991551</v>
      </c>
      <c r="O812" s="16" t="s">
        <v>372</v>
      </c>
      <c r="P812" s="16" t="s">
        <v>372</v>
      </c>
      <c r="Q812" s="16" t="s">
        <v>372</v>
      </c>
      <c r="R812" s="21" t="s">
        <v>354</v>
      </c>
      <c r="S812" s="16">
        <v>65.587216666666677</v>
      </c>
      <c r="T812" s="16">
        <v>51.759919953393535</v>
      </c>
      <c r="U812" s="16">
        <v>58.673568310030106</v>
      </c>
      <c r="V812" s="16">
        <v>59.509644930431158</v>
      </c>
      <c r="W812" s="19">
        <v>40.490355069568842</v>
      </c>
      <c r="X812" s="19">
        <v>4</v>
      </c>
      <c r="Y812" s="16">
        <v>0.6523467210059386</v>
      </c>
      <c r="Z812" s="16">
        <v>38.275509896766089</v>
      </c>
      <c r="AA812" s="16">
        <v>0.30816027077619973</v>
      </c>
      <c r="AB812" s="49">
        <v>4</v>
      </c>
      <c r="AC812" s="15">
        <v>0</v>
      </c>
      <c r="AD812" s="15">
        <v>0</v>
      </c>
      <c r="AE812" s="15">
        <v>1</v>
      </c>
      <c r="AF812" s="15" t="s">
        <v>972</v>
      </c>
      <c r="AG812" s="15">
        <v>6</v>
      </c>
      <c r="AH812" s="15" t="s">
        <v>465</v>
      </c>
      <c r="AI812" s="15">
        <v>0</v>
      </c>
      <c r="AJ812" s="19">
        <v>0</v>
      </c>
      <c r="AK812" s="19">
        <v>1</v>
      </c>
      <c r="AL812" s="15">
        <v>43.3</v>
      </c>
      <c r="AM812" s="16">
        <v>22.377240454793704</v>
      </c>
      <c r="AN812" s="15">
        <v>9.3954137220259124</v>
      </c>
      <c r="AO812" s="15" t="s">
        <v>417</v>
      </c>
      <c r="AP812" s="27">
        <v>6.1275349530498335</v>
      </c>
      <c r="AQ812" s="27" t="s">
        <v>461</v>
      </c>
      <c r="AR812" s="29">
        <v>53381.821115999999</v>
      </c>
      <c r="AS812" s="29">
        <v>8171.8910420000002</v>
      </c>
      <c r="AT812" s="29">
        <v>27637</v>
      </c>
      <c r="AU812" s="29">
        <v>1.9315345774143358</v>
      </c>
      <c r="AV812" s="29">
        <v>0.29568661728841772</v>
      </c>
      <c r="AW812" s="61">
        <v>46.773612078977933</v>
      </c>
      <c r="AX812" s="61">
        <v>90.06268623560203</v>
      </c>
      <c r="AY812" s="61">
        <v>46.429646607114869</v>
      </c>
      <c r="AZ812" s="61">
        <v>92.321720250944693</v>
      </c>
      <c r="BA812" s="61">
        <v>55.75087177782072</v>
      </c>
      <c r="BB812" s="61">
        <v>68.896916293159876</v>
      </c>
      <c r="BC812" s="61">
        <v>56.932479519846957</v>
      </c>
      <c r="BD812" s="15">
        <v>72</v>
      </c>
      <c r="BE812" s="15">
        <v>0</v>
      </c>
      <c r="BF812" s="15">
        <v>6</v>
      </c>
      <c r="BG812" s="29">
        <v>1760.249284</v>
      </c>
      <c r="BH812" s="32">
        <v>1.4567394324351146E-2</v>
      </c>
      <c r="BI812" s="16" t="s">
        <v>360</v>
      </c>
      <c r="BJ812" s="29">
        <v>2.7417E-2</v>
      </c>
      <c r="BK812" s="32">
        <v>2.268964139460689E-7</v>
      </c>
      <c r="BL812" s="15" t="s">
        <v>392</v>
      </c>
      <c r="BM812" s="16">
        <v>0.71575079850406786</v>
      </c>
      <c r="BN812" t="s">
        <v>377</v>
      </c>
      <c r="BO812" s="59">
        <v>2</v>
      </c>
      <c r="BP812" t="s">
        <v>2570</v>
      </c>
    </row>
    <row r="813" spans="1:68" x14ac:dyDescent="0.25">
      <c r="A813" s="15">
        <v>73563</v>
      </c>
      <c r="B813" s="15" t="s">
        <v>2002</v>
      </c>
      <c r="C813" s="15" t="s">
        <v>543</v>
      </c>
      <c r="D813" s="15" t="s">
        <v>350</v>
      </c>
      <c r="E813" s="15" t="s">
        <v>544</v>
      </c>
      <c r="F813" s="15" t="s">
        <v>2003</v>
      </c>
      <c r="G813" s="16">
        <v>55.8</v>
      </c>
      <c r="H813" s="16">
        <v>57.491966666666698</v>
      </c>
      <c r="I813" s="15">
        <v>57.6</v>
      </c>
      <c r="J813" s="15">
        <v>55.94</v>
      </c>
      <c r="K813" s="16">
        <v>47.53020545891227</v>
      </c>
      <c r="L813" s="16">
        <v>55.819891576876664</v>
      </c>
      <c r="M813" s="16">
        <v>57.67170116588801</v>
      </c>
      <c r="N813" s="21">
        <v>65.699644776250977</v>
      </c>
      <c r="O813" s="16" t="s">
        <v>372</v>
      </c>
      <c r="P813" s="16" t="s">
        <v>372</v>
      </c>
      <c r="Q813" s="16" t="s">
        <v>372</v>
      </c>
      <c r="R813" s="21" t="s">
        <v>354</v>
      </c>
      <c r="S813" s="16">
        <v>56.707991666666672</v>
      </c>
      <c r="T813" s="16">
        <v>56.68036074448198</v>
      </c>
      <c r="U813" s="16">
        <v>56.694176205574323</v>
      </c>
      <c r="V813" s="16">
        <v>59.733774623060874</v>
      </c>
      <c r="W813" s="19">
        <v>40.266225376939126</v>
      </c>
      <c r="X813" s="19">
        <v>4</v>
      </c>
      <c r="Y813" s="16">
        <v>0.6523467210059386</v>
      </c>
      <c r="Z813" s="16">
        <v>36.984259947839313</v>
      </c>
      <c r="AA813" s="16">
        <v>0.2920080950208685</v>
      </c>
      <c r="AB813" s="49">
        <v>4</v>
      </c>
      <c r="AC813" s="15">
        <v>0</v>
      </c>
      <c r="AD813" s="15">
        <v>0</v>
      </c>
      <c r="AE813" s="15">
        <v>0</v>
      </c>
      <c r="AF813" s="15" t="s">
        <v>972</v>
      </c>
      <c r="AG813" s="15">
        <v>6</v>
      </c>
      <c r="AH813" s="15" t="s">
        <v>465</v>
      </c>
      <c r="AI813" s="15">
        <v>0</v>
      </c>
      <c r="AJ813" s="19">
        <v>0</v>
      </c>
      <c r="AK813" s="19">
        <v>1</v>
      </c>
      <c r="AL813" s="15">
        <v>36.6</v>
      </c>
      <c r="AM813" s="16">
        <v>17.711896617255796</v>
      </c>
      <c r="AN813" s="15">
        <v>11.422418172581468</v>
      </c>
      <c r="AO813" s="15" t="s">
        <v>417</v>
      </c>
      <c r="AP813" s="27">
        <v>2.5144102960275485</v>
      </c>
      <c r="AQ813" s="27" t="s">
        <v>359</v>
      </c>
      <c r="AR813" s="29">
        <v>25307.915531999999</v>
      </c>
      <c r="AS813" s="29">
        <v>4251.3973569999998</v>
      </c>
      <c r="AT813" s="29">
        <v>8777</v>
      </c>
      <c r="AU813" s="29">
        <v>2.8834357447875125</v>
      </c>
      <c r="AV813" s="29">
        <v>0.48437932744673579</v>
      </c>
      <c r="AW813" s="61">
        <v>51.012654320987657</v>
      </c>
      <c r="AX813" s="61">
        <v>89.472444400516494</v>
      </c>
      <c r="AY813" s="61">
        <v>29.41379472302804</v>
      </c>
      <c r="AZ813" s="61">
        <v>89.291900734315618</v>
      </c>
      <c r="BA813" s="61">
        <v>56.008180782064947</v>
      </c>
      <c r="BB813" s="61">
        <v>64.797698544711949</v>
      </c>
      <c r="BC813" s="61">
        <v>55.156125702602012</v>
      </c>
      <c r="BD813" s="15">
        <v>23</v>
      </c>
      <c r="BE813" s="15">
        <v>0</v>
      </c>
      <c r="BF813" s="15">
        <v>7</v>
      </c>
      <c r="BG813" s="29">
        <v>2921.7645200000002</v>
      </c>
      <c r="BH813" s="32">
        <v>6.9120264363204884E-2</v>
      </c>
      <c r="BI813" s="16" t="s">
        <v>360</v>
      </c>
      <c r="BJ813" s="29">
        <v>495.49163800000002</v>
      </c>
      <c r="BK813" s="32">
        <v>1.1721859435926553E-2</v>
      </c>
      <c r="BL813" s="15" t="s">
        <v>392</v>
      </c>
      <c r="BM813" s="16">
        <v>0.71644397188897302</v>
      </c>
      <c r="BN813" t="s">
        <v>377</v>
      </c>
      <c r="BO813" s="59">
        <v>1</v>
      </c>
      <c r="BP813" t="s">
        <v>2570</v>
      </c>
    </row>
    <row r="814" spans="1:68" x14ac:dyDescent="0.25">
      <c r="A814" s="15">
        <v>15425</v>
      </c>
      <c r="B814" s="15" t="s">
        <v>2004</v>
      </c>
      <c r="C814" s="15" t="s">
        <v>439</v>
      </c>
      <c r="D814" s="15" t="s">
        <v>350</v>
      </c>
      <c r="E814" s="15" t="s">
        <v>440</v>
      </c>
      <c r="F814" s="15" t="s">
        <v>2005</v>
      </c>
      <c r="G814" s="16">
        <v>67.61</v>
      </c>
      <c r="H814" s="16">
        <v>73.093866666666699</v>
      </c>
      <c r="I814" s="15">
        <v>75.03</v>
      </c>
      <c r="J814" s="15">
        <v>75.44</v>
      </c>
      <c r="K814" s="16">
        <v>54.331663037272776</v>
      </c>
      <c r="L814" s="16">
        <v>60.108153325333305</v>
      </c>
      <c r="M814" s="16">
        <v>82.908132551957024</v>
      </c>
      <c r="N814" s="21">
        <v>68.322765351800811</v>
      </c>
      <c r="O814" s="16" t="s">
        <v>372</v>
      </c>
      <c r="P814" s="16" t="s">
        <v>354</v>
      </c>
      <c r="Q814" s="16" t="s">
        <v>355</v>
      </c>
      <c r="R814" s="21" t="s">
        <v>354</v>
      </c>
      <c r="S814" s="16">
        <v>72.793466666666674</v>
      </c>
      <c r="T814" s="16">
        <v>66.417678566590979</v>
      </c>
      <c r="U814" s="16">
        <v>69.60557261662882</v>
      </c>
      <c r="V814" s="16">
        <v>59.868039766501482</v>
      </c>
      <c r="W814" s="19">
        <v>40.131960233498518</v>
      </c>
      <c r="X814" s="19">
        <v>4</v>
      </c>
      <c r="Y814" s="16">
        <v>0.6523467210059386</v>
      </c>
      <c r="Z814" s="16">
        <v>45.406967060198561</v>
      </c>
      <c r="AA814" s="16">
        <v>0.39736728262631937</v>
      </c>
      <c r="AB814" s="49">
        <v>3</v>
      </c>
      <c r="AC814" s="15">
        <v>0</v>
      </c>
      <c r="AD814" s="15">
        <v>0</v>
      </c>
      <c r="AE814" s="15">
        <v>0</v>
      </c>
      <c r="AF814" s="15" t="s">
        <v>1283</v>
      </c>
      <c r="AG814" s="15">
        <v>6</v>
      </c>
      <c r="AH814" s="15" t="s">
        <v>465</v>
      </c>
      <c r="AI814" s="15">
        <v>0</v>
      </c>
      <c r="AJ814" s="19">
        <v>0</v>
      </c>
      <c r="AK814" s="19">
        <v>0</v>
      </c>
      <c r="AL814" s="15">
        <v>28.9</v>
      </c>
      <c r="AM814" s="16">
        <v>7.8782707622298069</v>
      </c>
      <c r="AN814" s="15">
        <v>25.402356132075472</v>
      </c>
      <c r="AO814" s="15" t="s">
        <v>461</v>
      </c>
      <c r="AP814" s="27">
        <v>0</v>
      </c>
      <c r="AQ814" s="27" t="s">
        <v>417</v>
      </c>
      <c r="AR814" s="29">
        <v>23991.186936999999</v>
      </c>
      <c r="AS814" s="29">
        <v>2459.6580490000001</v>
      </c>
      <c r="AT814" s="29">
        <v>5295</v>
      </c>
      <c r="AU814" s="29">
        <v>4.5309134914069871</v>
      </c>
      <c r="AV814" s="29">
        <v>0.46452465514636454</v>
      </c>
      <c r="AW814" s="61">
        <v>56.663252032520333</v>
      </c>
      <c r="AX814" s="61">
        <v>82.767268561536042</v>
      </c>
      <c r="AY814" s="61">
        <v>25.822060338484182</v>
      </c>
      <c r="AZ814" s="61">
        <v>97.47932005985902</v>
      </c>
      <c r="BA814" s="61">
        <v>63.459081363453997</v>
      </c>
      <c r="BB814" s="61">
        <v>65.682975248099893</v>
      </c>
      <c r="BC814" s="61">
        <v>65.10966967856011</v>
      </c>
      <c r="BD814" s="15">
        <v>98</v>
      </c>
      <c r="BE814" s="15">
        <v>0</v>
      </c>
      <c r="BF814" s="15">
        <v>7</v>
      </c>
      <c r="BG814" s="29">
        <v>2091.634102</v>
      </c>
      <c r="BH814" s="32">
        <v>0.10478385446830536</v>
      </c>
      <c r="BI814" s="16" t="s">
        <v>360</v>
      </c>
      <c r="BJ814" s="29">
        <v>0</v>
      </c>
      <c r="BK814" s="32">
        <v>0</v>
      </c>
      <c r="BL814" s="15" t="s">
        <v>361</v>
      </c>
      <c r="BM814" s="16">
        <v>0.73361763180576112</v>
      </c>
      <c r="BN814" t="s">
        <v>377</v>
      </c>
      <c r="BO814" s="59">
        <v>3</v>
      </c>
      <c r="BP814" t="s">
        <v>2569</v>
      </c>
    </row>
    <row r="815" spans="1:68" x14ac:dyDescent="0.25">
      <c r="A815" s="15">
        <v>41518</v>
      </c>
      <c r="B815" s="15" t="s">
        <v>2006</v>
      </c>
      <c r="C815" s="15" t="s">
        <v>624</v>
      </c>
      <c r="D815" s="15" t="s">
        <v>350</v>
      </c>
      <c r="E815" s="15" t="s">
        <v>625</v>
      </c>
      <c r="F815" s="15" t="s">
        <v>2007</v>
      </c>
      <c r="G815" s="16">
        <v>54.49</v>
      </c>
      <c r="H815" s="16">
        <v>61.004466666666701</v>
      </c>
      <c r="I815" s="15">
        <v>77.11</v>
      </c>
      <c r="J815" s="15">
        <v>74.150000000000006</v>
      </c>
      <c r="K815" s="16">
        <v>59.377758860352039</v>
      </c>
      <c r="L815" s="16">
        <v>45.031404750927855</v>
      </c>
      <c r="M815" s="16">
        <v>45.305920161528647</v>
      </c>
      <c r="N815" s="21">
        <v>58.904969086921398</v>
      </c>
      <c r="O815" s="16" t="s">
        <v>372</v>
      </c>
      <c r="P815" s="16" t="s">
        <v>372</v>
      </c>
      <c r="Q815" s="16" t="s">
        <v>372</v>
      </c>
      <c r="R815" s="21" t="s">
        <v>372</v>
      </c>
      <c r="S815" s="16">
        <v>66.68861666666669</v>
      </c>
      <c r="T815" s="16">
        <v>52.155013214932488</v>
      </c>
      <c r="U815" s="16">
        <v>59.421814940799592</v>
      </c>
      <c r="V815" s="16">
        <v>59.791384292559755</v>
      </c>
      <c r="W815" s="19">
        <v>40.208615707440245</v>
      </c>
      <c r="X815" s="19">
        <v>4</v>
      </c>
      <c r="Y815" s="16">
        <v>0.6523467210059386</v>
      </c>
      <c r="Z815" s="16">
        <v>38.763626132852309</v>
      </c>
      <c r="AA815" s="16">
        <v>0.31426609036662706</v>
      </c>
      <c r="AB815" s="49">
        <v>4</v>
      </c>
      <c r="AC815" s="15">
        <v>0</v>
      </c>
      <c r="AD815" s="15">
        <v>0</v>
      </c>
      <c r="AE815" s="15">
        <v>0</v>
      </c>
      <c r="AF815" s="15" t="s">
        <v>972</v>
      </c>
      <c r="AG815" s="15">
        <v>6</v>
      </c>
      <c r="AH815" s="15" t="s">
        <v>465</v>
      </c>
      <c r="AI815" s="15">
        <v>0</v>
      </c>
      <c r="AJ815" s="19">
        <v>0</v>
      </c>
      <c r="AK815" s="19">
        <v>1</v>
      </c>
      <c r="AL815" s="15">
        <v>39.1</v>
      </c>
      <c r="AM815" s="16">
        <v>11.369670466968609</v>
      </c>
      <c r="AN815" s="15">
        <v>33.067715807174885</v>
      </c>
      <c r="AO815" s="15" t="s">
        <v>461</v>
      </c>
      <c r="AP815" s="27">
        <v>0</v>
      </c>
      <c r="AQ815" s="27" t="s">
        <v>417</v>
      </c>
      <c r="AR815" s="29">
        <v>12247.768194</v>
      </c>
      <c r="AS815" s="29">
        <v>2208.7811830000001</v>
      </c>
      <c r="AT815" s="29">
        <v>7078</v>
      </c>
      <c r="AU815" s="29">
        <v>1.7303995753037582</v>
      </c>
      <c r="AV815" s="29">
        <v>0.31206289672223791</v>
      </c>
      <c r="AW815" s="61">
        <v>50.073730158730157</v>
      </c>
      <c r="AX815" s="61">
        <v>87.689673618724683</v>
      </c>
      <c r="AY815" s="61">
        <v>56.06</v>
      </c>
      <c r="AZ815" s="61">
        <v>93.480285329982024</v>
      </c>
      <c r="BA815" s="61">
        <v>49.512696656520141</v>
      </c>
      <c r="BB815" s="61">
        <v>71.825922276859217</v>
      </c>
      <c r="BC815" s="61">
        <v>50.056672735390599</v>
      </c>
      <c r="BD815" s="15">
        <v>30</v>
      </c>
      <c r="BE815" s="15">
        <v>0</v>
      </c>
      <c r="BF815" s="15">
        <v>7</v>
      </c>
      <c r="BG815" s="29">
        <v>0.42666399999999999</v>
      </c>
      <c r="BH815" s="32">
        <v>1.5332876355036416E-5</v>
      </c>
      <c r="BI815" s="16" t="s">
        <v>360</v>
      </c>
      <c r="BJ815" s="29">
        <v>2.6865E-2</v>
      </c>
      <c r="BK815" s="32">
        <v>9.6543819792167441E-7</v>
      </c>
      <c r="BL815" s="15" t="s">
        <v>392</v>
      </c>
      <c r="BM815" s="16">
        <v>0.64937424656758358</v>
      </c>
      <c r="BN815" t="s">
        <v>377</v>
      </c>
      <c r="BO815" s="59">
        <v>1</v>
      </c>
      <c r="BP815" t="s">
        <v>2570</v>
      </c>
    </row>
    <row r="816" spans="1:68" x14ac:dyDescent="0.25">
      <c r="A816" s="15">
        <v>41026</v>
      </c>
      <c r="B816" s="15" t="s">
        <v>2008</v>
      </c>
      <c r="C816" s="15" t="s">
        <v>624</v>
      </c>
      <c r="D816" s="15" t="s">
        <v>350</v>
      </c>
      <c r="E816" s="15" t="s">
        <v>625</v>
      </c>
      <c r="F816" s="15" t="s">
        <v>2009</v>
      </c>
      <c r="G816" s="16">
        <v>59.25</v>
      </c>
      <c r="H816" s="16">
        <v>61.396366666666701</v>
      </c>
      <c r="I816" s="15">
        <v>57.47</v>
      </c>
      <c r="J816" s="15">
        <v>67.5</v>
      </c>
      <c r="K816" s="16">
        <v>51.662883332234586</v>
      </c>
      <c r="L816" s="16">
        <v>48.28446644220751</v>
      </c>
      <c r="M816" s="16">
        <v>56.330665449690635</v>
      </c>
      <c r="N816" s="21">
        <v>56.296758665363782</v>
      </c>
      <c r="O816" s="16" t="s">
        <v>372</v>
      </c>
      <c r="P816" s="16" t="s">
        <v>372</v>
      </c>
      <c r="Q816" s="16" t="s">
        <v>372</v>
      </c>
      <c r="R816" s="21" t="s">
        <v>372</v>
      </c>
      <c r="S816" s="16">
        <v>61.404091666666673</v>
      </c>
      <c r="T816" s="16">
        <v>53.143693472374125</v>
      </c>
      <c r="U816" s="16">
        <v>57.273892569520399</v>
      </c>
      <c r="V816" s="16">
        <v>59.817061636247004</v>
      </c>
      <c r="W816" s="19">
        <v>40.182938363752996</v>
      </c>
      <c r="X816" s="19">
        <v>4</v>
      </c>
      <c r="Y816" s="16">
        <v>0.6523467210059386</v>
      </c>
      <c r="Z816" s="16">
        <v>37.362436016973021</v>
      </c>
      <c r="AA816" s="16">
        <v>0.29673867901057932</v>
      </c>
      <c r="AB816" s="49">
        <v>4</v>
      </c>
      <c r="AC816" s="15">
        <v>0</v>
      </c>
      <c r="AD816" s="15">
        <v>0</v>
      </c>
      <c r="AE816" s="15">
        <v>0</v>
      </c>
      <c r="AF816" s="15" t="s">
        <v>972</v>
      </c>
      <c r="AG816" s="15">
        <v>6</v>
      </c>
      <c r="AH816" s="15" t="s">
        <v>465</v>
      </c>
      <c r="AI816" s="15">
        <v>0</v>
      </c>
      <c r="AJ816" s="19">
        <v>0</v>
      </c>
      <c r="AK816" s="19">
        <v>0</v>
      </c>
      <c r="AL816" s="15">
        <v>30.4</v>
      </c>
      <c r="AM816" s="16">
        <v>8.8976377952755907</v>
      </c>
      <c r="AN816" s="15">
        <v>9.9311410400299298</v>
      </c>
      <c r="AO816" s="15" t="s">
        <v>417</v>
      </c>
      <c r="AP816" s="27">
        <v>2.0834847233269533</v>
      </c>
      <c r="AQ816" s="27" t="s">
        <v>359</v>
      </c>
      <c r="AR816" s="29">
        <v>10081.102575999999</v>
      </c>
      <c r="AS816" s="29">
        <v>3015.1517859999999</v>
      </c>
      <c r="AT816" s="29">
        <v>4557</v>
      </c>
      <c r="AU816" s="29">
        <v>2.2122235189817863</v>
      </c>
      <c r="AV816" s="29">
        <v>0.66165279482115424</v>
      </c>
      <c r="AW816" s="61">
        <v>50.541372549019613</v>
      </c>
      <c r="AX816" s="61">
        <v>82.577902128593379</v>
      </c>
      <c r="AY816" s="61">
        <v>67.283333333333331</v>
      </c>
      <c r="AZ816" s="61">
        <v>81.540984875880781</v>
      </c>
      <c r="BA816" s="61">
        <v>63.996055907758077</v>
      </c>
      <c r="BB816" s="61">
        <v>70.485898221706776</v>
      </c>
      <c r="BC816" s="61">
        <v>63.976147399874577</v>
      </c>
      <c r="BD816" s="15">
        <v>30</v>
      </c>
      <c r="BE816" s="15">
        <v>0</v>
      </c>
      <c r="BF816" s="15">
        <v>7</v>
      </c>
      <c r="BG816" s="29">
        <v>783.95590400000003</v>
      </c>
      <c r="BH816" s="32">
        <v>4.332388034954452E-2</v>
      </c>
      <c r="BI816" s="16" t="s">
        <v>360</v>
      </c>
      <c r="BJ816" s="29">
        <v>0</v>
      </c>
      <c r="BK816" s="32">
        <v>0</v>
      </c>
      <c r="BL816" s="15" t="s">
        <v>361</v>
      </c>
      <c r="BM816" s="16">
        <v>0.73778473475930662</v>
      </c>
      <c r="BN816" t="s">
        <v>377</v>
      </c>
      <c r="BO816" s="59">
        <v>2</v>
      </c>
      <c r="BP816" t="s">
        <v>2570</v>
      </c>
    </row>
    <row r="817" spans="1:68" x14ac:dyDescent="0.25">
      <c r="A817" s="15">
        <v>15212</v>
      </c>
      <c r="B817" s="15" t="s">
        <v>2010</v>
      </c>
      <c r="C817" s="15" t="s">
        <v>439</v>
      </c>
      <c r="D817" s="15" t="s">
        <v>350</v>
      </c>
      <c r="E817" s="15" t="s">
        <v>440</v>
      </c>
      <c r="F817" s="15" t="s">
        <v>2011</v>
      </c>
      <c r="G817" s="16">
        <v>51.43</v>
      </c>
      <c r="H817" s="16">
        <v>54.164066666666699</v>
      </c>
      <c r="I817" s="15">
        <v>64.59</v>
      </c>
      <c r="J817" s="15">
        <v>51.02</v>
      </c>
      <c r="K817" s="16">
        <v>51.116909004507171</v>
      </c>
      <c r="L817" s="16">
        <v>56.891685071118765</v>
      </c>
      <c r="M817" s="16">
        <v>45.982948037810679</v>
      </c>
      <c r="N817" s="21">
        <v>54.659766021391434</v>
      </c>
      <c r="O817" s="16" t="s">
        <v>372</v>
      </c>
      <c r="P817" s="16" t="s">
        <v>372</v>
      </c>
      <c r="Q817" s="16" t="s">
        <v>372</v>
      </c>
      <c r="R817" s="21" t="s">
        <v>372</v>
      </c>
      <c r="S817" s="16">
        <v>55.301016666666676</v>
      </c>
      <c r="T817" s="16">
        <v>52.162827033707018</v>
      </c>
      <c r="U817" s="16">
        <v>53.731921850186851</v>
      </c>
      <c r="V817" s="16">
        <v>60.015102873173717</v>
      </c>
      <c r="W817" s="19">
        <v>39.984897126826283</v>
      </c>
      <c r="X817" s="19">
        <v>4</v>
      </c>
      <c r="Y817" s="16">
        <v>0.6523467210059386</v>
      </c>
      <c r="Z817" s="16">
        <v>35.051843032316739</v>
      </c>
      <c r="AA817" s="16">
        <v>0.26783559636711196</v>
      </c>
      <c r="AB817" s="49">
        <v>4</v>
      </c>
      <c r="AC817" s="15">
        <v>0</v>
      </c>
      <c r="AD817" s="15">
        <v>0</v>
      </c>
      <c r="AE817" s="15">
        <v>0</v>
      </c>
      <c r="AF817" s="15" t="s">
        <v>1283</v>
      </c>
      <c r="AG817" s="15">
        <v>6</v>
      </c>
      <c r="AH817" s="15" t="s">
        <v>465</v>
      </c>
      <c r="AI817" s="15">
        <v>0</v>
      </c>
      <c r="AJ817" s="19">
        <v>0</v>
      </c>
      <c r="AK817" s="19">
        <v>0</v>
      </c>
      <c r="AL817" s="15">
        <v>38.799999999999997</v>
      </c>
      <c r="AM817" s="16">
        <v>13.845644253063929</v>
      </c>
      <c r="AN817" s="15">
        <v>14.98374768089054</v>
      </c>
      <c r="AO817" s="15" t="s">
        <v>461</v>
      </c>
      <c r="AP817" s="27">
        <v>0</v>
      </c>
      <c r="AQ817" s="27" t="s">
        <v>417</v>
      </c>
      <c r="AR817" s="29">
        <v>8484.8034819999993</v>
      </c>
      <c r="AS817" s="29">
        <v>685.07153700000003</v>
      </c>
      <c r="AT817" s="29">
        <v>3798</v>
      </c>
      <c r="AU817" s="29">
        <v>2.2340188209583989</v>
      </c>
      <c r="AV817" s="29">
        <v>0.18037691864139022</v>
      </c>
      <c r="AW817" s="61">
        <v>44.083333333333329</v>
      </c>
      <c r="AX817" s="61">
        <v>78.295079473407057</v>
      </c>
      <c r="AY817" s="61">
        <v>37.164718309859147</v>
      </c>
      <c r="AZ817" s="61">
        <v>93.168848991802818</v>
      </c>
      <c r="BA817" s="61">
        <v>43.751540848862739</v>
      </c>
      <c r="BB817" s="61">
        <v>63.177995027100593</v>
      </c>
      <c r="BC817" s="61">
        <v>43.388307798300318</v>
      </c>
      <c r="BD817" s="15">
        <v>86</v>
      </c>
      <c r="BE817" s="15">
        <v>0</v>
      </c>
      <c r="BF817" s="15">
        <v>7</v>
      </c>
      <c r="BG817" s="29">
        <v>0</v>
      </c>
      <c r="BH817" s="32">
        <v>0</v>
      </c>
      <c r="BI817" s="16" t="s">
        <v>360</v>
      </c>
      <c r="BJ817" s="29">
        <v>0</v>
      </c>
      <c r="BK817" s="32">
        <v>0</v>
      </c>
      <c r="BL817" s="15" t="s">
        <v>361</v>
      </c>
      <c r="BM817" s="16">
        <v>0.62408980134998304</v>
      </c>
      <c r="BN817" t="s">
        <v>377</v>
      </c>
      <c r="BO817" s="59">
        <v>0</v>
      </c>
      <c r="BP817" t="s">
        <v>2570</v>
      </c>
    </row>
    <row r="818" spans="1:68" x14ac:dyDescent="0.25">
      <c r="A818" s="15">
        <v>13006</v>
      </c>
      <c r="B818" s="15" t="s">
        <v>2012</v>
      </c>
      <c r="C818" s="15" t="s">
        <v>419</v>
      </c>
      <c r="D818" s="15" t="s">
        <v>350</v>
      </c>
      <c r="E818" s="15" t="s">
        <v>420</v>
      </c>
      <c r="F818" s="15" t="s">
        <v>2013</v>
      </c>
      <c r="G818" s="16">
        <v>46.89</v>
      </c>
      <c r="H818" s="16">
        <v>44.635266666666702</v>
      </c>
      <c r="I818" s="15">
        <v>25.97</v>
      </c>
      <c r="J818" s="15">
        <v>34.72</v>
      </c>
      <c r="K818" s="16">
        <v>49.051557982409975</v>
      </c>
      <c r="L818" s="16">
        <v>40.452223338638532</v>
      </c>
      <c r="M818" s="16">
        <v>32.747502163795836</v>
      </c>
      <c r="N818" s="21">
        <v>48.36279363837636</v>
      </c>
      <c r="O818" s="16" t="s">
        <v>372</v>
      </c>
      <c r="P818" s="16" t="s">
        <v>372</v>
      </c>
      <c r="Q818" s="16" t="s">
        <v>476</v>
      </c>
      <c r="R818" s="21" t="s">
        <v>372</v>
      </c>
      <c r="S818" s="16">
        <v>38.053816666666677</v>
      </c>
      <c r="T818" s="16">
        <v>42.653519280805178</v>
      </c>
      <c r="U818" s="16">
        <v>40.353667973735924</v>
      </c>
      <c r="V818" s="16">
        <v>59.852048409722691</v>
      </c>
      <c r="W818" s="19">
        <v>40.147951590277309</v>
      </c>
      <c r="X818" s="19">
        <v>4</v>
      </c>
      <c r="Y818" s="16">
        <v>0.6523467210059386</v>
      </c>
      <c r="Z818" s="16">
        <v>26.324582983228989</v>
      </c>
      <c r="AA818" s="16">
        <v>0.15866677255224271</v>
      </c>
      <c r="AB818" s="49">
        <v>5</v>
      </c>
      <c r="AC818" s="15">
        <v>0</v>
      </c>
      <c r="AD818" s="15">
        <v>0</v>
      </c>
      <c r="AE818" s="15">
        <v>0</v>
      </c>
      <c r="AF818" s="15" t="s">
        <v>1283</v>
      </c>
      <c r="AG818" s="15">
        <v>6</v>
      </c>
      <c r="AH818" s="15" t="s">
        <v>465</v>
      </c>
      <c r="AI818" s="15">
        <v>0</v>
      </c>
      <c r="AJ818" s="19">
        <v>0</v>
      </c>
      <c r="AK818" s="19">
        <v>1</v>
      </c>
      <c r="AL818" s="15">
        <v>62.4</v>
      </c>
      <c r="AM818" s="16">
        <v>55.916030534351144</v>
      </c>
      <c r="AN818" s="15">
        <v>14.79862068965517</v>
      </c>
      <c r="AO818" s="15" t="s">
        <v>461</v>
      </c>
      <c r="AP818" s="27">
        <v>7.2018689737748716</v>
      </c>
      <c r="AQ818" s="27" t="s">
        <v>461</v>
      </c>
      <c r="AR818" s="29">
        <v>43228.074731000001</v>
      </c>
      <c r="AS818" s="29">
        <v>1494.4561900000001</v>
      </c>
      <c r="AT818" s="29">
        <v>26995</v>
      </c>
      <c r="AU818" s="29">
        <v>1.6013363486201149</v>
      </c>
      <c r="AV818" s="29">
        <v>5.5360481200222265E-2</v>
      </c>
      <c r="AW818" s="61">
        <v>52.485608856088561</v>
      </c>
      <c r="AX818" s="61">
        <v>94.449589430141387</v>
      </c>
      <c r="AY818" s="61">
        <v>33.110739654610633</v>
      </c>
      <c r="AZ818" s="61">
        <v>99.243169000693939</v>
      </c>
      <c r="BA818" s="61">
        <v>35.39985520865865</v>
      </c>
      <c r="BB818" s="61">
        <v>69.822276735383625</v>
      </c>
      <c r="BC818" s="61">
        <v>36.552048456488528</v>
      </c>
      <c r="BD818" s="15">
        <v>64</v>
      </c>
      <c r="BE818" s="15">
        <v>0</v>
      </c>
      <c r="BF818" s="15">
        <v>7</v>
      </c>
      <c r="BG818" s="29">
        <v>38688.107263999998</v>
      </c>
      <c r="BH818" s="32">
        <v>0.40690628428434866</v>
      </c>
      <c r="BI818" s="16" t="s">
        <v>391</v>
      </c>
      <c r="BJ818" s="29">
        <v>0</v>
      </c>
      <c r="BK818" s="32">
        <v>0</v>
      </c>
      <c r="BL818" s="15" t="s">
        <v>361</v>
      </c>
      <c r="BM818" s="16">
        <v>0.73500494279382733</v>
      </c>
      <c r="BN818" t="s">
        <v>377</v>
      </c>
      <c r="BO818" s="59">
        <v>0</v>
      </c>
      <c r="BP818" t="s">
        <v>2570</v>
      </c>
    </row>
    <row r="819" spans="1:68" x14ac:dyDescent="0.25">
      <c r="A819" s="15">
        <v>41799</v>
      </c>
      <c r="B819" s="15" t="s">
        <v>2014</v>
      </c>
      <c r="C819" s="15" t="s">
        <v>624</v>
      </c>
      <c r="D819" s="15" t="s">
        <v>350</v>
      </c>
      <c r="E819" s="15" t="s">
        <v>625</v>
      </c>
      <c r="F819" s="15" t="s">
        <v>2015</v>
      </c>
      <c r="G819" s="16">
        <v>80.25</v>
      </c>
      <c r="H819" s="16">
        <v>80.901066666666694</v>
      </c>
      <c r="I819" s="15">
        <v>75.37</v>
      </c>
      <c r="J819" s="15">
        <v>66.16</v>
      </c>
      <c r="K819" s="16">
        <v>51.680248300558688</v>
      </c>
      <c r="L819" s="16">
        <v>58.620162260772183</v>
      </c>
      <c r="M819" s="16">
        <v>47.081515760119444</v>
      </c>
      <c r="N819" s="21">
        <v>54.584966994197828</v>
      </c>
      <c r="O819" s="16" t="s">
        <v>372</v>
      </c>
      <c r="P819" s="16" t="s">
        <v>372</v>
      </c>
      <c r="Q819" s="16" t="s">
        <v>372</v>
      </c>
      <c r="R819" s="21" t="s">
        <v>372</v>
      </c>
      <c r="S819" s="16">
        <v>75.670266666666663</v>
      </c>
      <c r="T819" s="16">
        <v>52.99172332891203</v>
      </c>
      <c r="U819" s="16">
        <v>64.330994997789347</v>
      </c>
      <c r="V819" s="16">
        <v>59.838675388439519</v>
      </c>
      <c r="W819" s="19">
        <v>40.161324611560481</v>
      </c>
      <c r="X819" s="19">
        <v>4</v>
      </c>
      <c r="Y819" s="16">
        <v>0.6523467210059386</v>
      </c>
      <c r="Z819" s="16">
        <v>41.96611364585732</v>
      </c>
      <c r="AA819" s="16">
        <v>0.35432583341428692</v>
      </c>
      <c r="AB819" s="49">
        <v>3</v>
      </c>
      <c r="AC819" s="15">
        <v>0</v>
      </c>
      <c r="AD819" s="15">
        <v>0</v>
      </c>
      <c r="AE819" s="15">
        <v>0</v>
      </c>
      <c r="AF819" s="15" t="s">
        <v>972</v>
      </c>
      <c r="AG819" s="15">
        <v>6</v>
      </c>
      <c r="AH819" s="15" t="s">
        <v>465</v>
      </c>
      <c r="AI819" s="15">
        <v>0</v>
      </c>
      <c r="AJ819" s="19">
        <v>0</v>
      </c>
      <c r="AK819" s="19">
        <v>1</v>
      </c>
      <c r="AL819" s="15">
        <v>44.5</v>
      </c>
      <c r="AM819" s="16">
        <v>16.847772883015175</v>
      </c>
      <c r="AN819" s="15">
        <v>21.853161668839636</v>
      </c>
      <c r="AO819" s="15" t="s">
        <v>461</v>
      </c>
      <c r="AP819" s="27">
        <v>18.995224852739039</v>
      </c>
      <c r="AQ819" s="27" t="s">
        <v>516</v>
      </c>
      <c r="AR819" s="29">
        <v>28843.562768</v>
      </c>
      <c r="AS819" s="29">
        <v>3312.4167900000002</v>
      </c>
      <c r="AT819" s="29">
        <v>12572</v>
      </c>
      <c r="AU819" s="29">
        <v>2.2942700260897233</v>
      </c>
      <c r="AV819" s="29">
        <v>0.26347572303531658</v>
      </c>
      <c r="AW819" s="61">
        <v>51.29860215053764</v>
      </c>
      <c r="AX819" s="61">
        <v>88.393338098419775</v>
      </c>
      <c r="AY819" s="61">
        <v>38.046638624041883</v>
      </c>
      <c r="AZ819" s="61">
        <v>84.724546274685082</v>
      </c>
      <c r="BA819" s="61">
        <v>56.85506294096546</v>
      </c>
      <c r="BB819" s="61">
        <v>65.615781286921091</v>
      </c>
      <c r="BC819" s="61">
        <v>56.180646349699508</v>
      </c>
      <c r="BD819" s="15">
        <v>23</v>
      </c>
      <c r="BE819" s="15">
        <v>1</v>
      </c>
      <c r="BF819" s="15">
        <v>7</v>
      </c>
      <c r="BG819" s="29">
        <v>22642.068819</v>
      </c>
      <c r="BH819" s="32">
        <v>0.42712183763515088</v>
      </c>
      <c r="BI819" s="16" t="s">
        <v>391</v>
      </c>
      <c r="BJ819" s="29">
        <v>0</v>
      </c>
      <c r="BK819" s="32">
        <v>0</v>
      </c>
      <c r="BL819" s="15" t="s">
        <v>361</v>
      </c>
      <c r="BM819" s="16">
        <v>0.68395140903922558</v>
      </c>
      <c r="BN819" t="s">
        <v>377</v>
      </c>
      <c r="BO819" s="59">
        <v>1</v>
      </c>
      <c r="BP819" t="s">
        <v>2570</v>
      </c>
    </row>
    <row r="820" spans="1:68" x14ac:dyDescent="0.25">
      <c r="A820" s="15">
        <v>19517</v>
      </c>
      <c r="B820" s="15" t="s">
        <v>2016</v>
      </c>
      <c r="C820" s="15" t="s">
        <v>502</v>
      </c>
      <c r="D820" s="15" t="s">
        <v>350</v>
      </c>
      <c r="E820" s="15" t="s">
        <v>503</v>
      </c>
      <c r="F820" s="15" t="s">
        <v>2017</v>
      </c>
      <c r="G820" s="16">
        <v>62.33</v>
      </c>
      <c r="H820" s="16">
        <v>62.5779</v>
      </c>
      <c r="I820" s="15">
        <v>45.06</v>
      </c>
      <c r="J820" s="15">
        <v>51.12</v>
      </c>
      <c r="K820" s="16">
        <v>52.866728266286451</v>
      </c>
      <c r="L820" s="16">
        <v>41.870055943868635</v>
      </c>
      <c r="M820" s="16">
        <v>56.658684748043605</v>
      </c>
      <c r="N820" s="21">
        <v>62.897317382241617</v>
      </c>
      <c r="O820" s="16" t="s">
        <v>372</v>
      </c>
      <c r="P820" s="16" t="s">
        <v>372</v>
      </c>
      <c r="Q820" s="16" t="s">
        <v>372</v>
      </c>
      <c r="R820" s="21" t="s">
        <v>354</v>
      </c>
      <c r="S820" s="16">
        <v>55.271974999999998</v>
      </c>
      <c r="T820" s="16">
        <v>53.573196585110082</v>
      </c>
      <c r="U820" s="16">
        <v>54.42258579255504</v>
      </c>
      <c r="V820" s="16">
        <v>59.851024116455797</v>
      </c>
      <c r="W820" s="19">
        <v>40.148975883544203</v>
      </c>
      <c r="X820" s="19">
        <v>4</v>
      </c>
      <c r="Y820" s="16">
        <v>0.6523467210059386</v>
      </c>
      <c r="Z820" s="16">
        <v>35.502395390437663</v>
      </c>
      <c r="AA820" s="16">
        <v>0.2734715314402531</v>
      </c>
      <c r="AB820" s="49">
        <v>4</v>
      </c>
      <c r="AC820" s="15">
        <v>0</v>
      </c>
      <c r="AD820" s="15">
        <v>0</v>
      </c>
      <c r="AE820" s="15">
        <v>0</v>
      </c>
      <c r="AF820" s="15" t="s">
        <v>1283</v>
      </c>
      <c r="AG820" s="15">
        <v>6</v>
      </c>
      <c r="AH820" s="15" t="s">
        <v>465</v>
      </c>
      <c r="AI820" s="15">
        <v>1</v>
      </c>
      <c r="AJ820" s="19">
        <v>0</v>
      </c>
      <c r="AK820" s="19">
        <v>0</v>
      </c>
      <c r="AL820" s="15">
        <v>56.3</v>
      </c>
      <c r="AM820" s="16">
        <v>21.657490890715177</v>
      </c>
      <c r="AN820" s="15">
        <v>0</v>
      </c>
      <c r="AO820" s="15" t="s">
        <v>358</v>
      </c>
      <c r="AP820" s="27">
        <v>2.0001681896161654</v>
      </c>
      <c r="AQ820" s="27" t="s">
        <v>359</v>
      </c>
      <c r="AR820" s="29">
        <v>64597.809043000001</v>
      </c>
      <c r="AS820" s="29">
        <v>2939.905941</v>
      </c>
      <c r="AT820" s="29">
        <v>49137</v>
      </c>
      <c r="AU820" s="29">
        <v>1.3146469878706475</v>
      </c>
      <c r="AV820" s="29">
        <v>5.9830798400390746E-2</v>
      </c>
      <c r="AW820" s="61">
        <v>41.497043314500942</v>
      </c>
      <c r="AX820" s="61">
        <v>88.995633810487533</v>
      </c>
      <c r="AY820" s="61">
        <v>45.425427459564638</v>
      </c>
      <c r="AZ820" s="61">
        <v>97.096614061409809</v>
      </c>
      <c r="BA820" s="61">
        <v>34.001825464412427</v>
      </c>
      <c r="BB820" s="61">
        <v>68.253679661490736</v>
      </c>
      <c r="BC820" s="61">
        <v>34.67524418847097</v>
      </c>
      <c r="BD820" s="15">
        <v>30</v>
      </c>
      <c r="BE820" s="15">
        <v>0</v>
      </c>
      <c r="BF820" s="15">
        <v>7</v>
      </c>
      <c r="BG820" s="29">
        <v>60007.038546999996</v>
      </c>
      <c r="BH820" s="32">
        <v>0.33464068864176449</v>
      </c>
      <c r="BI820" s="16" t="s">
        <v>391</v>
      </c>
      <c r="BJ820" s="29">
        <v>2044.7529199999999</v>
      </c>
      <c r="BK820" s="32">
        <v>1.1402954417007597E-2</v>
      </c>
      <c r="BL820" s="15" t="s">
        <v>392</v>
      </c>
      <c r="BM820" s="16">
        <v>0.67900103702326076</v>
      </c>
      <c r="BN820" t="s">
        <v>377</v>
      </c>
      <c r="BO820" s="59">
        <v>1</v>
      </c>
      <c r="BP820" t="s">
        <v>2570</v>
      </c>
    </row>
    <row r="821" spans="1:68" x14ac:dyDescent="0.25">
      <c r="A821" s="15">
        <v>47720</v>
      </c>
      <c r="B821" s="15" t="s">
        <v>2018</v>
      </c>
      <c r="C821" s="15" t="s">
        <v>586</v>
      </c>
      <c r="D821" s="15" t="s">
        <v>350</v>
      </c>
      <c r="E821" s="15" t="s">
        <v>587</v>
      </c>
      <c r="F821" s="15" t="s">
        <v>2019</v>
      </c>
      <c r="G821" s="16">
        <v>47.07</v>
      </c>
      <c r="H821" s="16">
        <v>49.8173666666667</v>
      </c>
      <c r="I821" s="15">
        <v>46.76</v>
      </c>
      <c r="J821" s="15">
        <v>77.040000000000006</v>
      </c>
      <c r="K821" s="16">
        <v>53.409123155961332</v>
      </c>
      <c r="L821" s="16">
        <v>53.364670921617858</v>
      </c>
      <c r="M821" s="16">
        <v>48.212657691495778</v>
      </c>
      <c r="N821" s="21">
        <v>52.07023258455775</v>
      </c>
      <c r="O821" s="16" t="s">
        <v>372</v>
      </c>
      <c r="P821" s="16" t="s">
        <v>372</v>
      </c>
      <c r="Q821" s="16" t="s">
        <v>372</v>
      </c>
      <c r="R821" s="21" t="s">
        <v>372</v>
      </c>
      <c r="S821" s="16">
        <v>55.17184166666668</v>
      </c>
      <c r="T821" s="16">
        <v>51.764171088408176</v>
      </c>
      <c r="U821" s="16">
        <v>53.468006377537428</v>
      </c>
      <c r="V821" s="16">
        <v>59.882299189553024</v>
      </c>
      <c r="W821" s="19">
        <v>40.117700810446976</v>
      </c>
      <c r="X821" s="19">
        <v>4</v>
      </c>
      <c r="Y821" s="16">
        <v>0.6523467210059386</v>
      </c>
      <c r="Z821" s="16">
        <v>34.879678639111155</v>
      </c>
      <c r="AA821" s="16">
        <v>0.2656820012864865</v>
      </c>
      <c r="AB821" s="49">
        <v>4</v>
      </c>
      <c r="AC821" s="15">
        <v>0</v>
      </c>
      <c r="AD821" s="15">
        <v>0</v>
      </c>
      <c r="AE821" s="15">
        <v>0</v>
      </c>
      <c r="AF821" s="15" t="s">
        <v>972</v>
      </c>
      <c r="AG821" s="15">
        <v>6</v>
      </c>
      <c r="AH821" s="15" t="s">
        <v>465</v>
      </c>
      <c r="AI821" s="15">
        <v>0</v>
      </c>
      <c r="AJ821" s="19">
        <v>0</v>
      </c>
      <c r="AK821" s="19">
        <v>0</v>
      </c>
      <c r="AL821" s="15">
        <v>57.8</v>
      </c>
      <c r="AM821" s="16">
        <v>38.426966292134829</v>
      </c>
      <c r="AN821" s="15">
        <v>82.142857142857139</v>
      </c>
      <c r="AO821" s="15" t="s">
        <v>1104</v>
      </c>
      <c r="AP821" s="27">
        <v>1.5330273996606421</v>
      </c>
      <c r="AQ821" s="27" t="s">
        <v>359</v>
      </c>
      <c r="AR821" s="29">
        <v>20986.529557000002</v>
      </c>
      <c r="AS821" s="29">
        <v>1092.542154</v>
      </c>
      <c r="AT821" s="29">
        <v>11606</v>
      </c>
      <c r="AU821" s="29">
        <v>1.8082482816646563</v>
      </c>
      <c r="AV821" s="29">
        <v>9.4135977425469586E-2</v>
      </c>
      <c r="AW821" s="61">
        <v>48.393483483483493</v>
      </c>
      <c r="AX821" s="61">
        <v>90.903046627861713</v>
      </c>
      <c r="AY821" s="61">
        <v>27.352894029047871</v>
      </c>
      <c r="AZ821" s="61">
        <v>96.103455686748219</v>
      </c>
      <c r="BA821" s="61">
        <v>51.087349726313931</v>
      </c>
      <c r="BB821" s="61">
        <v>65.688219956785318</v>
      </c>
      <c r="BC821" s="61">
        <v>51.376112429867163</v>
      </c>
      <c r="BD821" s="15">
        <v>9</v>
      </c>
      <c r="BE821" s="15">
        <v>0</v>
      </c>
      <c r="BF821" s="15">
        <v>7</v>
      </c>
      <c r="BG821" s="29">
        <v>7584.0026369999996</v>
      </c>
      <c r="BH821" s="32">
        <v>0.15343993642706277</v>
      </c>
      <c r="BI821" s="16" t="s">
        <v>360</v>
      </c>
      <c r="BJ821" s="29">
        <v>0</v>
      </c>
      <c r="BK821" s="32">
        <v>0</v>
      </c>
      <c r="BL821" s="15" t="s">
        <v>361</v>
      </c>
      <c r="BM821" s="16">
        <v>0.65019766470599627</v>
      </c>
      <c r="BN821" t="s">
        <v>377</v>
      </c>
      <c r="BO821" s="59">
        <v>1</v>
      </c>
      <c r="BP821" t="s">
        <v>2570</v>
      </c>
    </row>
    <row r="822" spans="1:68" x14ac:dyDescent="0.25">
      <c r="A822" s="15">
        <v>47545</v>
      </c>
      <c r="B822" s="15" t="s">
        <v>2020</v>
      </c>
      <c r="C822" s="15" t="s">
        <v>586</v>
      </c>
      <c r="D822" s="15" t="s">
        <v>350</v>
      </c>
      <c r="E822" s="15" t="s">
        <v>587</v>
      </c>
      <c r="F822" s="15" t="s">
        <v>2021</v>
      </c>
      <c r="G822" s="16">
        <v>45.86</v>
      </c>
      <c r="H822" s="16">
        <v>47.448500000000003</v>
      </c>
      <c r="I822" s="15">
        <v>41.51</v>
      </c>
      <c r="J822" s="15">
        <v>35.729999999999997</v>
      </c>
      <c r="K822" s="16">
        <v>52.261668774934193</v>
      </c>
      <c r="L822" s="16">
        <v>46.73028166598634</v>
      </c>
      <c r="M822" s="16">
        <v>55.47146256273637</v>
      </c>
      <c r="N822" s="21">
        <v>56.628353495504129</v>
      </c>
      <c r="O822" s="16" t="s">
        <v>372</v>
      </c>
      <c r="P822" s="16" t="s">
        <v>372</v>
      </c>
      <c r="Q822" s="16" t="s">
        <v>372</v>
      </c>
      <c r="R822" s="21" t="s">
        <v>372</v>
      </c>
      <c r="S822" s="16">
        <v>42.637124999999997</v>
      </c>
      <c r="T822" s="16">
        <v>52.772941624790263</v>
      </c>
      <c r="U822" s="16">
        <v>47.70503331239513</v>
      </c>
      <c r="V822" s="16">
        <v>59.926132210101876</v>
      </c>
      <c r="W822" s="19">
        <v>40.073867789898124</v>
      </c>
      <c r="X822" s="19">
        <v>4</v>
      </c>
      <c r="Y822" s="16">
        <v>0.6523467210059386</v>
      </c>
      <c r="Z822" s="16">
        <v>31.120222056820033</v>
      </c>
      <c r="AA822" s="16">
        <v>0.218655162282796</v>
      </c>
      <c r="AB822" s="49">
        <v>4</v>
      </c>
      <c r="AC822" s="15">
        <v>0</v>
      </c>
      <c r="AD822" s="15">
        <v>0</v>
      </c>
      <c r="AE822" s="15">
        <v>0</v>
      </c>
      <c r="AF822" s="15" t="s">
        <v>972</v>
      </c>
      <c r="AG822" s="15">
        <v>6</v>
      </c>
      <c r="AH822" s="15" t="s">
        <v>465</v>
      </c>
      <c r="AI822" s="15">
        <v>0</v>
      </c>
      <c r="AJ822" s="19">
        <v>0</v>
      </c>
      <c r="AK822" s="19">
        <v>0</v>
      </c>
      <c r="AL822" s="15">
        <v>60.8</v>
      </c>
      <c r="AM822" s="16">
        <v>48.938668593622978</v>
      </c>
      <c r="AN822" s="15">
        <v>12.5</v>
      </c>
      <c r="AO822" s="15" t="s">
        <v>417</v>
      </c>
      <c r="AP822" s="27">
        <v>2.6271786387150571</v>
      </c>
      <c r="AQ822" s="27" t="s">
        <v>359</v>
      </c>
      <c r="AR822" s="29">
        <v>29644.850383000001</v>
      </c>
      <c r="AS822" s="29">
        <v>3017.5937829999998</v>
      </c>
      <c r="AT822" s="29">
        <v>13498</v>
      </c>
      <c r="AU822" s="29">
        <v>2.1962402121054971</v>
      </c>
      <c r="AV822" s="29">
        <v>0.22355858519780708</v>
      </c>
      <c r="AW822" s="61">
        <v>53.275526315789477</v>
      </c>
      <c r="AX822" s="61">
        <v>87.871569784165558</v>
      </c>
      <c r="AY822" s="61">
        <v>24.25797657082002</v>
      </c>
      <c r="AZ822" s="61">
        <v>92.691458664221003</v>
      </c>
      <c r="BA822" s="61">
        <v>47.490232799675162</v>
      </c>
      <c r="BB822" s="61">
        <v>64.524132833749007</v>
      </c>
      <c r="BC822" s="61">
        <v>46.860752202873748</v>
      </c>
      <c r="BD822" s="15">
        <v>60</v>
      </c>
      <c r="BE822" s="15">
        <v>0</v>
      </c>
      <c r="BF822" s="15">
        <v>7</v>
      </c>
      <c r="BG822" s="29">
        <v>247.63058599999999</v>
      </c>
      <c r="BH822" s="32">
        <v>3.7476436042867488E-3</v>
      </c>
      <c r="BI822" s="16" t="s">
        <v>360</v>
      </c>
      <c r="BJ822" s="29">
        <v>0</v>
      </c>
      <c r="BK822" s="32">
        <v>0</v>
      </c>
      <c r="BL822" s="15" t="s">
        <v>361</v>
      </c>
      <c r="BM822" s="16">
        <v>0.78596998366964788</v>
      </c>
      <c r="BN822" t="s">
        <v>362</v>
      </c>
      <c r="BO822" s="59">
        <v>1</v>
      </c>
      <c r="BP822" t="s">
        <v>2570</v>
      </c>
    </row>
    <row r="823" spans="1:68" x14ac:dyDescent="0.25">
      <c r="A823" s="15">
        <v>25148</v>
      </c>
      <c r="B823" s="15" t="s">
        <v>2022</v>
      </c>
      <c r="C823" s="15" t="s">
        <v>394</v>
      </c>
      <c r="D823" s="15" t="s">
        <v>350</v>
      </c>
      <c r="E823" s="15" t="s">
        <v>395</v>
      </c>
      <c r="F823" s="15" t="s">
        <v>2023</v>
      </c>
      <c r="G823" s="16">
        <v>62.78</v>
      </c>
      <c r="H823" s="16">
        <v>71.045633333333299</v>
      </c>
      <c r="I823" s="15">
        <v>69.510000000000005</v>
      </c>
      <c r="J823" s="15">
        <v>66.959999999999994</v>
      </c>
      <c r="K823" s="16">
        <v>53.296139416048682</v>
      </c>
      <c r="L823" s="16">
        <v>42.915941101131494</v>
      </c>
      <c r="M823" s="16">
        <v>47.656741481611455</v>
      </c>
      <c r="N823" s="21">
        <v>51.858943889507451</v>
      </c>
      <c r="O823" s="16" t="s">
        <v>372</v>
      </c>
      <c r="P823" s="16" t="s">
        <v>372</v>
      </c>
      <c r="Q823" s="16" t="s">
        <v>372</v>
      </c>
      <c r="R823" s="21" t="s">
        <v>372</v>
      </c>
      <c r="S823" s="16">
        <v>67.573908333333321</v>
      </c>
      <c r="T823" s="16">
        <v>48.931941472074769</v>
      </c>
      <c r="U823" s="16">
        <v>58.252924902704045</v>
      </c>
      <c r="V823" s="16">
        <v>60.037020285035055</v>
      </c>
      <c r="W823" s="19">
        <v>39.962979714964945</v>
      </c>
      <c r="X823" s="19">
        <v>4</v>
      </c>
      <c r="Y823" s="16">
        <v>0.6523467210059386</v>
      </c>
      <c r="Z823" s="16">
        <v>38.001104549284172</v>
      </c>
      <c r="AA823" s="16">
        <v>0.30472774912970169</v>
      </c>
      <c r="AB823" s="49">
        <v>4</v>
      </c>
      <c r="AC823" s="15">
        <v>0</v>
      </c>
      <c r="AD823" s="15">
        <v>0</v>
      </c>
      <c r="AE823" s="15">
        <v>0</v>
      </c>
      <c r="AF823" s="15" t="s">
        <v>972</v>
      </c>
      <c r="AG823" s="15">
        <v>6</v>
      </c>
      <c r="AH823" s="15" t="s">
        <v>465</v>
      </c>
      <c r="AI823" s="15">
        <v>0</v>
      </c>
      <c r="AJ823" s="19">
        <v>0</v>
      </c>
      <c r="AK823" s="19">
        <v>0</v>
      </c>
      <c r="AL823" s="15">
        <v>41.2</v>
      </c>
      <c r="AM823" s="16">
        <v>29.183713228131698</v>
      </c>
      <c r="AN823" s="15">
        <v>4.7208333333333332</v>
      </c>
      <c r="AO823" s="15" t="s">
        <v>358</v>
      </c>
      <c r="AP823" s="27">
        <v>0.73015746585910057</v>
      </c>
      <c r="AQ823" s="27" t="s">
        <v>359</v>
      </c>
      <c r="AR823" s="29">
        <v>30864.617139999998</v>
      </c>
      <c r="AS823" s="29">
        <v>2329.0449480000002</v>
      </c>
      <c r="AT823" s="29">
        <v>14364</v>
      </c>
      <c r="AU823" s="29">
        <v>2.1487480604288498</v>
      </c>
      <c r="AV823" s="29">
        <v>0.16214459398496242</v>
      </c>
      <c r="AW823" s="61">
        <v>55.533224043715848</v>
      </c>
      <c r="AX823" s="61">
        <v>78.388099403137474</v>
      </c>
      <c r="AY823" s="61">
        <v>29.37410365278339</v>
      </c>
      <c r="AZ823" s="61">
        <v>94.070311622155927</v>
      </c>
      <c r="BA823" s="61">
        <v>54.192190534215747</v>
      </c>
      <c r="BB823" s="61">
        <v>64.34143468044816</v>
      </c>
      <c r="BC823" s="61">
        <v>54.160287615211367</v>
      </c>
      <c r="BD823" s="15">
        <v>52</v>
      </c>
      <c r="BE823" s="15">
        <v>0</v>
      </c>
      <c r="BF823" s="15">
        <v>7</v>
      </c>
      <c r="BG823" s="29">
        <v>209.65267700000001</v>
      </c>
      <c r="BH823" s="32">
        <v>3.4085505163495879E-3</v>
      </c>
      <c r="BI823" s="16" t="s">
        <v>360</v>
      </c>
      <c r="BJ823" s="29">
        <v>0</v>
      </c>
      <c r="BK823" s="32">
        <v>0</v>
      </c>
      <c r="BL823" s="15" t="s">
        <v>361</v>
      </c>
      <c r="BM823" s="16">
        <v>0.71651020213479211</v>
      </c>
      <c r="BN823" t="s">
        <v>377</v>
      </c>
      <c r="BO823" s="59">
        <v>1</v>
      </c>
      <c r="BP823" t="s">
        <v>2570</v>
      </c>
    </row>
    <row r="824" spans="1:68" x14ac:dyDescent="0.25">
      <c r="A824" s="15">
        <v>20383</v>
      </c>
      <c r="B824" s="15" t="s">
        <v>2024</v>
      </c>
      <c r="C824" s="15" t="s">
        <v>842</v>
      </c>
      <c r="D824" s="15" t="s">
        <v>350</v>
      </c>
      <c r="E824" s="15" t="s">
        <v>843</v>
      </c>
      <c r="F824" s="15" t="s">
        <v>2025</v>
      </c>
      <c r="G824" s="16">
        <v>75.010000000000005</v>
      </c>
      <c r="H824" s="16">
        <v>81.700433333333294</v>
      </c>
      <c r="I824" s="15">
        <v>89.04</v>
      </c>
      <c r="J824" s="15">
        <v>88.24</v>
      </c>
      <c r="K824" s="16">
        <v>59.319495647995758</v>
      </c>
      <c r="L824" s="16">
        <v>59.206423047463417</v>
      </c>
      <c r="M824" s="16">
        <v>61.150292848821351</v>
      </c>
      <c r="N824" s="21">
        <v>69.71062769401567</v>
      </c>
      <c r="O824" s="16" t="s">
        <v>372</v>
      </c>
      <c r="P824" s="16" t="s">
        <v>372</v>
      </c>
      <c r="Q824" s="16" t="s">
        <v>354</v>
      </c>
      <c r="R824" s="21" t="s">
        <v>354</v>
      </c>
      <c r="S824" s="16">
        <v>83.497608333333332</v>
      </c>
      <c r="T824" s="16">
        <v>62.346709809574051</v>
      </c>
      <c r="U824" s="16">
        <v>72.922159071453692</v>
      </c>
      <c r="V824" s="16">
        <v>60.051265912472473</v>
      </c>
      <c r="W824" s="19">
        <v>39.948734087527527</v>
      </c>
      <c r="X824" s="19">
        <v>4</v>
      </c>
      <c r="Y824" s="16">
        <v>0.6523467210059386</v>
      </c>
      <c r="Z824" s="16">
        <v>47.570531358936279</v>
      </c>
      <c r="AA824" s="16">
        <v>0.42443119139178903</v>
      </c>
      <c r="AB824" s="49">
        <v>3</v>
      </c>
      <c r="AC824" s="15">
        <v>0</v>
      </c>
      <c r="AD824" s="15">
        <v>0</v>
      </c>
      <c r="AE824" s="15">
        <v>0</v>
      </c>
      <c r="AF824" s="15" t="s">
        <v>972</v>
      </c>
      <c r="AG824" s="15">
        <v>6</v>
      </c>
      <c r="AH824" s="15" t="s">
        <v>465</v>
      </c>
      <c r="AI824" s="15">
        <v>0</v>
      </c>
      <c r="AJ824" s="19">
        <v>0</v>
      </c>
      <c r="AK824" s="19">
        <v>1</v>
      </c>
      <c r="AL824" s="15">
        <v>44.4</v>
      </c>
      <c r="AM824" s="16">
        <v>24.555111983219433</v>
      </c>
      <c r="AN824" s="15">
        <v>18.11375</v>
      </c>
      <c r="AO824" s="15" t="s">
        <v>461</v>
      </c>
      <c r="AP824" s="27">
        <v>9.0943376362758741</v>
      </c>
      <c r="AQ824" s="27" t="s">
        <v>461</v>
      </c>
      <c r="AR824" s="29">
        <v>44957.563327999997</v>
      </c>
      <c r="AS824" s="29">
        <v>17597.338778000001</v>
      </c>
      <c r="AT824" s="29">
        <v>19644</v>
      </c>
      <c r="AU824" s="29">
        <v>2.2886155227041334</v>
      </c>
      <c r="AV824" s="29">
        <v>0.89581239961311343</v>
      </c>
      <c r="AW824" s="61">
        <v>46.779133709981167</v>
      </c>
      <c r="AX824" s="61">
        <v>82.526058736849251</v>
      </c>
      <c r="AY824" s="61">
        <v>43.642523750516318</v>
      </c>
      <c r="AZ824" s="61">
        <v>89.206276608897028</v>
      </c>
      <c r="BA824" s="61">
        <v>63.881575986752587</v>
      </c>
      <c r="BB824" s="61">
        <v>65.538498201560941</v>
      </c>
      <c r="BC824" s="61">
        <v>64.783743951271276</v>
      </c>
      <c r="BD824" s="15">
        <v>8</v>
      </c>
      <c r="BE824" s="15">
        <v>0</v>
      </c>
      <c r="BF824" s="15">
        <v>7</v>
      </c>
      <c r="BG824" s="29">
        <v>10413.247766</v>
      </c>
      <c r="BH824" s="32">
        <v>0.1298998060065521</v>
      </c>
      <c r="BI824" s="16" t="s">
        <v>360</v>
      </c>
      <c r="BJ824" s="29">
        <v>0</v>
      </c>
      <c r="BK824" s="32">
        <v>0</v>
      </c>
      <c r="BL824" s="15" t="s">
        <v>361</v>
      </c>
      <c r="BM824" s="16">
        <v>0.64767237672215716</v>
      </c>
      <c r="BN824" t="s">
        <v>377</v>
      </c>
      <c r="BO824" s="59">
        <v>3</v>
      </c>
      <c r="BP824" t="s">
        <v>2569</v>
      </c>
    </row>
    <row r="825" spans="1:68" x14ac:dyDescent="0.25">
      <c r="A825" s="15">
        <v>41668</v>
      </c>
      <c r="B825" s="15" t="s">
        <v>2026</v>
      </c>
      <c r="C825" s="15" t="s">
        <v>624</v>
      </c>
      <c r="D825" s="15" t="s">
        <v>350</v>
      </c>
      <c r="E825" s="15" t="s">
        <v>625</v>
      </c>
      <c r="F825" s="15" t="s">
        <v>2027</v>
      </c>
      <c r="G825" s="16">
        <v>67.819999999999993</v>
      </c>
      <c r="H825" s="16">
        <v>67.633566666666695</v>
      </c>
      <c r="I825" s="15">
        <v>57.87</v>
      </c>
      <c r="J825" s="15">
        <v>67.27</v>
      </c>
      <c r="K825" s="16">
        <v>60.9597905931127</v>
      </c>
      <c r="L825" s="16">
        <v>56.630357023359664</v>
      </c>
      <c r="M825" s="16">
        <v>59.583139222750347</v>
      </c>
      <c r="N825" s="21">
        <v>60.944588210888639</v>
      </c>
      <c r="O825" s="16" t="s">
        <v>354</v>
      </c>
      <c r="P825" s="16" t="s">
        <v>372</v>
      </c>
      <c r="Q825" s="16" t="s">
        <v>372</v>
      </c>
      <c r="R825" s="21" t="s">
        <v>354</v>
      </c>
      <c r="S825" s="16">
        <v>65.148391666666669</v>
      </c>
      <c r="T825" s="16">
        <v>59.529468762527841</v>
      </c>
      <c r="U825" s="16">
        <v>62.338930214597255</v>
      </c>
      <c r="V825" s="16">
        <v>60.065022140842281</v>
      </c>
      <c r="W825" s="19">
        <v>39.934977859157719</v>
      </c>
      <c r="X825" s="19">
        <v>4</v>
      </c>
      <c r="Y825" s="16">
        <v>0.6523467210059386</v>
      </c>
      <c r="Z825" s="16">
        <v>40.666596716510554</v>
      </c>
      <c r="AA825" s="16">
        <v>0.33807024644812039</v>
      </c>
      <c r="AB825" s="49">
        <v>4</v>
      </c>
      <c r="AC825" s="15">
        <v>0</v>
      </c>
      <c r="AD825" s="15">
        <v>0</v>
      </c>
      <c r="AE825" s="15">
        <v>0</v>
      </c>
      <c r="AF825" s="15" t="s">
        <v>972</v>
      </c>
      <c r="AG825" s="15">
        <v>6</v>
      </c>
      <c r="AH825" s="15" t="s">
        <v>465</v>
      </c>
      <c r="AI825" s="15">
        <v>0</v>
      </c>
      <c r="AJ825" s="19">
        <v>0</v>
      </c>
      <c r="AK825" s="19">
        <v>1</v>
      </c>
      <c r="AL825" s="15">
        <v>36.299999999999997</v>
      </c>
      <c r="AM825" s="16">
        <v>15.234712785670167</v>
      </c>
      <c r="AN825" s="15">
        <v>14.845451576024823</v>
      </c>
      <c r="AO825" s="15" t="s">
        <v>461</v>
      </c>
      <c r="AP825" s="27">
        <v>2.4657923380205884</v>
      </c>
      <c r="AQ825" s="27" t="s">
        <v>359</v>
      </c>
      <c r="AR825" s="29">
        <v>62659.931203</v>
      </c>
      <c r="AS825" s="29">
        <v>5049.7315159999998</v>
      </c>
      <c r="AT825" s="29">
        <v>35550</v>
      </c>
      <c r="AU825" s="29">
        <v>1.7625859691420533</v>
      </c>
      <c r="AV825" s="29">
        <v>0.1420458935583685</v>
      </c>
      <c r="AW825" s="61">
        <v>57.931170634920633</v>
      </c>
      <c r="AX825" s="61">
        <v>94.025290979840605</v>
      </c>
      <c r="AY825" s="61">
        <v>67.641666666666666</v>
      </c>
      <c r="AZ825" s="61">
        <v>90.810529264967911</v>
      </c>
      <c r="BA825" s="61">
        <v>55.126516149166562</v>
      </c>
      <c r="BB825" s="61">
        <v>77.602164386598957</v>
      </c>
      <c r="BC825" s="61">
        <v>55.76146143694195</v>
      </c>
      <c r="BD825" s="15">
        <v>54</v>
      </c>
      <c r="BE825" s="15">
        <v>0</v>
      </c>
      <c r="BF825" s="15">
        <v>7</v>
      </c>
      <c r="BG825" s="29">
        <v>90403.040750999993</v>
      </c>
      <c r="BH825" s="32">
        <v>0.64998390087385793</v>
      </c>
      <c r="BI825" s="16" t="s">
        <v>386</v>
      </c>
      <c r="BJ825" s="29">
        <v>781.20389</v>
      </c>
      <c r="BK825" s="32">
        <v>5.6167353175497637E-3</v>
      </c>
      <c r="BL825" s="15" t="s">
        <v>392</v>
      </c>
      <c r="BM825" s="16">
        <v>0.72390459170184174</v>
      </c>
      <c r="BN825" t="s">
        <v>377</v>
      </c>
      <c r="BO825" s="59">
        <v>2</v>
      </c>
      <c r="BP825" t="s">
        <v>2570</v>
      </c>
    </row>
    <row r="826" spans="1:68" x14ac:dyDescent="0.25">
      <c r="A826" s="15">
        <v>15673</v>
      </c>
      <c r="B826" s="15" t="s">
        <v>2028</v>
      </c>
      <c r="C826" s="15" t="s">
        <v>439</v>
      </c>
      <c r="D826" s="15" t="s">
        <v>350</v>
      </c>
      <c r="E826" s="15" t="s">
        <v>440</v>
      </c>
      <c r="F826" s="15" t="s">
        <v>2029</v>
      </c>
      <c r="G826" s="16">
        <v>56.48</v>
      </c>
      <c r="H826" s="16">
        <v>63.478999999999999</v>
      </c>
      <c r="I826" s="15">
        <v>56.92</v>
      </c>
      <c r="J826" s="15">
        <v>53.4</v>
      </c>
      <c r="K826" s="16">
        <v>46.91195556489393</v>
      </c>
      <c r="L826" s="16">
        <v>58.720087140049415</v>
      </c>
      <c r="M826" s="16">
        <v>57.082779307913583</v>
      </c>
      <c r="N826" s="21">
        <v>57.363767180300592</v>
      </c>
      <c r="O826" s="16" t="s">
        <v>372</v>
      </c>
      <c r="P826" s="16" t="s">
        <v>372</v>
      </c>
      <c r="Q826" s="16" t="s">
        <v>372</v>
      </c>
      <c r="R826" s="21" t="s">
        <v>372</v>
      </c>
      <c r="S826" s="16">
        <v>57.569750000000006</v>
      </c>
      <c r="T826" s="16">
        <v>55.019647298289378</v>
      </c>
      <c r="U826" s="16">
        <v>56.294698649144692</v>
      </c>
      <c r="V826" s="16">
        <v>59.968386474692622</v>
      </c>
      <c r="W826" s="19">
        <v>40.031613525307378</v>
      </c>
      <c r="X826" s="19">
        <v>4</v>
      </c>
      <c r="Y826" s="16">
        <v>0.6523467210059386</v>
      </c>
      <c r="Z826" s="16">
        <v>36.723662073786983</v>
      </c>
      <c r="AA826" s="16">
        <v>0.28874829031252569</v>
      </c>
      <c r="AB826" s="49">
        <v>4</v>
      </c>
      <c r="AC826" s="15">
        <v>0</v>
      </c>
      <c r="AD826" s="15">
        <v>0</v>
      </c>
      <c r="AE826" s="15">
        <v>0</v>
      </c>
      <c r="AF826" s="15" t="s">
        <v>972</v>
      </c>
      <c r="AG826" s="15">
        <v>6</v>
      </c>
      <c r="AH826" s="15" t="s">
        <v>465</v>
      </c>
      <c r="AI826" s="15">
        <v>0</v>
      </c>
      <c r="AJ826" s="19">
        <v>0</v>
      </c>
      <c r="AK826" s="19">
        <v>0</v>
      </c>
      <c r="AL826" s="15">
        <v>45.8</v>
      </c>
      <c r="AM826" s="16">
        <v>20.471726640459632</v>
      </c>
      <c r="AN826" s="15">
        <v>19.117761557177616</v>
      </c>
      <c r="AO826" s="15" t="s">
        <v>461</v>
      </c>
      <c r="AP826" s="27">
        <v>0</v>
      </c>
      <c r="AQ826" s="27" t="s">
        <v>417</v>
      </c>
      <c r="AR826" s="29">
        <v>13347.429601</v>
      </c>
      <c r="AS826" s="29">
        <v>786.48769800000002</v>
      </c>
      <c r="AT826" s="29">
        <v>3526</v>
      </c>
      <c r="AU826" s="29">
        <v>3.7854309702212139</v>
      </c>
      <c r="AV826" s="29">
        <v>0.22305379977311401</v>
      </c>
      <c r="AW826" s="61">
        <v>64.50238095238096</v>
      </c>
      <c r="AX826" s="61">
        <v>94.715447154471548</v>
      </c>
      <c r="AY826" s="61">
        <v>49.412828882294761</v>
      </c>
      <c r="AZ826" s="61">
        <v>97.996451215494702</v>
      </c>
      <c r="BA826" s="61">
        <v>49.058025838566103</v>
      </c>
      <c r="BB826" s="61">
        <v>76.656777051160489</v>
      </c>
      <c r="BC826" s="61">
        <v>51.251215271226258</v>
      </c>
      <c r="BD826" s="15">
        <v>44</v>
      </c>
      <c r="BE826" s="15">
        <v>0</v>
      </c>
      <c r="BF826" s="15">
        <v>7</v>
      </c>
      <c r="BG826" s="29">
        <v>2236.260006</v>
      </c>
      <c r="BH826" s="32">
        <v>0.18092377439193055</v>
      </c>
      <c r="BI826" s="16" t="s">
        <v>360</v>
      </c>
      <c r="BJ826" s="29">
        <v>0</v>
      </c>
      <c r="BK826" s="32">
        <v>0</v>
      </c>
      <c r="BL826" s="15" t="s">
        <v>361</v>
      </c>
      <c r="BM826" s="16">
        <v>0.69438111931895408</v>
      </c>
      <c r="BN826" t="s">
        <v>377</v>
      </c>
      <c r="BO826" s="59">
        <v>0</v>
      </c>
      <c r="BP826" t="s">
        <v>2570</v>
      </c>
    </row>
    <row r="827" spans="1:68" x14ac:dyDescent="0.25">
      <c r="A827" s="15">
        <v>13549</v>
      </c>
      <c r="B827" s="15" t="s">
        <v>2030</v>
      </c>
      <c r="C827" s="15" t="s">
        <v>419</v>
      </c>
      <c r="D827" s="15" t="s">
        <v>350</v>
      </c>
      <c r="E827" s="15" t="s">
        <v>420</v>
      </c>
      <c r="F827" s="15" t="s">
        <v>2031</v>
      </c>
      <c r="G827" s="16">
        <v>67.75</v>
      </c>
      <c r="H827" s="16">
        <v>67.127399999999994</v>
      </c>
      <c r="I827" s="15">
        <v>13.66</v>
      </c>
      <c r="J827" s="15">
        <v>24.54</v>
      </c>
      <c r="K827" s="16">
        <v>52.050448381742761</v>
      </c>
      <c r="L827" s="16">
        <v>53.363440129797361</v>
      </c>
      <c r="M827" s="16">
        <v>51.822108927837512</v>
      </c>
      <c r="N827" s="21">
        <v>50.333958401243244</v>
      </c>
      <c r="O827" s="16" t="s">
        <v>372</v>
      </c>
      <c r="P827" s="16" t="s">
        <v>372</v>
      </c>
      <c r="Q827" s="16" t="s">
        <v>372</v>
      </c>
      <c r="R827" s="21" t="s">
        <v>372</v>
      </c>
      <c r="S827" s="16">
        <v>43.269349999999996</v>
      </c>
      <c r="T827" s="16">
        <v>51.89248896015522</v>
      </c>
      <c r="U827" s="16">
        <v>47.580919480077611</v>
      </c>
      <c r="V827" s="16">
        <v>60.017839480474379</v>
      </c>
      <c r="W827" s="19">
        <v>39.982160519525621</v>
      </c>
      <c r="X827" s="19">
        <v>4</v>
      </c>
      <c r="Y827" s="16">
        <v>0.6523467210059386</v>
      </c>
      <c r="Z827" s="16">
        <v>31.039256805276217</v>
      </c>
      <c r="AA827" s="16">
        <v>0.21764237233140257</v>
      </c>
      <c r="AB827" s="49">
        <v>4</v>
      </c>
      <c r="AC827" s="15">
        <v>0</v>
      </c>
      <c r="AD827" s="15">
        <v>0</v>
      </c>
      <c r="AE827" s="15">
        <v>0</v>
      </c>
      <c r="AF827" s="15" t="s">
        <v>1283</v>
      </c>
      <c r="AG827" s="15">
        <v>6</v>
      </c>
      <c r="AH827" s="15" t="s">
        <v>465</v>
      </c>
      <c r="AI827" s="15">
        <v>0</v>
      </c>
      <c r="AJ827" s="19">
        <v>0</v>
      </c>
      <c r="AK827" s="19">
        <v>1</v>
      </c>
      <c r="AL827" s="15">
        <v>67.5</v>
      </c>
      <c r="AM827" s="16">
        <v>62.366696646537328</v>
      </c>
      <c r="AN827" s="15">
        <v>8.817369896021571</v>
      </c>
      <c r="AO827" s="15" t="s">
        <v>417</v>
      </c>
      <c r="AP827" s="27">
        <v>1.0131422321464749</v>
      </c>
      <c r="AQ827" s="27" t="s">
        <v>359</v>
      </c>
      <c r="AR827" s="29">
        <v>47301.335850000003</v>
      </c>
      <c r="AS827" s="29">
        <v>52.533724999999997</v>
      </c>
      <c r="AT827" s="29">
        <v>26467</v>
      </c>
      <c r="AU827" s="29">
        <v>1.7871816167302681</v>
      </c>
      <c r="AV827" s="29">
        <v>1.9848764499187667E-3</v>
      </c>
      <c r="AW827" s="61">
        <v>48.450980392156858</v>
      </c>
      <c r="AX827" s="61">
        <v>90.128645115904732</v>
      </c>
      <c r="AY827" s="61">
        <v>45.073333333333338</v>
      </c>
      <c r="AZ827" s="61">
        <v>98.822657791494706</v>
      </c>
      <c r="BA827" s="61">
        <v>23.1612862659236</v>
      </c>
      <c r="BB827" s="61">
        <v>70.618904158222406</v>
      </c>
      <c r="BC827" s="61">
        <v>23.28746904571247</v>
      </c>
      <c r="BD827" s="15">
        <v>9</v>
      </c>
      <c r="BE827" s="15">
        <v>0</v>
      </c>
      <c r="BF827" s="15">
        <v>7</v>
      </c>
      <c r="BG827" s="29">
        <v>3579.2873709999999</v>
      </c>
      <c r="BH827" s="32">
        <v>4.6199162222053267E-2</v>
      </c>
      <c r="BI827" s="16" t="s">
        <v>360</v>
      </c>
      <c r="BJ827" s="29">
        <v>0</v>
      </c>
      <c r="BK827" s="32">
        <v>0</v>
      </c>
      <c r="BL827" s="15" t="s">
        <v>361</v>
      </c>
      <c r="BM827" s="16">
        <v>0.67206501022376741</v>
      </c>
      <c r="BN827" t="s">
        <v>377</v>
      </c>
      <c r="BO827" s="59">
        <v>0</v>
      </c>
      <c r="BP827" t="s">
        <v>2570</v>
      </c>
    </row>
    <row r="828" spans="1:68" x14ac:dyDescent="0.25">
      <c r="A828" s="15">
        <v>15172</v>
      </c>
      <c r="B828" s="15" t="s">
        <v>2032</v>
      </c>
      <c r="C828" s="15" t="s">
        <v>439</v>
      </c>
      <c r="D828" s="15" t="s">
        <v>350</v>
      </c>
      <c r="E828" s="15" t="s">
        <v>440</v>
      </c>
      <c r="F828" s="15" t="s">
        <v>2033</v>
      </c>
      <c r="G828" s="16">
        <v>39.96</v>
      </c>
      <c r="H828" s="16">
        <v>45.896833333333298</v>
      </c>
      <c r="I828" s="15">
        <v>53.03</v>
      </c>
      <c r="J828" s="15" t="s">
        <v>505</v>
      </c>
      <c r="K828" s="16">
        <v>55.784396364016615</v>
      </c>
      <c r="L828" s="16">
        <v>48.450053542033018</v>
      </c>
      <c r="M828" s="16">
        <v>58.572502654734905</v>
      </c>
      <c r="N828" s="21">
        <v>50.912894550918537</v>
      </c>
      <c r="O828" s="16" t="s">
        <v>372</v>
      </c>
      <c r="P828" s="16" t="s">
        <v>372</v>
      </c>
      <c r="Q828" s="16" t="s">
        <v>372</v>
      </c>
      <c r="R828" s="21" t="s">
        <v>372</v>
      </c>
      <c r="S828" s="16">
        <v>46.2956111111111</v>
      </c>
      <c r="T828" s="16">
        <v>53.429961777925769</v>
      </c>
      <c r="U828" s="16">
        <v>49.862786444518434</v>
      </c>
      <c r="V828" s="16">
        <v>60.038600252068328</v>
      </c>
      <c r="W828" s="19">
        <v>39.961399747931672</v>
      </c>
      <c r="X828" s="19">
        <v>4</v>
      </c>
      <c r="Y828" s="16">
        <v>0.6523467210059386</v>
      </c>
      <c r="Z828" s="16">
        <v>32.527825237300966</v>
      </c>
      <c r="AA828" s="16">
        <v>0.23626279431700301</v>
      </c>
      <c r="AB828" s="49">
        <v>4</v>
      </c>
      <c r="AC828" s="15">
        <v>0</v>
      </c>
      <c r="AD828" s="15">
        <v>0</v>
      </c>
      <c r="AE828" s="15">
        <v>0</v>
      </c>
      <c r="AF828" s="15" t="s">
        <v>972</v>
      </c>
      <c r="AG828" s="15">
        <v>6</v>
      </c>
      <c r="AH828" s="15" t="s">
        <v>465</v>
      </c>
      <c r="AI828" s="15">
        <v>0</v>
      </c>
      <c r="AJ828" s="19">
        <v>0</v>
      </c>
      <c r="AK828" s="19">
        <v>0</v>
      </c>
      <c r="AL828" s="15">
        <v>41.1</v>
      </c>
      <c r="AM828" s="16">
        <v>13.359319631467045</v>
      </c>
      <c r="AN828" s="15">
        <v>32.791723500994607</v>
      </c>
      <c r="AO828" s="15" t="s">
        <v>461</v>
      </c>
      <c r="AP828" s="27">
        <v>0</v>
      </c>
      <c r="AQ828" s="27" t="s">
        <v>417</v>
      </c>
      <c r="AR828" s="29">
        <v>8374.4922229999993</v>
      </c>
      <c r="AS828" s="29">
        <v>915.15529900000001</v>
      </c>
      <c r="AT828" s="29">
        <v>3373</v>
      </c>
      <c r="AU828" s="29">
        <v>2.4828023193003257</v>
      </c>
      <c r="AV828" s="29">
        <v>0.27131790661132521</v>
      </c>
      <c r="AW828" s="61">
        <v>57.310476190476187</v>
      </c>
      <c r="AX828" s="61">
        <v>78.690253771123622</v>
      </c>
      <c r="AY828" s="61">
        <v>48.222063492063491</v>
      </c>
      <c r="AZ828" s="61">
        <v>88.097126865750241</v>
      </c>
      <c r="BA828" s="61">
        <v>53.524012449234988</v>
      </c>
      <c r="BB828" s="61">
        <v>68.079980079853385</v>
      </c>
      <c r="BC828" s="61">
        <v>52.380902913085301</v>
      </c>
      <c r="BD828" s="15">
        <v>98</v>
      </c>
      <c r="BE828" s="15">
        <v>0</v>
      </c>
      <c r="BF828" s="15">
        <v>7</v>
      </c>
      <c r="BG828" s="29">
        <v>4285.9239390000002</v>
      </c>
      <c r="BH828" s="32">
        <v>0.31482281617560898</v>
      </c>
      <c r="BI828" s="16" t="s">
        <v>391</v>
      </c>
      <c r="BJ828" s="29">
        <v>0</v>
      </c>
      <c r="BK828" s="32">
        <v>0</v>
      </c>
      <c r="BL828" s="15" t="s">
        <v>361</v>
      </c>
      <c r="BM828" s="16">
        <v>0.71257269118530064</v>
      </c>
      <c r="BN828" t="s">
        <v>377</v>
      </c>
      <c r="BO828" s="59">
        <v>1</v>
      </c>
      <c r="BP828" t="s">
        <v>2570</v>
      </c>
    </row>
    <row r="829" spans="1:68" x14ac:dyDescent="0.25">
      <c r="A829" s="15">
        <v>54109</v>
      </c>
      <c r="B829" s="15" t="s">
        <v>2034</v>
      </c>
      <c r="C829" s="15" t="s">
        <v>458</v>
      </c>
      <c r="D829" s="15" t="s">
        <v>350</v>
      </c>
      <c r="E829" s="15" t="s">
        <v>459</v>
      </c>
      <c r="F829" s="15" t="s">
        <v>2035</v>
      </c>
      <c r="G829" s="16">
        <v>63.59</v>
      </c>
      <c r="H829" s="16">
        <v>70.960666666666697</v>
      </c>
      <c r="I829" s="15">
        <v>88.24</v>
      </c>
      <c r="J829" s="15">
        <v>78.39</v>
      </c>
      <c r="K829" s="16">
        <v>54.129562196415037</v>
      </c>
      <c r="L829" s="16">
        <v>55.418454055979169</v>
      </c>
      <c r="M829" s="16">
        <v>55.741765858972478</v>
      </c>
      <c r="N829" s="21">
        <v>56.394895322798405</v>
      </c>
      <c r="O829" s="16" t="s">
        <v>372</v>
      </c>
      <c r="P829" s="16" t="s">
        <v>372</v>
      </c>
      <c r="Q829" s="16" t="s">
        <v>372</v>
      </c>
      <c r="R829" s="21" t="s">
        <v>372</v>
      </c>
      <c r="S829" s="16">
        <v>75.295166666666674</v>
      </c>
      <c r="T829" s="16">
        <v>55.421169358541277</v>
      </c>
      <c r="U829" s="16">
        <v>65.358168012603983</v>
      </c>
      <c r="V829" s="16">
        <v>60.04225848248651</v>
      </c>
      <c r="W829" s="19">
        <v>39.95774151751349</v>
      </c>
      <c r="X829" s="19">
        <v>4</v>
      </c>
      <c r="Y829" s="16">
        <v>0.6523467210059386</v>
      </c>
      <c r="Z829" s="16">
        <v>42.636186593977428</v>
      </c>
      <c r="AA829" s="16">
        <v>0.36270773967180475</v>
      </c>
      <c r="AB829" s="49">
        <v>3</v>
      </c>
      <c r="AC829" s="15">
        <v>0</v>
      </c>
      <c r="AD829" s="15">
        <v>0</v>
      </c>
      <c r="AE829" s="15">
        <v>0</v>
      </c>
      <c r="AF829" s="15" t="s">
        <v>1283</v>
      </c>
      <c r="AG829" s="15">
        <v>6</v>
      </c>
      <c r="AH829" s="15" t="s">
        <v>465</v>
      </c>
      <c r="AI829" s="15">
        <v>0</v>
      </c>
      <c r="AJ829" s="19">
        <v>0</v>
      </c>
      <c r="AK829" s="19">
        <v>0</v>
      </c>
      <c r="AL829" s="15">
        <v>67.900000000000006</v>
      </c>
      <c r="AM829" s="16">
        <v>36.675180928054495</v>
      </c>
      <c r="AN829" s="15">
        <v>50.859002192982459</v>
      </c>
      <c r="AO829" s="15" t="s">
        <v>516</v>
      </c>
      <c r="AP829" s="27">
        <v>40.180753978411857</v>
      </c>
      <c r="AQ829" s="27" t="s">
        <v>633</v>
      </c>
      <c r="AR829" s="29">
        <v>16087.524298</v>
      </c>
      <c r="AS829" s="29">
        <v>870.81366000000003</v>
      </c>
      <c r="AT829" s="29">
        <v>7209</v>
      </c>
      <c r="AU829" s="29">
        <v>2.2315888886114581</v>
      </c>
      <c r="AV829" s="29">
        <v>0.12079534748231378</v>
      </c>
      <c r="AW829" s="61">
        <v>41.307499999999997</v>
      </c>
      <c r="AX829" s="61">
        <v>86.738798723817453</v>
      </c>
      <c r="AY829" s="61">
        <v>31.192768762677481</v>
      </c>
      <c r="AZ829" s="61">
        <v>95.903744869453078</v>
      </c>
      <c r="BA829" s="61">
        <v>51.45415079204934</v>
      </c>
      <c r="BB829" s="61">
        <v>63.785703088987013</v>
      </c>
      <c r="BC829" s="61">
        <v>52.71496604244922</v>
      </c>
      <c r="BD829" s="15">
        <v>73</v>
      </c>
      <c r="BE829" s="15">
        <v>0</v>
      </c>
      <c r="BF829" s="15">
        <v>7</v>
      </c>
      <c r="BG829" s="29">
        <v>1193.3796910000001</v>
      </c>
      <c r="BH829" s="32">
        <v>4.4158191448469615E-2</v>
      </c>
      <c r="BI829" s="16" t="s">
        <v>360</v>
      </c>
      <c r="BJ829" s="29">
        <v>0</v>
      </c>
      <c r="BK829" s="32">
        <v>0</v>
      </c>
      <c r="BL829" s="15" t="s">
        <v>361</v>
      </c>
      <c r="BM829" s="16">
        <v>0.75819614872454832</v>
      </c>
      <c r="BN829" t="s">
        <v>362</v>
      </c>
      <c r="BO829" s="59">
        <v>2</v>
      </c>
      <c r="BP829" t="s">
        <v>2570</v>
      </c>
    </row>
    <row r="830" spans="1:68" x14ac:dyDescent="0.25">
      <c r="A830" s="15">
        <v>73043</v>
      </c>
      <c r="B830" s="15" t="s">
        <v>2036</v>
      </c>
      <c r="C830" s="15" t="s">
        <v>543</v>
      </c>
      <c r="D830" s="15" t="s">
        <v>350</v>
      </c>
      <c r="E830" s="15" t="s">
        <v>544</v>
      </c>
      <c r="F830" s="15" t="s">
        <v>2037</v>
      </c>
      <c r="G830" s="16">
        <v>59.78</v>
      </c>
      <c r="H830" s="16">
        <v>63.785899999999998</v>
      </c>
      <c r="I830" s="15">
        <v>48.3</v>
      </c>
      <c r="J830" s="15">
        <v>61.42</v>
      </c>
      <c r="K830" s="16">
        <v>53.22943409495916</v>
      </c>
      <c r="L830" s="16">
        <v>43.626770677772171</v>
      </c>
      <c r="M830" s="16">
        <v>50.44643624610508</v>
      </c>
      <c r="N830" s="21">
        <v>51.421201260663537</v>
      </c>
      <c r="O830" s="16" t="s">
        <v>372</v>
      </c>
      <c r="P830" s="16" t="s">
        <v>372</v>
      </c>
      <c r="Q830" s="16" t="s">
        <v>372</v>
      </c>
      <c r="R830" s="21" t="s">
        <v>372</v>
      </c>
      <c r="S830" s="16">
        <v>58.321475000000007</v>
      </c>
      <c r="T830" s="16">
        <v>49.680960569874991</v>
      </c>
      <c r="U830" s="16">
        <v>54.001217784937495</v>
      </c>
      <c r="V830" s="16">
        <v>60.23914508074283</v>
      </c>
      <c r="W830" s="19">
        <v>39.76085491925717</v>
      </c>
      <c r="X830" s="19">
        <v>4</v>
      </c>
      <c r="Y830" s="16">
        <v>0.6523467210059386</v>
      </c>
      <c r="Z830" s="16">
        <v>35.227517352331553</v>
      </c>
      <c r="AA830" s="16">
        <v>0.27003309693230926</v>
      </c>
      <c r="AB830" s="49">
        <v>4</v>
      </c>
      <c r="AC830" s="15">
        <v>0</v>
      </c>
      <c r="AD830" s="15">
        <v>0</v>
      </c>
      <c r="AE830" s="15">
        <v>0</v>
      </c>
      <c r="AF830" s="15" t="s">
        <v>1283</v>
      </c>
      <c r="AG830" s="15">
        <v>6</v>
      </c>
      <c r="AH830" s="15" t="s">
        <v>465</v>
      </c>
      <c r="AI830" s="15">
        <v>1</v>
      </c>
      <c r="AJ830" s="19">
        <v>0</v>
      </c>
      <c r="AK830" s="19">
        <v>1</v>
      </c>
      <c r="AL830" s="15">
        <v>55.8</v>
      </c>
      <c r="AM830" s="16">
        <v>20.906336451060465</v>
      </c>
      <c r="AN830" s="15">
        <v>0</v>
      </c>
      <c r="AO830" s="15" t="s">
        <v>358</v>
      </c>
      <c r="AP830" s="27">
        <v>3.862068677285762</v>
      </c>
      <c r="AQ830" s="27" t="s">
        <v>359</v>
      </c>
      <c r="AR830" s="29">
        <v>31513.42366</v>
      </c>
      <c r="AS830" s="29">
        <v>1601.3489460000001</v>
      </c>
      <c r="AT830" s="29">
        <v>10516</v>
      </c>
      <c r="AU830" s="29">
        <v>2.9967120254849755</v>
      </c>
      <c r="AV830" s="29">
        <v>0.15227738170406999</v>
      </c>
      <c r="AW830" s="61">
        <v>51.755942028985501</v>
      </c>
      <c r="AX830" s="61">
        <v>90.112534248763779</v>
      </c>
      <c r="AY830" s="61">
        <v>51.6330026586906</v>
      </c>
      <c r="AZ830" s="61">
        <v>84.54642546311166</v>
      </c>
      <c r="BA830" s="61">
        <v>43.373469498348797</v>
      </c>
      <c r="BB830" s="61">
        <v>69.511976099887889</v>
      </c>
      <c r="BC830" s="61">
        <v>43.6933757336203</v>
      </c>
      <c r="BD830" s="15">
        <v>18</v>
      </c>
      <c r="BE830" s="15">
        <v>0</v>
      </c>
      <c r="BF830" s="15">
        <v>7</v>
      </c>
      <c r="BG830" s="29">
        <v>40317.085320999999</v>
      </c>
      <c r="BH830" s="32">
        <v>0.85878003647797663</v>
      </c>
      <c r="BI830" s="16" t="s">
        <v>407</v>
      </c>
      <c r="BJ830" s="29">
        <v>0</v>
      </c>
      <c r="BK830" s="32">
        <v>0</v>
      </c>
      <c r="BL830" s="15" t="s">
        <v>361</v>
      </c>
      <c r="BM830" s="16">
        <v>0.64362836679986968</v>
      </c>
      <c r="BN830" t="s">
        <v>377</v>
      </c>
      <c r="BO830" s="59">
        <v>1</v>
      </c>
      <c r="BP830" t="s">
        <v>2570</v>
      </c>
    </row>
    <row r="831" spans="1:68" x14ac:dyDescent="0.25">
      <c r="A831" s="15">
        <v>54743</v>
      </c>
      <c r="B831" s="15" t="s">
        <v>2038</v>
      </c>
      <c r="C831" s="15" t="s">
        <v>458</v>
      </c>
      <c r="D831" s="15" t="s">
        <v>350</v>
      </c>
      <c r="E831" s="15" t="s">
        <v>459</v>
      </c>
      <c r="F831" s="15" t="s">
        <v>2039</v>
      </c>
      <c r="G831" s="16">
        <v>61.54</v>
      </c>
      <c r="H831" s="16">
        <v>62.198066666666698</v>
      </c>
      <c r="I831" s="15">
        <v>72.16</v>
      </c>
      <c r="J831" s="15">
        <v>61.58</v>
      </c>
      <c r="K831" s="16">
        <v>47.692942572256548</v>
      </c>
      <c r="L831" s="16">
        <v>53.608138404065656</v>
      </c>
      <c r="M831" s="16">
        <v>61.933453273528023</v>
      </c>
      <c r="N831" s="21">
        <v>53.505172019989672</v>
      </c>
      <c r="O831" s="16" t="s">
        <v>372</v>
      </c>
      <c r="P831" s="16" t="s">
        <v>372</v>
      </c>
      <c r="Q831" s="16" t="s">
        <v>354</v>
      </c>
      <c r="R831" s="21" t="s">
        <v>372</v>
      </c>
      <c r="S831" s="16">
        <v>64.369516666666669</v>
      </c>
      <c r="T831" s="16">
        <v>54.184926567459968</v>
      </c>
      <c r="U831" s="16">
        <v>59.277221617063319</v>
      </c>
      <c r="V831" s="16">
        <v>59.947191355365426</v>
      </c>
      <c r="W831" s="19">
        <v>40.052808644634574</v>
      </c>
      <c r="X831" s="19">
        <v>4</v>
      </c>
      <c r="Y831" s="16">
        <v>0.6523467210059386</v>
      </c>
      <c r="Z831" s="16">
        <v>38.669301152233601</v>
      </c>
      <c r="AA831" s="16">
        <v>0.31308618428698859</v>
      </c>
      <c r="AB831" s="49">
        <v>4</v>
      </c>
      <c r="AC831" s="15">
        <v>0</v>
      </c>
      <c r="AD831" s="15">
        <v>0</v>
      </c>
      <c r="AE831" s="15">
        <v>0</v>
      </c>
      <c r="AF831" s="15" t="s">
        <v>1283</v>
      </c>
      <c r="AG831" s="15">
        <v>6</v>
      </c>
      <c r="AH831" s="15" t="s">
        <v>465</v>
      </c>
      <c r="AI831" s="15">
        <v>1</v>
      </c>
      <c r="AJ831" s="19">
        <v>0</v>
      </c>
      <c r="AK831" s="19">
        <v>0</v>
      </c>
      <c r="AL831" s="15">
        <v>46.6</v>
      </c>
      <c r="AM831" s="16">
        <v>14.773323997899528</v>
      </c>
      <c r="AN831" s="15">
        <v>24.147152368758</v>
      </c>
      <c r="AO831" s="15" t="s">
        <v>461</v>
      </c>
      <c r="AP831" s="27">
        <v>0.11073282998917838</v>
      </c>
      <c r="AQ831" s="27" t="s">
        <v>417</v>
      </c>
      <c r="AR831" s="29">
        <v>14192.097599000001</v>
      </c>
      <c r="AS831" s="29">
        <v>1756.88148</v>
      </c>
      <c r="AT831" s="29">
        <v>7046</v>
      </c>
      <c r="AU831" s="29">
        <v>2.0142063013057054</v>
      </c>
      <c r="AV831" s="29">
        <v>0.24934451887595799</v>
      </c>
      <c r="AW831" s="61">
        <v>49.147021276595737</v>
      </c>
      <c r="AX831" s="61">
        <v>80.2365703945501</v>
      </c>
      <c r="AY831" s="61">
        <v>33.596179934055577</v>
      </c>
      <c r="AZ831" s="61">
        <v>96.744032371353825</v>
      </c>
      <c r="BA831" s="61">
        <v>60.185010248173228</v>
      </c>
      <c r="BB831" s="61">
        <v>64.930950994138811</v>
      </c>
      <c r="BC831" s="61">
        <v>61.262856270509033</v>
      </c>
      <c r="BD831" s="15">
        <v>24</v>
      </c>
      <c r="BE831" s="15">
        <v>0</v>
      </c>
      <c r="BF831" s="15">
        <v>7</v>
      </c>
      <c r="BG831" s="29">
        <v>24087.374395999999</v>
      </c>
      <c r="BH831" s="32">
        <v>0.76179148022257048</v>
      </c>
      <c r="BI831" s="16" t="s">
        <v>407</v>
      </c>
      <c r="BJ831" s="29">
        <v>0</v>
      </c>
      <c r="BK831" s="32">
        <v>0</v>
      </c>
      <c r="BL831" s="15" t="s">
        <v>361</v>
      </c>
      <c r="BM831" s="16">
        <v>0.68488620264706213</v>
      </c>
      <c r="BN831" t="s">
        <v>377</v>
      </c>
      <c r="BO831" s="59">
        <v>2</v>
      </c>
      <c r="BP831" t="s">
        <v>2570</v>
      </c>
    </row>
    <row r="832" spans="1:68" x14ac:dyDescent="0.25">
      <c r="A832" s="15">
        <v>54125</v>
      </c>
      <c r="B832" s="15" t="s">
        <v>2040</v>
      </c>
      <c r="C832" s="15" t="s">
        <v>458</v>
      </c>
      <c r="D832" s="15" t="s">
        <v>350</v>
      </c>
      <c r="E832" s="15" t="s">
        <v>459</v>
      </c>
      <c r="F832" s="15" t="s">
        <v>2041</v>
      </c>
      <c r="G832" s="16">
        <v>62.28</v>
      </c>
      <c r="H832" s="16">
        <v>68.935866666666698</v>
      </c>
      <c r="I832" s="15">
        <v>74.25</v>
      </c>
      <c r="J832" s="15">
        <v>79.930000000000007</v>
      </c>
      <c r="K832" s="16">
        <v>52.706832265427749</v>
      </c>
      <c r="L832" s="16">
        <v>46.595762407104345</v>
      </c>
      <c r="M832" s="16">
        <v>53.788967092936851</v>
      </c>
      <c r="N832" s="21">
        <v>48.040270282723377</v>
      </c>
      <c r="O832" s="16" t="s">
        <v>372</v>
      </c>
      <c r="P832" s="16" t="s">
        <v>372</v>
      </c>
      <c r="Q832" s="16" t="s">
        <v>372</v>
      </c>
      <c r="R832" s="21" t="s">
        <v>372</v>
      </c>
      <c r="S832" s="16">
        <v>71.348966666666684</v>
      </c>
      <c r="T832" s="16">
        <v>50.282958012048084</v>
      </c>
      <c r="U832" s="16">
        <v>60.815962339357384</v>
      </c>
      <c r="V832" s="16">
        <v>60.052714571033704</v>
      </c>
      <c r="W832" s="19">
        <v>39.947285428966296</v>
      </c>
      <c r="X832" s="19">
        <v>4</v>
      </c>
      <c r="Y832" s="16">
        <v>0.6523467210059386</v>
      </c>
      <c r="Z832" s="16">
        <v>39.673093616900438</v>
      </c>
      <c r="AA832" s="16">
        <v>0.32564256992297774</v>
      </c>
      <c r="AB832" s="49">
        <v>4</v>
      </c>
      <c r="AC832" s="15">
        <v>0</v>
      </c>
      <c r="AD832" s="15">
        <v>0</v>
      </c>
      <c r="AE832" s="15">
        <v>0</v>
      </c>
      <c r="AF832" s="15" t="s">
        <v>972</v>
      </c>
      <c r="AG832" s="15">
        <v>6</v>
      </c>
      <c r="AH832" s="15" t="s">
        <v>465</v>
      </c>
      <c r="AI832" s="15">
        <v>1</v>
      </c>
      <c r="AJ832" s="19">
        <v>0</v>
      </c>
      <c r="AK832" s="19">
        <v>0</v>
      </c>
      <c r="AL832" s="15">
        <v>48.9</v>
      </c>
      <c r="AM832" s="16">
        <v>23.797282409107602</v>
      </c>
      <c r="AN832" s="15">
        <v>19.970837742504408</v>
      </c>
      <c r="AO832" s="15" t="s">
        <v>461</v>
      </c>
      <c r="AP832" s="27">
        <v>6.2191645000658533E-2</v>
      </c>
      <c r="AQ832" s="27" t="s">
        <v>417</v>
      </c>
      <c r="AR832" s="29">
        <v>9192.8573250000009</v>
      </c>
      <c r="AS832" s="29">
        <v>635.63118399999996</v>
      </c>
      <c r="AT832" s="29">
        <v>3153</v>
      </c>
      <c r="AU832" s="29">
        <v>2.9155906517602288</v>
      </c>
      <c r="AV832" s="29">
        <v>0.20159568157310498</v>
      </c>
      <c r="AW832" s="61">
        <v>58.20148148148148</v>
      </c>
      <c r="AX832" s="61">
        <v>93.243207527222751</v>
      </c>
      <c r="AY832" s="61">
        <v>35.293536379018612</v>
      </c>
      <c r="AZ832" s="61">
        <v>87.252611367196707</v>
      </c>
      <c r="BA832" s="61">
        <v>58.665798562000496</v>
      </c>
      <c r="BB832" s="61">
        <v>68.497709188729885</v>
      </c>
      <c r="BC832" s="61">
        <v>64.561843505338118</v>
      </c>
      <c r="BD832" s="15">
        <v>24</v>
      </c>
      <c r="BE832" s="15">
        <v>0</v>
      </c>
      <c r="BF832" s="15">
        <v>7</v>
      </c>
      <c r="BG832" s="29">
        <v>4758.746228</v>
      </c>
      <c r="BH832" s="32">
        <v>0.3432942075361311</v>
      </c>
      <c r="BI832" s="16" t="s">
        <v>391</v>
      </c>
      <c r="BJ832" s="29">
        <v>0</v>
      </c>
      <c r="BK832" s="32">
        <v>0</v>
      </c>
      <c r="BL832" s="15" t="s">
        <v>361</v>
      </c>
      <c r="BM832" s="16">
        <v>0.68381721454731437</v>
      </c>
      <c r="BN832" t="s">
        <v>377</v>
      </c>
      <c r="BO832" s="59">
        <v>2</v>
      </c>
      <c r="BP832" t="s">
        <v>2570</v>
      </c>
    </row>
    <row r="833" spans="1:68" x14ac:dyDescent="0.25">
      <c r="A833" s="15">
        <v>54344</v>
      </c>
      <c r="B833" s="15" t="s">
        <v>2042</v>
      </c>
      <c r="C833" s="15" t="s">
        <v>458</v>
      </c>
      <c r="D833" s="15" t="s">
        <v>350</v>
      </c>
      <c r="E833" s="15" t="s">
        <v>459</v>
      </c>
      <c r="F833" s="15" t="s">
        <v>2043</v>
      </c>
      <c r="G833" s="16">
        <v>55.21</v>
      </c>
      <c r="H833" s="16">
        <v>56.250633333333298</v>
      </c>
      <c r="I833" s="15">
        <v>59.12</v>
      </c>
      <c r="J833" s="15">
        <v>61.06</v>
      </c>
      <c r="K833" s="16">
        <v>62.785677470138971</v>
      </c>
      <c r="L833" s="16">
        <v>48.329989079647717</v>
      </c>
      <c r="M833" s="16">
        <v>51.634289131544193</v>
      </c>
      <c r="N833" s="21">
        <v>53.008849405083332</v>
      </c>
      <c r="O833" s="16" t="s">
        <v>354</v>
      </c>
      <c r="P833" s="16" t="s">
        <v>372</v>
      </c>
      <c r="Q833" s="16" t="s">
        <v>372</v>
      </c>
      <c r="R833" s="21" t="s">
        <v>372</v>
      </c>
      <c r="S833" s="16">
        <v>57.910158333333328</v>
      </c>
      <c r="T833" s="16">
        <v>53.939701271603553</v>
      </c>
      <c r="U833" s="16">
        <v>55.924929802468441</v>
      </c>
      <c r="V833" s="16">
        <v>60.213105126625329</v>
      </c>
      <c r="W833" s="19">
        <v>39.786894873374671</v>
      </c>
      <c r="X833" s="19">
        <v>4</v>
      </c>
      <c r="Y833" s="16">
        <v>0.6523467210059386</v>
      </c>
      <c r="Z833" s="16">
        <v>36.482444579127581</v>
      </c>
      <c r="AA833" s="16">
        <v>0.28573091372154291</v>
      </c>
      <c r="AB833" s="49">
        <v>4</v>
      </c>
      <c r="AC833" s="15">
        <v>0</v>
      </c>
      <c r="AD833" s="15">
        <v>0</v>
      </c>
      <c r="AE833" s="15">
        <v>1</v>
      </c>
      <c r="AF833" s="15" t="s">
        <v>1283</v>
      </c>
      <c r="AG833" s="15">
        <v>6</v>
      </c>
      <c r="AH833" s="15" t="s">
        <v>465</v>
      </c>
      <c r="AI833" s="15">
        <v>1</v>
      </c>
      <c r="AJ833" s="19">
        <v>0</v>
      </c>
      <c r="AK833" s="19">
        <v>0</v>
      </c>
      <c r="AL833" s="15">
        <v>73.400000000000006</v>
      </c>
      <c r="AM833" s="16">
        <v>42.350862606526711</v>
      </c>
      <c r="AN833" s="15">
        <v>5.3818844221105522</v>
      </c>
      <c r="AO833" s="15" t="s">
        <v>417</v>
      </c>
      <c r="AP833" s="27">
        <v>69.905001969917606</v>
      </c>
      <c r="AQ833" s="27" t="s">
        <v>633</v>
      </c>
      <c r="AR833" s="29">
        <v>26201.416980999998</v>
      </c>
      <c r="AS833" s="29">
        <v>1061.7331589999999</v>
      </c>
      <c r="AT833" s="29">
        <v>11452</v>
      </c>
      <c r="AU833" s="29">
        <v>2.2879337217079985</v>
      </c>
      <c r="AV833" s="29">
        <v>9.2711592647572463E-2</v>
      </c>
      <c r="AW833" s="61">
        <v>43.568333333333342</v>
      </c>
      <c r="AX833" s="61">
        <v>96.784178696006521</v>
      </c>
      <c r="AY833" s="61">
        <v>38.113333333333337</v>
      </c>
      <c r="AZ833" s="61">
        <v>98.153350329771243</v>
      </c>
      <c r="BA833" s="61">
        <v>51.318399514420761</v>
      </c>
      <c r="BB833" s="61">
        <v>69.154798923111116</v>
      </c>
      <c r="BC833" s="61">
        <v>52.101186990522208</v>
      </c>
      <c r="BD833" s="15">
        <v>14</v>
      </c>
      <c r="BE833" s="15">
        <v>0</v>
      </c>
      <c r="BF833" s="15">
        <v>7</v>
      </c>
      <c r="BG833" s="29">
        <v>13670.773886999999</v>
      </c>
      <c r="BH833" s="32">
        <v>0.32688761939121003</v>
      </c>
      <c r="BI833" s="16" t="s">
        <v>391</v>
      </c>
      <c r="BJ833" s="29">
        <v>0</v>
      </c>
      <c r="BK833" s="32">
        <v>0</v>
      </c>
      <c r="BL833" s="15" t="s">
        <v>361</v>
      </c>
      <c r="BM833" s="16">
        <v>0.80988482573305254</v>
      </c>
      <c r="BN833" t="s">
        <v>362</v>
      </c>
      <c r="BO833" s="59">
        <v>2</v>
      </c>
      <c r="BP833" t="s">
        <v>2570</v>
      </c>
    </row>
    <row r="834" spans="1:68" x14ac:dyDescent="0.25">
      <c r="A834" s="15">
        <v>68160</v>
      </c>
      <c r="B834" s="15" t="s">
        <v>2044</v>
      </c>
      <c r="C834" s="15" t="s">
        <v>398</v>
      </c>
      <c r="D834" s="15" t="s">
        <v>350</v>
      </c>
      <c r="E834" s="15" t="s">
        <v>399</v>
      </c>
      <c r="F834" s="15" t="s">
        <v>2045</v>
      </c>
      <c r="G834" s="16">
        <v>49.03</v>
      </c>
      <c r="H834" s="16">
        <v>52.629933333333298</v>
      </c>
      <c r="I834" s="15">
        <v>58.73</v>
      </c>
      <c r="J834" s="15">
        <v>47.6</v>
      </c>
      <c r="K834" s="16">
        <v>49.12085885939117</v>
      </c>
      <c r="L834" s="16">
        <v>47.778824306521081</v>
      </c>
      <c r="M834" s="16">
        <v>49.615441578723917</v>
      </c>
      <c r="N834" s="21">
        <v>59.485177151951518</v>
      </c>
      <c r="O834" s="16" t="s">
        <v>372</v>
      </c>
      <c r="P834" s="16" t="s">
        <v>372</v>
      </c>
      <c r="Q834" s="16" t="s">
        <v>372</v>
      </c>
      <c r="R834" s="21" t="s">
        <v>372</v>
      </c>
      <c r="S834" s="16">
        <v>51.997483333333321</v>
      </c>
      <c r="T834" s="16">
        <v>51.500075474146925</v>
      </c>
      <c r="U834" s="16">
        <v>51.748779403740123</v>
      </c>
      <c r="V834" s="16">
        <v>59.990272393310896</v>
      </c>
      <c r="W834" s="19">
        <v>40.009727606689104</v>
      </c>
      <c r="X834" s="19">
        <v>4</v>
      </c>
      <c r="Y834" s="16">
        <v>0.6523467210059386</v>
      </c>
      <c r="Z834" s="16">
        <v>33.758146560089521</v>
      </c>
      <c r="AA834" s="16">
        <v>0.25165281718417082</v>
      </c>
      <c r="AB834" s="49">
        <v>4</v>
      </c>
      <c r="AC834" s="15">
        <v>0</v>
      </c>
      <c r="AD834" s="15">
        <v>0</v>
      </c>
      <c r="AE834" s="15">
        <v>0</v>
      </c>
      <c r="AF834" s="15" t="s">
        <v>972</v>
      </c>
      <c r="AG834" s="15">
        <v>6</v>
      </c>
      <c r="AH834" s="15" t="s">
        <v>465</v>
      </c>
      <c r="AI834" s="15">
        <v>0</v>
      </c>
      <c r="AJ834" s="19">
        <v>0</v>
      </c>
      <c r="AK834" s="19">
        <v>0</v>
      </c>
      <c r="AL834" s="15">
        <v>32</v>
      </c>
      <c r="AM834" s="16">
        <v>12.680577849117174</v>
      </c>
      <c r="AN834" s="15">
        <v>0.18625</v>
      </c>
      <c r="AO834" s="15" t="s">
        <v>358</v>
      </c>
      <c r="AP834" s="27">
        <v>0</v>
      </c>
      <c r="AQ834" s="27" t="s">
        <v>417</v>
      </c>
      <c r="AR834" s="29">
        <v>6885.0104220000003</v>
      </c>
      <c r="AS834" s="29">
        <v>540.43103799999994</v>
      </c>
      <c r="AT834" s="29">
        <v>2100</v>
      </c>
      <c r="AU834" s="29">
        <v>3.2785763914285715</v>
      </c>
      <c r="AV834" s="29">
        <v>0.25734811333333329</v>
      </c>
      <c r="AW834" s="61">
        <v>49.072352941176469</v>
      </c>
      <c r="AX834" s="61">
        <v>92.365079365079367</v>
      </c>
      <c r="AY834" s="61">
        <v>43.392249544626587</v>
      </c>
      <c r="AZ834" s="61">
        <v>0</v>
      </c>
      <c r="BA834" s="61">
        <v>28.80254982920053</v>
      </c>
      <c r="BB834" s="61">
        <v>61.609893950294143</v>
      </c>
      <c r="BC834" s="61">
        <v>27.25596745367374</v>
      </c>
      <c r="BD834" s="15">
        <v>58</v>
      </c>
      <c r="BE834" s="15">
        <v>0</v>
      </c>
      <c r="BF834" s="15">
        <v>7</v>
      </c>
      <c r="BG834" s="29">
        <v>934.975326</v>
      </c>
      <c r="BH834" s="32">
        <v>8.6771347619820874E-2</v>
      </c>
      <c r="BI834" s="16" t="s">
        <v>360</v>
      </c>
      <c r="BJ834" s="29">
        <v>0</v>
      </c>
      <c r="BK834" s="32">
        <v>0</v>
      </c>
      <c r="BL834" s="15" t="s">
        <v>361</v>
      </c>
      <c r="BM834" s="16">
        <v>0.69445294136027225</v>
      </c>
      <c r="BN834" t="s">
        <v>377</v>
      </c>
      <c r="BO834" s="59">
        <v>0</v>
      </c>
      <c r="BP834" t="s">
        <v>2570</v>
      </c>
    </row>
    <row r="835" spans="1:68" x14ac:dyDescent="0.25">
      <c r="A835" s="15">
        <v>5107</v>
      </c>
      <c r="B835" s="15" t="s">
        <v>2046</v>
      </c>
      <c r="C835" s="15" t="s">
        <v>349</v>
      </c>
      <c r="D835" s="15" t="s">
        <v>350</v>
      </c>
      <c r="E835" s="15" t="s">
        <v>351</v>
      </c>
      <c r="F835" s="15" t="s">
        <v>1748</v>
      </c>
      <c r="G835" s="16">
        <v>51.2</v>
      </c>
      <c r="H835" s="16">
        <v>54.394199999999998</v>
      </c>
      <c r="I835" s="15">
        <v>46.55</v>
      </c>
      <c r="J835" s="15">
        <v>65.14</v>
      </c>
      <c r="K835" s="16">
        <v>62.54033267735354</v>
      </c>
      <c r="L835" s="16">
        <v>64.333484494487607</v>
      </c>
      <c r="M835" s="16">
        <v>68.256752855489992</v>
      </c>
      <c r="N835" s="21">
        <v>59.308561029942382</v>
      </c>
      <c r="O835" s="16" t="s">
        <v>354</v>
      </c>
      <c r="P835" s="16" t="s">
        <v>354</v>
      </c>
      <c r="Q835" s="16" t="s">
        <v>354</v>
      </c>
      <c r="R835" s="21" t="s">
        <v>372</v>
      </c>
      <c r="S835" s="16">
        <v>54.32105</v>
      </c>
      <c r="T835" s="16">
        <v>63.609782764318382</v>
      </c>
      <c r="U835" s="16">
        <v>58.965416382159191</v>
      </c>
      <c r="V835" s="16">
        <v>60.02212284362696</v>
      </c>
      <c r="W835" s="19">
        <v>39.97787715637304</v>
      </c>
      <c r="X835" s="19">
        <v>4</v>
      </c>
      <c r="Y835" s="16">
        <v>0.6523467210059386</v>
      </c>
      <c r="Z835" s="16">
        <v>38.465896029651404</v>
      </c>
      <c r="AA835" s="16">
        <v>0.31054180061269449</v>
      </c>
      <c r="AB835" s="49">
        <v>4</v>
      </c>
      <c r="AC835" s="15">
        <v>0</v>
      </c>
      <c r="AD835" s="15">
        <v>0</v>
      </c>
      <c r="AE835" s="15">
        <v>1</v>
      </c>
      <c r="AF835" s="15" t="s">
        <v>972</v>
      </c>
      <c r="AG835" s="15">
        <v>6</v>
      </c>
      <c r="AH835" s="15" t="s">
        <v>465</v>
      </c>
      <c r="AI835" s="15">
        <v>0</v>
      </c>
      <c r="AJ835" s="19">
        <v>0</v>
      </c>
      <c r="AK835" s="19">
        <v>1</v>
      </c>
      <c r="AL835" s="15">
        <v>55.4</v>
      </c>
      <c r="AM835" s="16">
        <v>25.664312142616886</v>
      </c>
      <c r="AN835" s="15">
        <v>23.888676612643554</v>
      </c>
      <c r="AO835" s="15" t="s">
        <v>461</v>
      </c>
      <c r="AP835" s="27">
        <v>46.902974932653784</v>
      </c>
      <c r="AQ835" s="27" t="s">
        <v>633</v>
      </c>
      <c r="AR835" s="29">
        <v>24907.773602000001</v>
      </c>
      <c r="AS835" s="29">
        <v>8332.8809689999998</v>
      </c>
      <c r="AT835" s="29">
        <v>8473</v>
      </c>
      <c r="AU835" s="29">
        <v>2.9396640625516346</v>
      </c>
      <c r="AV835" s="29">
        <v>0.98346287843738933</v>
      </c>
      <c r="AW835" s="61">
        <v>38.552127659574467</v>
      </c>
      <c r="AX835" s="61">
        <v>88.313111000432755</v>
      </c>
      <c r="AY835" s="61">
        <v>63.30714645272927</v>
      </c>
      <c r="AZ835" s="61">
        <v>84.595969779022141</v>
      </c>
      <c r="BA835" s="61">
        <v>52.412054177658057</v>
      </c>
      <c r="BB835" s="61">
        <v>68.692088722939658</v>
      </c>
      <c r="BC835" s="61">
        <v>52.4060802785853</v>
      </c>
      <c r="BD835" s="15">
        <v>99</v>
      </c>
      <c r="BE835" s="15">
        <v>0</v>
      </c>
      <c r="BF835" s="15">
        <v>7</v>
      </c>
      <c r="BG835" s="29">
        <v>33.144973999999998</v>
      </c>
      <c r="BH835" s="32">
        <v>8.8095270492989165E-4</v>
      </c>
      <c r="BI835" s="16" t="s">
        <v>360</v>
      </c>
      <c r="BJ835" s="29">
        <v>0</v>
      </c>
      <c r="BK835" s="32">
        <v>0</v>
      </c>
      <c r="BL835" s="15" t="s">
        <v>361</v>
      </c>
      <c r="BM835" s="16">
        <v>0.70234451271769782</v>
      </c>
      <c r="BN835" t="s">
        <v>377</v>
      </c>
      <c r="BO835" s="59">
        <v>1</v>
      </c>
      <c r="BP835" t="s">
        <v>2570</v>
      </c>
    </row>
    <row r="836" spans="1:68" x14ac:dyDescent="0.25">
      <c r="A836" s="15">
        <v>68245</v>
      </c>
      <c r="B836" s="15" t="s">
        <v>2047</v>
      </c>
      <c r="C836" s="15" t="s">
        <v>398</v>
      </c>
      <c r="D836" s="15" t="s">
        <v>350</v>
      </c>
      <c r="E836" s="15" t="s">
        <v>399</v>
      </c>
      <c r="F836" s="15" t="s">
        <v>2048</v>
      </c>
      <c r="G836" s="16">
        <v>89.27</v>
      </c>
      <c r="H836" s="16">
        <v>83.891166666666706</v>
      </c>
      <c r="I836" s="15">
        <v>52.55</v>
      </c>
      <c r="J836" s="15">
        <v>58.56</v>
      </c>
      <c r="K836" s="16">
        <v>47.492961518188991</v>
      </c>
      <c r="L836" s="16">
        <v>40.46213394002767</v>
      </c>
      <c r="M836" s="16">
        <v>57.896143589006059</v>
      </c>
      <c r="N836" s="21">
        <v>63.645365420261861</v>
      </c>
      <c r="O836" s="16" t="s">
        <v>372</v>
      </c>
      <c r="P836" s="16" t="s">
        <v>372</v>
      </c>
      <c r="Q836" s="16" t="s">
        <v>372</v>
      </c>
      <c r="R836" s="21" t="s">
        <v>354</v>
      </c>
      <c r="S836" s="16">
        <v>71.067791666666679</v>
      </c>
      <c r="T836" s="16">
        <v>52.374151116871147</v>
      </c>
      <c r="U836" s="16">
        <v>61.720971391768913</v>
      </c>
      <c r="V836" s="16">
        <v>60.236252189081661</v>
      </c>
      <c r="W836" s="19">
        <v>39.763747810918339</v>
      </c>
      <c r="X836" s="19">
        <v>4</v>
      </c>
      <c r="Y836" s="16">
        <v>0.6523467210059386</v>
      </c>
      <c r="Z836" s="16">
        <v>40.263473304721792</v>
      </c>
      <c r="AA836" s="16">
        <v>0.3330275974987727</v>
      </c>
      <c r="AB836" s="49">
        <v>4</v>
      </c>
      <c r="AC836" s="15">
        <v>0</v>
      </c>
      <c r="AD836" s="15">
        <v>0</v>
      </c>
      <c r="AE836" s="15">
        <v>0</v>
      </c>
      <c r="AF836" s="15" t="s">
        <v>972</v>
      </c>
      <c r="AG836" s="15">
        <v>6</v>
      </c>
      <c r="AH836" s="15" t="s">
        <v>465</v>
      </c>
      <c r="AI836" s="15">
        <v>0</v>
      </c>
      <c r="AJ836" s="19">
        <v>0</v>
      </c>
      <c r="AK836" s="19">
        <v>1</v>
      </c>
      <c r="AL836" s="15">
        <v>33</v>
      </c>
      <c r="AM836" s="16">
        <v>9.8051157125456765</v>
      </c>
      <c r="AN836" s="15">
        <v>20.03857142857143</v>
      </c>
      <c r="AO836" s="15" t="s">
        <v>461</v>
      </c>
      <c r="AP836" s="27">
        <v>4.0065916717610763</v>
      </c>
      <c r="AQ836" s="27" t="s">
        <v>359</v>
      </c>
      <c r="AR836" s="29">
        <v>14120.749807</v>
      </c>
      <c r="AS836" s="29">
        <v>781.60285799999997</v>
      </c>
      <c r="AT836" s="29">
        <v>2266</v>
      </c>
      <c r="AU836" s="29">
        <v>6.2315753781994703</v>
      </c>
      <c r="AV836" s="29">
        <v>0.34492623918799648</v>
      </c>
      <c r="AW836" s="61">
        <v>40.090000000000003</v>
      </c>
      <c r="AX836" s="61">
        <v>87.545969402765522</v>
      </c>
      <c r="AY836" s="61">
        <v>51.364975369458129</v>
      </c>
      <c r="AZ836" s="61">
        <v>92.348602847400699</v>
      </c>
      <c r="BA836" s="61">
        <v>61.043737092817523</v>
      </c>
      <c r="BB836" s="61">
        <v>67.837386904906083</v>
      </c>
      <c r="BC836" s="61">
        <v>59.996360852082823</v>
      </c>
      <c r="BD836" s="15">
        <v>45</v>
      </c>
      <c r="BE836" s="15">
        <v>0</v>
      </c>
      <c r="BF836" s="15">
        <v>7</v>
      </c>
      <c r="BG836" s="29">
        <v>3563.9742729999998</v>
      </c>
      <c r="BH836" s="32">
        <v>0.38397129458921886</v>
      </c>
      <c r="BI836" s="16" t="s">
        <v>391</v>
      </c>
      <c r="BJ836" s="29">
        <v>0</v>
      </c>
      <c r="BK836" s="32">
        <v>0</v>
      </c>
      <c r="BL836" s="15" t="s">
        <v>361</v>
      </c>
      <c r="BM836" s="16">
        <v>0.69153137543346055</v>
      </c>
      <c r="BN836" t="s">
        <v>377</v>
      </c>
      <c r="BO836" s="59">
        <v>1</v>
      </c>
      <c r="BP836" t="s">
        <v>2570</v>
      </c>
    </row>
    <row r="837" spans="1:68" x14ac:dyDescent="0.25">
      <c r="A837" s="15">
        <v>25518</v>
      </c>
      <c r="B837" s="15" t="s">
        <v>2049</v>
      </c>
      <c r="C837" s="15" t="s">
        <v>394</v>
      </c>
      <c r="D837" s="15" t="s">
        <v>350</v>
      </c>
      <c r="E837" s="15" t="s">
        <v>395</v>
      </c>
      <c r="F837" s="15" t="s">
        <v>2050</v>
      </c>
      <c r="G837" s="16">
        <v>74.540000000000006</v>
      </c>
      <c r="H837" s="16">
        <v>79.073866666666703</v>
      </c>
      <c r="I837" s="15">
        <v>46.55</v>
      </c>
      <c r="J837" s="15">
        <v>74.06</v>
      </c>
      <c r="K837" s="16">
        <v>49.79150530895388</v>
      </c>
      <c r="L837" s="16">
        <v>51.120445053859264</v>
      </c>
      <c r="M837" s="16">
        <v>48.981425350083427</v>
      </c>
      <c r="N837" s="21">
        <v>75.022623944787739</v>
      </c>
      <c r="O837" s="16" t="s">
        <v>372</v>
      </c>
      <c r="P837" s="16" t="s">
        <v>372</v>
      </c>
      <c r="Q837" s="16" t="s">
        <v>372</v>
      </c>
      <c r="R837" s="21" t="s">
        <v>353</v>
      </c>
      <c r="S837" s="16">
        <v>68.555966666666677</v>
      </c>
      <c r="T837" s="16">
        <v>56.228999914421074</v>
      </c>
      <c r="U837" s="16">
        <v>62.392483290543879</v>
      </c>
      <c r="V837" s="16">
        <v>60.378256263472075</v>
      </c>
      <c r="W837" s="19">
        <v>39.621743736527925</v>
      </c>
      <c r="X837" s="19">
        <v>4</v>
      </c>
      <c r="Y837" s="16">
        <v>0.6523467210059386</v>
      </c>
      <c r="Z837" s="16">
        <v>40.701531890004112</v>
      </c>
      <c r="AA837" s="16">
        <v>0.33850724864338083</v>
      </c>
      <c r="AB837" s="49">
        <v>4</v>
      </c>
      <c r="AC837" s="15">
        <v>0</v>
      </c>
      <c r="AD837" s="15">
        <v>0</v>
      </c>
      <c r="AE837" s="15">
        <v>0</v>
      </c>
      <c r="AF837" s="15" t="s">
        <v>1283</v>
      </c>
      <c r="AG837" s="15">
        <v>6</v>
      </c>
      <c r="AH837" s="15" t="s">
        <v>465</v>
      </c>
      <c r="AI837" s="15">
        <v>0</v>
      </c>
      <c r="AJ837" s="19">
        <v>0</v>
      </c>
      <c r="AK837" s="19">
        <v>0</v>
      </c>
      <c r="AL837" s="15">
        <v>55</v>
      </c>
      <c r="AM837" s="16">
        <v>35.469641930461854</v>
      </c>
      <c r="AN837" s="15">
        <v>5.6807692307692363</v>
      </c>
      <c r="AO837" s="15" t="s">
        <v>417</v>
      </c>
      <c r="AP837" s="27">
        <v>4.023686947198904E-2</v>
      </c>
      <c r="AQ837" s="27" t="s">
        <v>417</v>
      </c>
      <c r="AR837" s="29">
        <v>26267.892068000001</v>
      </c>
      <c r="AS837" s="29">
        <v>1248.669011</v>
      </c>
      <c r="AT837" s="29">
        <v>4742</v>
      </c>
      <c r="AU837" s="29">
        <v>5.5394120767608603</v>
      </c>
      <c r="AV837" s="29">
        <v>0.26332117482075074</v>
      </c>
      <c r="AW837" s="61">
        <v>50.953333333333333</v>
      </c>
      <c r="AX837" s="61">
        <v>89.238014902291582</v>
      </c>
      <c r="AY837" s="61">
        <v>21.389183078045221</v>
      </c>
      <c r="AZ837" s="61">
        <v>92.304023473144227</v>
      </c>
      <c r="BA837" s="61">
        <v>55.317883291686272</v>
      </c>
      <c r="BB837" s="61">
        <v>63.471138696703591</v>
      </c>
      <c r="BC837" s="61">
        <v>56.861073259968713</v>
      </c>
      <c r="BD837" s="15">
        <v>33</v>
      </c>
      <c r="BE837" s="15">
        <v>0</v>
      </c>
      <c r="BF837" s="15">
        <v>7</v>
      </c>
      <c r="BG837" s="29">
        <v>0.43459199999999998</v>
      </c>
      <c r="BH837" s="32">
        <v>2.5058782273706366E-5</v>
      </c>
      <c r="BI837" s="16" t="s">
        <v>360</v>
      </c>
      <c r="BJ837" s="29">
        <v>0</v>
      </c>
      <c r="BK837" s="32">
        <v>0</v>
      </c>
      <c r="BL837" s="15" t="s">
        <v>361</v>
      </c>
      <c r="BM837" s="16">
        <v>0.69069355728181892</v>
      </c>
      <c r="BN837" t="s">
        <v>377</v>
      </c>
      <c r="BO837" s="59">
        <v>2</v>
      </c>
      <c r="BP837" t="s">
        <v>2570</v>
      </c>
    </row>
    <row r="838" spans="1:68" x14ac:dyDescent="0.25">
      <c r="A838" s="15">
        <v>85162</v>
      </c>
      <c r="B838" s="15" t="s">
        <v>2051</v>
      </c>
      <c r="C838" s="15" t="s">
        <v>1303</v>
      </c>
      <c r="D838" s="15" t="s">
        <v>350</v>
      </c>
      <c r="E838" s="15" t="s">
        <v>1304</v>
      </c>
      <c r="F838" s="15" t="s">
        <v>2052</v>
      </c>
      <c r="G838" s="16">
        <v>93.49</v>
      </c>
      <c r="H838" s="16">
        <v>93.511933333333303</v>
      </c>
      <c r="I838" s="15">
        <v>79.819999999999993</v>
      </c>
      <c r="J838" s="15">
        <v>80.150000000000006</v>
      </c>
      <c r="K838" s="16">
        <v>62.217497239324146</v>
      </c>
      <c r="L838" s="16">
        <v>61.581452055465732</v>
      </c>
      <c r="M838" s="16">
        <v>65.480018134066967</v>
      </c>
      <c r="N838" s="21">
        <v>65.51875518615276</v>
      </c>
      <c r="O838" s="16" t="s">
        <v>354</v>
      </c>
      <c r="P838" s="16" t="s">
        <v>354</v>
      </c>
      <c r="Q838" s="16" t="s">
        <v>354</v>
      </c>
      <c r="R838" s="21" t="s">
        <v>354</v>
      </c>
      <c r="S838" s="16">
        <v>86.742983333333314</v>
      </c>
      <c r="T838" s="16">
        <v>63.699430653752401</v>
      </c>
      <c r="U838" s="16">
        <v>75.221206993542864</v>
      </c>
      <c r="V838" s="16">
        <v>60.461329839870118</v>
      </c>
      <c r="W838" s="19">
        <v>39.538670160129882</v>
      </c>
      <c r="X838" s="19">
        <v>4</v>
      </c>
      <c r="Y838" s="16">
        <v>0.6523467210059386</v>
      </c>
      <c r="Z838" s="16">
        <v>49.070307732346663</v>
      </c>
      <c r="AA838" s="16">
        <v>0.44319181290983994</v>
      </c>
      <c r="AB838" s="49">
        <v>3</v>
      </c>
      <c r="AC838" s="15">
        <v>0</v>
      </c>
      <c r="AD838" s="15">
        <v>0</v>
      </c>
      <c r="AE838" s="15">
        <v>0</v>
      </c>
      <c r="AF838" s="15" t="s">
        <v>972</v>
      </c>
      <c r="AG838" s="15">
        <v>6</v>
      </c>
      <c r="AH838" s="15" t="s">
        <v>465</v>
      </c>
      <c r="AI838" s="15">
        <v>0</v>
      </c>
      <c r="AJ838" s="19">
        <v>0</v>
      </c>
      <c r="AK838" s="19">
        <v>0</v>
      </c>
      <c r="AL838" s="15">
        <v>27.5</v>
      </c>
      <c r="AM838" s="16">
        <v>8.2956157535634674</v>
      </c>
      <c r="AN838" s="15">
        <v>1.429583333333333</v>
      </c>
      <c r="AO838" s="15" t="s">
        <v>358</v>
      </c>
      <c r="AP838" s="27">
        <v>3.0333801725379601</v>
      </c>
      <c r="AQ838" s="27" t="s">
        <v>359</v>
      </c>
      <c r="AR838" s="29">
        <v>61907.828957999998</v>
      </c>
      <c r="AS838" s="29">
        <v>37115.635763999999</v>
      </c>
      <c r="AT838" s="29">
        <v>19180</v>
      </c>
      <c r="AU838" s="29">
        <v>3.2277283085505735</v>
      </c>
      <c r="AV838" s="29">
        <v>1.9351217812304484</v>
      </c>
      <c r="AW838" s="61">
        <v>54.911697530864203</v>
      </c>
      <c r="AX838" s="61">
        <v>84.099227323600971</v>
      </c>
      <c r="AY838" s="61">
        <v>16.349845589029261</v>
      </c>
      <c r="AZ838" s="61">
        <v>89.312166258141232</v>
      </c>
      <c r="BA838" s="61">
        <v>64.742581715091205</v>
      </c>
      <c r="BB838" s="61">
        <v>61.168234175408919</v>
      </c>
      <c r="BC838" s="61">
        <v>61.480000296737423</v>
      </c>
      <c r="BD838" s="15">
        <v>41</v>
      </c>
      <c r="BE838" s="15">
        <v>0</v>
      </c>
      <c r="BF838" s="15">
        <v>6</v>
      </c>
      <c r="BG838" s="29">
        <v>2363.2868899999999</v>
      </c>
      <c r="BH838" s="32">
        <v>3.0393102610225632E-2</v>
      </c>
      <c r="BI838" s="16" t="s">
        <v>360</v>
      </c>
      <c r="BJ838" s="29">
        <v>0</v>
      </c>
      <c r="BK838" s="32">
        <v>0</v>
      </c>
      <c r="BL838" s="15" t="s">
        <v>361</v>
      </c>
      <c r="BM838" s="16">
        <v>0.73048506143963754</v>
      </c>
      <c r="BN838" t="s">
        <v>377</v>
      </c>
      <c r="BO838" s="59">
        <v>3</v>
      </c>
      <c r="BP838" t="s">
        <v>2569</v>
      </c>
    </row>
    <row r="839" spans="1:68" x14ac:dyDescent="0.25">
      <c r="A839" s="15">
        <v>52573</v>
      </c>
      <c r="B839" s="15" t="s">
        <v>2053</v>
      </c>
      <c r="C839" s="15" t="s">
        <v>620</v>
      </c>
      <c r="D839" s="15" t="s">
        <v>350</v>
      </c>
      <c r="E839" s="15" t="s">
        <v>621</v>
      </c>
      <c r="F839" s="15" t="s">
        <v>2054</v>
      </c>
      <c r="G839" s="16">
        <v>60.65</v>
      </c>
      <c r="H839" s="16">
        <v>62.812966666666703</v>
      </c>
      <c r="I839" s="15">
        <v>63.28</v>
      </c>
      <c r="J839" s="15">
        <v>64.680000000000007</v>
      </c>
      <c r="K839" s="16">
        <v>56.980128865864131</v>
      </c>
      <c r="L839" s="16">
        <v>63.478948254756929</v>
      </c>
      <c r="M839" s="16">
        <v>64.522481696721101</v>
      </c>
      <c r="N839" s="21">
        <v>57.078678903027779</v>
      </c>
      <c r="O839" s="16" t="s">
        <v>372</v>
      </c>
      <c r="P839" s="16" t="s">
        <v>354</v>
      </c>
      <c r="Q839" s="16" t="s">
        <v>354</v>
      </c>
      <c r="R839" s="21" t="s">
        <v>372</v>
      </c>
      <c r="S839" s="16">
        <v>62.855741666666674</v>
      </c>
      <c r="T839" s="16">
        <v>60.515059430092478</v>
      </c>
      <c r="U839" s="16">
        <v>61.685400548379576</v>
      </c>
      <c r="V839" s="16">
        <v>60.447776125189826</v>
      </c>
      <c r="W839" s="19">
        <v>39.552223874810174</v>
      </c>
      <c r="X839" s="19">
        <v>4</v>
      </c>
      <c r="Y839" s="16">
        <v>0.6523467210059386</v>
      </c>
      <c r="Z839" s="16">
        <v>40.240268781673343</v>
      </c>
      <c r="AA839" s="16">
        <v>0.33273733337530947</v>
      </c>
      <c r="AB839" s="49">
        <v>4</v>
      </c>
      <c r="AC839" s="15">
        <v>0</v>
      </c>
      <c r="AD839" s="15">
        <v>0</v>
      </c>
      <c r="AE839" s="15">
        <v>0</v>
      </c>
      <c r="AF839" s="15" t="s">
        <v>972</v>
      </c>
      <c r="AG839" s="15">
        <v>6</v>
      </c>
      <c r="AH839" s="15" t="s">
        <v>465</v>
      </c>
      <c r="AI839" s="15">
        <v>0</v>
      </c>
      <c r="AJ839" s="19">
        <v>0</v>
      </c>
      <c r="AK839" s="19">
        <v>1</v>
      </c>
      <c r="AL839" s="15">
        <v>32.700000000000003</v>
      </c>
      <c r="AM839" s="16">
        <v>13.987424368252462</v>
      </c>
      <c r="AN839" s="15">
        <v>17.155613472333599</v>
      </c>
      <c r="AO839" s="15" t="s">
        <v>461</v>
      </c>
      <c r="AP839" s="27">
        <v>0.22055302676415942</v>
      </c>
      <c r="AQ839" s="27" t="s">
        <v>359</v>
      </c>
      <c r="AR839" s="29">
        <v>23264.694093999999</v>
      </c>
      <c r="AS839" s="29">
        <v>1684.9050139999999</v>
      </c>
      <c r="AT839" s="29">
        <v>8854</v>
      </c>
      <c r="AU839" s="29">
        <v>2.627591381748362</v>
      </c>
      <c r="AV839" s="29">
        <v>0.19029873661621866</v>
      </c>
      <c r="AW839" s="61">
        <v>55.115519713261648</v>
      </c>
      <c r="AX839" s="61">
        <v>90.69574872020759</v>
      </c>
      <c r="AY839" s="61">
        <v>64.2</v>
      </c>
      <c r="AZ839" s="61">
        <v>94.581945661009129</v>
      </c>
      <c r="BA839" s="61">
        <v>54.282929754044829</v>
      </c>
      <c r="BB839" s="61">
        <v>76.148303523619589</v>
      </c>
      <c r="BC839" s="61">
        <v>54.871919730808017</v>
      </c>
      <c r="BD839" s="15">
        <v>28</v>
      </c>
      <c r="BE839" s="15">
        <v>0</v>
      </c>
      <c r="BF839" s="15">
        <v>7</v>
      </c>
      <c r="BG839" s="29">
        <v>8465.8033300000006</v>
      </c>
      <c r="BH839" s="32">
        <v>0.24156238398569319</v>
      </c>
      <c r="BI839" s="16" t="s">
        <v>360</v>
      </c>
      <c r="BJ839" s="29">
        <v>10211.764739</v>
      </c>
      <c r="BK839" s="32">
        <v>0.29138147189321484</v>
      </c>
      <c r="BL839" s="15" t="s">
        <v>392</v>
      </c>
      <c r="BM839" s="16">
        <v>0.72345228181936849</v>
      </c>
      <c r="BN839" t="s">
        <v>377</v>
      </c>
      <c r="BO839" s="59">
        <v>1</v>
      </c>
      <c r="BP839" t="s">
        <v>2570</v>
      </c>
    </row>
    <row r="840" spans="1:68" x14ac:dyDescent="0.25">
      <c r="A840" s="15">
        <v>54223</v>
      </c>
      <c r="B840" s="15" t="s">
        <v>2055</v>
      </c>
      <c r="C840" s="15" t="s">
        <v>458</v>
      </c>
      <c r="D840" s="15" t="s">
        <v>350</v>
      </c>
      <c r="E840" s="15" t="s">
        <v>459</v>
      </c>
      <c r="F840" s="15" t="s">
        <v>2056</v>
      </c>
      <c r="G840" s="16">
        <v>90.27</v>
      </c>
      <c r="H840" s="16">
        <v>92.440600000000003</v>
      </c>
      <c r="I840" s="15">
        <v>84.66</v>
      </c>
      <c r="J840" s="15">
        <v>79.099999999999994</v>
      </c>
      <c r="K840" s="16">
        <v>52.207150192906482</v>
      </c>
      <c r="L840" s="16">
        <v>56.959806123706571</v>
      </c>
      <c r="M840" s="16">
        <v>62.687901321171644</v>
      </c>
      <c r="N840" s="21">
        <v>65.896607922563518</v>
      </c>
      <c r="O840" s="16" t="s">
        <v>372</v>
      </c>
      <c r="P840" s="16" t="s">
        <v>372</v>
      </c>
      <c r="Q840" s="16" t="s">
        <v>354</v>
      </c>
      <c r="R840" s="21" t="s">
        <v>354</v>
      </c>
      <c r="S840" s="16">
        <v>86.617649999999998</v>
      </c>
      <c r="T840" s="16">
        <v>59.437866390087052</v>
      </c>
      <c r="U840" s="16">
        <v>73.027758195043532</v>
      </c>
      <c r="V840" s="16">
        <v>60.256357548984653</v>
      </c>
      <c r="W840" s="19">
        <v>39.743642451015347</v>
      </c>
      <c r="X840" s="19">
        <v>4</v>
      </c>
      <c r="Y840" s="16">
        <v>0.6523467210059386</v>
      </c>
      <c r="Z840" s="16">
        <v>47.63941860095121</v>
      </c>
      <c r="AA840" s="16">
        <v>0.42529289817539817</v>
      </c>
      <c r="AB840" s="49">
        <v>3</v>
      </c>
      <c r="AC840" s="15">
        <v>0</v>
      </c>
      <c r="AD840" s="15">
        <v>0</v>
      </c>
      <c r="AE840" s="15">
        <v>0</v>
      </c>
      <c r="AF840" s="15" t="s">
        <v>1283</v>
      </c>
      <c r="AG840" s="15">
        <v>6</v>
      </c>
      <c r="AH840" s="15" t="s">
        <v>465</v>
      </c>
      <c r="AI840" s="15">
        <v>1</v>
      </c>
      <c r="AJ840" s="19">
        <v>0</v>
      </c>
      <c r="AK840" s="19">
        <v>0</v>
      </c>
      <c r="AL840" s="15">
        <v>71.099999999999994</v>
      </c>
      <c r="AM840" s="16">
        <v>36.179393305439334</v>
      </c>
      <c r="AN840" s="15">
        <v>31.037621052631575</v>
      </c>
      <c r="AO840" s="15" t="s">
        <v>461</v>
      </c>
      <c r="AP840" s="27">
        <v>1.0067910728146701</v>
      </c>
      <c r="AQ840" s="27" t="s">
        <v>359</v>
      </c>
      <c r="AR840" s="29">
        <v>21561.582227999999</v>
      </c>
      <c r="AS840" s="29">
        <v>1471.5538260000001</v>
      </c>
      <c r="AT840" s="29">
        <v>9230</v>
      </c>
      <c r="AU840" s="29">
        <v>2.3360327440953412</v>
      </c>
      <c r="AV840" s="29">
        <v>0.15943161711809317</v>
      </c>
      <c r="AW840" s="61">
        <v>52.657070707070709</v>
      </c>
      <c r="AX840" s="61">
        <v>88.91848712892741</v>
      </c>
      <c r="AY840" s="61">
        <v>32.433812191543282</v>
      </c>
      <c r="AZ840" s="61">
        <v>94.456348033429094</v>
      </c>
      <c r="BA840" s="61">
        <v>57.69110953703499</v>
      </c>
      <c r="BB840" s="61">
        <v>67.116429515242629</v>
      </c>
      <c r="BC840" s="61">
        <v>59.068433892147453</v>
      </c>
      <c r="BD840" s="15">
        <v>1</v>
      </c>
      <c r="BE840" s="15">
        <v>0</v>
      </c>
      <c r="BF840" s="15">
        <v>7</v>
      </c>
      <c r="BG840" s="29">
        <v>26313.838766000001</v>
      </c>
      <c r="BH840" s="32">
        <v>0.70333292731943553</v>
      </c>
      <c r="BI840" s="16" t="s">
        <v>407</v>
      </c>
      <c r="BJ840" s="29">
        <v>0</v>
      </c>
      <c r="BK840" s="32">
        <v>0</v>
      </c>
      <c r="BL840" s="15" t="s">
        <v>361</v>
      </c>
      <c r="BM840" s="16">
        <v>0.78587851066163483</v>
      </c>
      <c r="BN840" t="s">
        <v>362</v>
      </c>
      <c r="BO840" s="59">
        <v>3</v>
      </c>
      <c r="BP840" t="s">
        <v>2569</v>
      </c>
    </row>
    <row r="841" spans="1:68" x14ac:dyDescent="0.25">
      <c r="A841" s="15">
        <v>68464</v>
      </c>
      <c r="B841" s="15" t="s">
        <v>2057</v>
      </c>
      <c r="C841" s="15" t="s">
        <v>398</v>
      </c>
      <c r="D841" s="15" t="s">
        <v>350</v>
      </c>
      <c r="E841" s="15" t="s">
        <v>399</v>
      </c>
      <c r="F841" s="15" t="s">
        <v>2058</v>
      </c>
      <c r="G841" s="16">
        <v>57.3</v>
      </c>
      <c r="H841" s="16">
        <v>57.972433333333299</v>
      </c>
      <c r="I841" s="15">
        <v>64.790000000000006</v>
      </c>
      <c r="J841" s="15">
        <v>69.89</v>
      </c>
      <c r="K841" s="16">
        <v>49.033140561923986</v>
      </c>
      <c r="L841" s="16">
        <v>64.998838624743016</v>
      </c>
      <c r="M841" s="16">
        <v>58.599003229982976</v>
      </c>
      <c r="N841" s="21">
        <v>68.816275951517625</v>
      </c>
      <c r="O841" s="16" t="s">
        <v>372</v>
      </c>
      <c r="P841" s="16" t="s">
        <v>354</v>
      </c>
      <c r="Q841" s="16" t="s">
        <v>372</v>
      </c>
      <c r="R841" s="21" t="s">
        <v>354</v>
      </c>
      <c r="S841" s="16">
        <v>62.488108333333329</v>
      </c>
      <c r="T841" s="16">
        <v>60.361814592041895</v>
      </c>
      <c r="U841" s="16">
        <v>61.424961462687612</v>
      </c>
      <c r="V841" s="16">
        <v>60.16335498748078</v>
      </c>
      <c r="W841" s="19">
        <v>39.83664501251922</v>
      </c>
      <c r="X841" s="19">
        <v>4</v>
      </c>
      <c r="Y841" s="16">
        <v>0.6523467210059386</v>
      </c>
      <c r="Z841" s="16">
        <v>40.070372198100408</v>
      </c>
      <c r="AA841" s="16">
        <v>0.33061210620269177</v>
      </c>
      <c r="AB841" s="49">
        <v>4</v>
      </c>
      <c r="AC841" s="15">
        <v>0</v>
      </c>
      <c r="AD841" s="15">
        <v>0</v>
      </c>
      <c r="AE841" s="15">
        <v>0</v>
      </c>
      <c r="AF841" s="15" t="s">
        <v>972</v>
      </c>
      <c r="AG841" s="15">
        <v>6</v>
      </c>
      <c r="AH841" s="15" t="s">
        <v>465</v>
      </c>
      <c r="AI841" s="15">
        <v>0</v>
      </c>
      <c r="AJ841" s="19">
        <v>0</v>
      </c>
      <c r="AK841" s="19">
        <v>0</v>
      </c>
      <c r="AL841" s="15">
        <v>49.4</v>
      </c>
      <c r="AM841" s="16">
        <v>20.973005043013941</v>
      </c>
      <c r="AN841" s="15">
        <v>0</v>
      </c>
      <c r="AO841" s="15" t="s">
        <v>358</v>
      </c>
      <c r="AP841" s="27">
        <v>3.2914009209315656</v>
      </c>
      <c r="AQ841" s="27" t="s">
        <v>359</v>
      </c>
      <c r="AR841" s="29">
        <v>23908.773914000001</v>
      </c>
      <c r="AS841" s="29">
        <v>2938.960748</v>
      </c>
      <c r="AT841" s="29">
        <v>10788</v>
      </c>
      <c r="AU841" s="29">
        <v>2.216237848906192</v>
      </c>
      <c r="AV841" s="29">
        <v>0.27242869373377826</v>
      </c>
      <c r="AW841" s="61">
        <v>60.073167701863348</v>
      </c>
      <c r="AX841" s="61">
        <v>91.24389409096527</v>
      </c>
      <c r="AY841" s="61">
        <v>50.366666666666667</v>
      </c>
      <c r="AZ841" s="61">
        <v>95.90329559963665</v>
      </c>
      <c r="BA841" s="61">
        <v>59.111614237790917</v>
      </c>
      <c r="BB841" s="61">
        <v>74.39675601478298</v>
      </c>
      <c r="BC841" s="61">
        <v>59.972513752377658</v>
      </c>
      <c r="BD841" s="15">
        <v>75</v>
      </c>
      <c r="BE841" s="15">
        <v>0</v>
      </c>
      <c r="BF841" s="15">
        <v>7</v>
      </c>
      <c r="BG841" s="29">
        <v>18314.619360000001</v>
      </c>
      <c r="BH841" s="32">
        <v>0.3791743400498353</v>
      </c>
      <c r="BI841" s="16" t="s">
        <v>391</v>
      </c>
      <c r="BJ841" s="29">
        <v>0</v>
      </c>
      <c r="BK841" s="32">
        <v>0</v>
      </c>
      <c r="BL841" s="15" t="s">
        <v>361</v>
      </c>
      <c r="BM841" s="16">
        <v>0.63538093376611615</v>
      </c>
      <c r="BN841" t="s">
        <v>377</v>
      </c>
      <c r="BO841" s="59">
        <v>2</v>
      </c>
      <c r="BP841" t="s">
        <v>2570</v>
      </c>
    </row>
    <row r="842" spans="1:68" x14ac:dyDescent="0.25">
      <c r="A842" s="15">
        <v>52385</v>
      </c>
      <c r="B842" s="15" t="s">
        <v>2059</v>
      </c>
      <c r="C842" s="15" t="s">
        <v>620</v>
      </c>
      <c r="D842" s="15" t="s">
        <v>350</v>
      </c>
      <c r="E842" s="15" t="s">
        <v>621</v>
      </c>
      <c r="F842" s="15" t="s">
        <v>2060</v>
      </c>
      <c r="G842" s="16">
        <v>68.09</v>
      </c>
      <c r="H842" s="16">
        <v>66.866366666666707</v>
      </c>
      <c r="I842" s="15">
        <v>49.19</v>
      </c>
      <c r="J842" s="15">
        <v>49.61</v>
      </c>
      <c r="K842" s="16">
        <v>56.213294828154517</v>
      </c>
      <c r="L842" s="16">
        <v>49.817977684768259</v>
      </c>
      <c r="M842" s="16">
        <v>56.739967356246474</v>
      </c>
      <c r="N842" s="21">
        <v>35.163571629020225</v>
      </c>
      <c r="O842" s="16" t="s">
        <v>372</v>
      </c>
      <c r="P842" s="16" t="s">
        <v>372</v>
      </c>
      <c r="Q842" s="16" t="s">
        <v>372</v>
      </c>
      <c r="R842" s="21" t="s">
        <v>476</v>
      </c>
      <c r="S842" s="16">
        <v>58.439091666666684</v>
      </c>
      <c r="T842" s="16">
        <v>49.483702874547369</v>
      </c>
      <c r="U842" s="16">
        <v>53.961397270607023</v>
      </c>
      <c r="V842" s="16">
        <v>60.552018350789083</v>
      </c>
      <c r="W842" s="19">
        <v>39.447981649210917</v>
      </c>
      <c r="X842" s="19">
        <v>4</v>
      </c>
      <c r="Y842" s="16">
        <v>0.6523467210059386</v>
      </c>
      <c r="Z842" s="16">
        <v>35.201540570379294</v>
      </c>
      <c r="AA842" s="16">
        <v>0.26970815477219567</v>
      </c>
      <c r="AB842" s="49">
        <v>4</v>
      </c>
      <c r="AC842" s="15">
        <v>0</v>
      </c>
      <c r="AD842" s="15">
        <v>0</v>
      </c>
      <c r="AE842" s="15">
        <v>0</v>
      </c>
      <c r="AF842" s="15" t="s">
        <v>972</v>
      </c>
      <c r="AG842" s="15">
        <v>6</v>
      </c>
      <c r="AH842" s="15" t="s">
        <v>465</v>
      </c>
      <c r="AI842" s="15">
        <v>0</v>
      </c>
      <c r="AJ842" s="19">
        <v>0</v>
      </c>
      <c r="AK842" s="19">
        <v>1</v>
      </c>
      <c r="AL842" s="15">
        <v>33.6</v>
      </c>
      <c r="AM842" s="16">
        <v>18.925014095094905</v>
      </c>
      <c r="AN842" s="15">
        <v>15.753216123499142</v>
      </c>
      <c r="AO842" s="15" t="s">
        <v>461</v>
      </c>
      <c r="AP842" s="27">
        <v>2.4355919547548441</v>
      </c>
      <c r="AQ842" s="27" t="s">
        <v>359</v>
      </c>
      <c r="AR842" s="29">
        <v>10132.639338000001</v>
      </c>
      <c r="AS842" s="29">
        <v>768.51323300000001</v>
      </c>
      <c r="AT842" s="29">
        <v>6636</v>
      </c>
      <c r="AU842" s="29">
        <v>1.526919731464738</v>
      </c>
      <c r="AV842" s="29">
        <v>0.11580970961422545</v>
      </c>
      <c r="AW842" s="61">
        <v>50.609166666666667</v>
      </c>
      <c r="AX842" s="61">
        <v>88.6266838517179</v>
      </c>
      <c r="AY842" s="61">
        <v>36.38666666666667</v>
      </c>
      <c r="AZ842" s="61">
        <v>97.262552059478139</v>
      </c>
      <c r="BA842" s="61">
        <v>37.984588585320857</v>
      </c>
      <c r="BB842" s="61">
        <v>68.221267311132351</v>
      </c>
      <c r="BC842" s="61">
        <v>38.074771620351193</v>
      </c>
      <c r="BD842" s="15">
        <v>70</v>
      </c>
      <c r="BE842" s="15">
        <v>0</v>
      </c>
      <c r="BF842" s="15">
        <v>7</v>
      </c>
      <c r="BG842" s="29">
        <v>20749.882375000001</v>
      </c>
      <c r="BH842" s="32">
        <v>0.84601212801009085</v>
      </c>
      <c r="BI842" s="16" t="s">
        <v>407</v>
      </c>
      <c r="BJ842" s="29">
        <v>4355.0264770000003</v>
      </c>
      <c r="BK842" s="32">
        <v>0.17756270376675129</v>
      </c>
      <c r="BL842" s="15" t="s">
        <v>392</v>
      </c>
      <c r="BM842" s="16">
        <v>0.66365040679945797</v>
      </c>
      <c r="BN842" t="s">
        <v>377</v>
      </c>
      <c r="BO842" s="59">
        <v>0</v>
      </c>
      <c r="BP842" t="s">
        <v>2570</v>
      </c>
    </row>
    <row r="843" spans="1:68" x14ac:dyDescent="0.25">
      <c r="A843" s="15">
        <v>68468</v>
      </c>
      <c r="B843" s="15" t="s">
        <v>2061</v>
      </c>
      <c r="C843" s="15" t="s">
        <v>398</v>
      </c>
      <c r="D843" s="15" t="s">
        <v>350</v>
      </c>
      <c r="E843" s="15" t="s">
        <v>399</v>
      </c>
      <c r="F843" s="15" t="s">
        <v>2062</v>
      </c>
      <c r="G843" s="16">
        <v>59.12</v>
      </c>
      <c r="H843" s="16">
        <v>64.868099999999998</v>
      </c>
      <c r="I843" s="15">
        <v>75.67</v>
      </c>
      <c r="J843" s="15">
        <v>72.540000000000006</v>
      </c>
      <c r="K843" s="16">
        <v>47.824951211334017</v>
      </c>
      <c r="L843" s="16">
        <v>47.439602784444183</v>
      </c>
      <c r="M843" s="16">
        <v>46.423625022058943</v>
      </c>
      <c r="N843" s="21">
        <v>47.235021601561314</v>
      </c>
      <c r="O843" s="16" t="s">
        <v>372</v>
      </c>
      <c r="P843" s="16" t="s">
        <v>372</v>
      </c>
      <c r="Q843" s="16" t="s">
        <v>372</v>
      </c>
      <c r="R843" s="21" t="s">
        <v>372</v>
      </c>
      <c r="S843" s="16">
        <v>68.049525000000003</v>
      </c>
      <c r="T843" s="16">
        <v>47.230800154849618</v>
      </c>
      <c r="U843" s="16">
        <v>57.64016257742481</v>
      </c>
      <c r="V843" s="16">
        <v>60.509441365938663</v>
      </c>
      <c r="W843" s="19">
        <v>39.490558634061337</v>
      </c>
      <c r="X843" s="19">
        <v>4</v>
      </c>
      <c r="Y843" s="16">
        <v>0.6523467210059386</v>
      </c>
      <c r="Z843" s="16">
        <v>37.601371055632285</v>
      </c>
      <c r="AA843" s="16">
        <v>0.29972750448293578</v>
      </c>
      <c r="AB843" s="49">
        <v>4</v>
      </c>
      <c r="AC843" s="15">
        <v>0</v>
      </c>
      <c r="AD843" s="15">
        <v>0</v>
      </c>
      <c r="AE843" s="15">
        <v>0</v>
      </c>
      <c r="AF843" s="15" t="s">
        <v>1283</v>
      </c>
      <c r="AG843" s="15">
        <v>6</v>
      </c>
      <c r="AH843" s="15" t="s">
        <v>465</v>
      </c>
      <c r="AI843" s="15">
        <v>0</v>
      </c>
      <c r="AJ843" s="19">
        <v>0</v>
      </c>
      <c r="AK843" s="19">
        <v>1</v>
      </c>
      <c r="AL843" s="15">
        <v>51.9</v>
      </c>
      <c r="AM843" s="16">
        <v>26.845466155810982</v>
      </c>
      <c r="AN843" s="15">
        <v>16.438749999999999</v>
      </c>
      <c r="AO843" s="15" t="s">
        <v>461</v>
      </c>
      <c r="AP843" s="27">
        <v>2.0344252237199449</v>
      </c>
      <c r="AQ843" s="27" t="s">
        <v>359</v>
      </c>
      <c r="AR843" s="29">
        <v>13238.980869000001</v>
      </c>
      <c r="AS843" s="29">
        <v>1024.2930699999999</v>
      </c>
      <c r="AT843" s="29">
        <v>4277</v>
      </c>
      <c r="AU843" s="29">
        <v>3.0953894947393032</v>
      </c>
      <c r="AV843" s="29">
        <v>0.23948867664250642</v>
      </c>
      <c r="AW843" s="61">
        <v>51.219444444444441</v>
      </c>
      <c r="AX843" s="61">
        <v>94.069051515860025</v>
      </c>
      <c r="AY843" s="61">
        <v>30.79838549683598</v>
      </c>
      <c r="AZ843" s="61">
        <v>92.195206116666697</v>
      </c>
      <c r="BA843" s="61">
        <v>59.434021266972721</v>
      </c>
      <c r="BB843" s="61">
        <v>67.070521893451783</v>
      </c>
      <c r="BC843" s="61">
        <v>58.81377072273424</v>
      </c>
      <c r="BD843" s="15">
        <v>58</v>
      </c>
      <c r="BE843" s="15">
        <v>0</v>
      </c>
      <c r="BF843" s="15">
        <v>7</v>
      </c>
      <c r="BG843" s="29">
        <v>2225.3829390000001</v>
      </c>
      <c r="BH843" s="32">
        <v>0.12356473949596869</v>
      </c>
      <c r="BI843" s="16" t="s">
        <v>360</v>
      </c>
      <c r="BJ843" s="29">
        <v>0</v>
      </c>
      <c r="BK843" s="32">
        <v>0</v>
      </c>
      <c r="BL843" s="15" t="s">
        <v>361</v>
      </c>
      <c r="BM843" s="16">
        <v>0.75962691030479501</v>
      </c>
      <c r="BN843" t="s">
        <v>362</v>
      </c>
      <c r="BO843" s="59">
        <v>2</v>
      </c>
      <c r="BP843" t="s">
        <v>2570</v>
      </c>
    </row>
    <row r="844" spans="1:68" x14ac:dyDescent="0.25">
      <c r="A844" s="15">
        <v>41660</v>
      </c>
      <c r="B844" s="15" t="s">
        <v>2063</v>
      </c>
      <c r="C844" s="15" t="s">
        <v>624</v>
      </c>
      <c r="D844" s="15" t="s">
        <v>350</v>
      </c>
      <c r="E844" s="15" t="s">
        <v>625</v>
      </c>
      <c r="F844" s="15" t="s">
        <v>2064</v>
      </c>
      <c r="G844" s="16">
        <v>63.14</v>
      </c>
      <c r="H844" s="16">
        <v>70.160166666666697</v>
      </c>
      <c r="I844" s="15">
        <v>78.81</v>
      </c>
      <c r="J844" s="15">
        <v>77.17</v>
      </c>
      <c r="K844" s="16">
        <v>56.64406367486216</v>
      </c>
      <c r="L844" s="16">
        <v>43.49702134056777</v>
      </c>
      <c r="M844" s="16">
        <v>55.414625030654811</v>
      </c>
      <c r="N844" s="21">
        <v>50.944110778351742</v>
      </c>
      <c r="O844" s="16" t="s">
        <v>372</v>
      </c>
      <c r="P844" s="16" t="s">
        <v>372</v>
      </c>
      <c r="Q844" s="16" t="s">
        <v>372</v>
      </c>
      <c r="R844" s="21" t="s">
        <v>372</v>
      </c>
      <c r="S844" s="16">
        <v>72.320041666666683</v>
      </c>
      <c r="T844" s="16">
        <v>51.624955206109121</v>
      </c>
      <c r="U844" s="16">
        <v>61.972498436387902</v>
      </c>
      <c r="V844" s="16">
        <v>60.662686398852195</v>
      </c>
      <c r="W844" s="19">
        <v>39.337313601147805</v>
      </c>
      <c r="X844" s="19">
        <v>4</v>
      </c>
      <c r="Y844" s="16">
        <v>0.6523467210059386</v>
      </c>
      <c r="Z844" s="16">
        <v>40.427556147523305</v>
      </c>
      <c r="AA844" s="16">
        <v>0.33508010090260032</v>
      </c>
      <c r="AB844" s="49">
        <v>4</v>
      </c>
      <c r="AC844" s="15">
        <v>0</v>
      </c>
      <c r="AD844" s="15">
        <v>0</v>
      </c>
      <c r="AE844" s="15">
        <v>0</v>
      </c>
      <c r="AF844" s="15" t="s">
        <v>1283</v>
      </c>
      <c r="AG844" s="15">
        <v>6</v>
      </c>
      <c r="AH844" s="15" t="s">
        <v>465</v>
      </c>
      <c r="AI844" s="15">
        <v>0</v>
      </c>
      <c r="AJ844" s="19">
        <v>0</v>
      </c>
      <c r="AK844" s="19">
        <v>1</v>
      </c>
      <c r="AL844" s="15">
        <v>57.8</v>
      </c>
      <c r="AM844" s="16">
        <v>20.615996025832093</v>
      </c>
      <c r="AN844" s="15">
        <v>33.64228424015009</v>
      </c>
      <c r="AO844" s="15" t="s">
        <v>461</v>
      </c>
      <c r="AP844" s="27">
        <v>3.3763984700470804</v>
      </c>
      <c r="AQ844" s="27" t="s">
        <v>359</v>
      </c>
      <c r="AR844" s="29">
        <v>28392.499693000002</v>
      </c>
      <c r="AS844" s="29">
        <v>1654.731458</v>
      </c>
      <c r="AT844" s="29">
        <v>11265</v>
      </c>
      <c r="AU844" s="29">
        <v>2.5204171942299158</v>
      </c>
      <c r="AV844" s="29">
        <v>0.1468913855304039</v>
      </c>
      <c r="AW844" s="61">
        <v>54.51018691588785</v>
      </c>
      <c r="AX844" s="61">
        <v>98.456789999999998</v>
      </c>
      <c r="AY844" s="61">
        <v>54.505000000000003</v>
      </c>
      <c r="AZ844" s="61">
        <v>95.19611041792416</v>
      </c>
      <c r="BA844" s="61">
        <v>57.162010507468949</v>
      </c>
      <c r="BB844" s="61">
        <v>75.667021833453006</v>
      </c>
      <c r="BC844" s="61">
        <v>57.839205258577167</v>
      </c>
      <c r="BD844" s="15">
        <v>54</v>
      </c>
      <c r="BE844" s="15">
        <v>0</v>
      </c>
      <c r="BF844" s="15">
        <v>7</v>
      </c>
      <c r="BG844" s="29">
        <v>31485.795698999998</v>
      </c>
      <c r="BH844" s="32">
        <v>0.67460816663186363</v>
      </c>
      <c r="BI844" s="16" t="s">
        <v>386</v>
      </c>
      <c r="BJ844" s="29">
        <v>0</v>
      </c>
      <c r="BK844" s="32">
        <v>0</v>
      </c>
      <c r="BL844" s="15" t="s">
        <v>361</v>
      </c>
      <c r="BM844" s="16">
        <v>0.75817345552492532</v>
      </c>
      <c r="BN844" t="s">
        <v>362</v>
      </c>
      <c r="BO844" s="59">
        <v>2</v>
      </c>
      <c r="BP844" t="s">
        <v>2570</v>
      </c>
    </row>
    <row r="845" spans="1:68" x14ac:dyDescent="0.25">
      <c r="A845" s="15">
        <v>73686</v>
      </c>
      <c r="B845" s="15" t="s">
        <v>2065</v>
      </c>
      <c r="C845" s="15" t="s">
        <v>543</v>
      </c>
      <c r="D845" s="15" t="s">
        <v>350</v>
      </c>
      <c r="E845" s="15" t="s">
        <v>544</v>
      </c>
      <c r="F845" s="15" t="s">
        <v>2066</v>
      </c>
      <c r="G845" s="16">
        <v>45.47</v>
      </c>
      <c r="H845" s="16">
        <v>52.187666666666701</v>
      </c>
      <c r="I845" s="15">
        <v>67.17</v>
      </c>
      <c r="J845" s="15">
        <v>31.01</v>
      </c>
      <c r="K845" s="16">
        <v>50.557323646637066</v>
      </c>
      <c r="L845" s="16">
        <v>43.200966037258425</v>
      </c>
      <c r="M845" s="16">
        <v>59.959327057574797</v>
      </c>
      <c r="N845" s="21">
        <v>10.362871559642876</v>
      </c>
      <c r="O845" s="16" t="s">
        <v>372</v>
      </c>
      <c r="P845" s="16" t="s">
        <v>372</v>
      </c>
      <c r="Q845" s="16" t="s">
        <v>372</v>
      </c>
      <c r="R845" s="21" t="s">
        <v>476</v>
      </c>
      <c r="S845" s="16">
        <v>48.959416666666669</v>
      </c>
      <c r="T845" s="16">
        <v>41.020122075278294</v>
      </c>
      <c r="U845" s="16">
        <v>44.989769370972482</v>
      </c>
      <c r="V845" s="16">
        <v>60.690824588700778</v>
      </c>
      <c r="W845" s="19">
        <v>39.309175411299222</v>
      </c>
      <c r="X845" s="19">
        <v>4</v>
      </c>
      <c r="Y845" s="16">
        <v>0.6523467210059386</v>
      </c>
      <c r="Z845" s="16">
        <v>29.348928527967306</v>
      </c>
      <c r="AA845" s="16">
        <v>0.1964981473562207</v>
      </c>
      <c r="AB845" s="49">
        <v>4</v>
      </c>
      <c r="AC845" s="15">
        <v>0</v>
      </c>
      <c r="AD845" s="15">
        <v>0</v>
      </c>
      <c r="AE845" s="15">
        <v>0</v>
      </c>
      <c r="AF845" s="15" t="s">
        <v>972</v>
      </c>
      <c r="AG845" s="15">
        <v>6</v>
      </c>
      <c r="AH845" s="15" t="s">
        <v>465</v>
      </c>
      <c r="AI845" s="15">
        <v>0</v>
      </c>
      <c r="AJ845" s="19">
        <v>0</v>
      </c>
      <c r="AK845" s="19">
        <v>1</v>
      </c>
      <c r="AL845" s="15">
        <v>50.9</v>
      </c>
      <c r="AM845" s="16">
        <v>12.315957023477916</v>
      </c>
      <c r="AN845" s="15">
        <v>18.273879999999998</v>
      </c>
      <c r="AO845" s="15" t="s">
        <v>461</v>
      </c>
      <c r="AP845" s="27">
        <v>2.0753501583559637</v>
      </c>
      <c r="AQ845" s="27" t="s">
        <v>359</v>
      </c>
      <c r="AR845" s="29">
        <v>0</v>
      </c>
      <c r="AS845" s="29">
        <v>0</v>
      </c>
      <c r="AT845" s="29">
        <v>5784</v>
      </c>
      <c r="AU845" s="29">
        <v>0</v>
      </c>
      <c r="AV845" s="29">
        <v>0</v>
      </c>
      <c r="AW845" s="61">
        <v>50.588930817610063</v>
      </c>
      <c r="AX845" s="61">
        <v>88.325615795297367</v>
      </c>
      <c r="AY845" s="61">
        <v>48.573333333333331</v>
      </c>
      <c r="AZ845" s="61">
        <v>94.279005393999526</v>
      </c>
      <c r="BA845" s="61">
        <v>25.263888888888889</v>
      </c>
      <c r="BB845" s="61">
        <v>70.441721335060066</v>
      </c>
      <c r="BC845" s="61">
        <v>24.96766063511571</v>
      </c>
      <c r="BD845" s="15">
        <v>18</v>
      </c>
      <c r="BE845" s="15">
        <v>0</v>
      </c>
      <c r="BF845" s="15">
        <v>7</v>
      </c>
      <c r="BG845" s="29">
        <v>26356.082318000001</v>
      </c>
      <c r="BH845" s="32">
        <v>0.97596992533346927</v>
      </c>
      <c r="BI845" s="16" t="s">
        <v>407</v>
      </c>
      <c r="BJ845" s="29">
        <v>0</v>
      </c>
      <c r="BK845" s="32">
        <v>0</v>
      </c>
      <c r="BL845" s="15" t="s">
        <v>361</v>
      </c>
      <c r="BM845" s="16">
        <v>0.22488903676317834</v>
      </c>
      <c r="BN845" t="s">
        <v>537</v>
      </c>
      <c r="BO845" s="59">
        <v>0</v>
      </c>
      <c r="BP845" t="s">
        <v>2570</v>
      </c>
    </row>
    <row r="846" spans="1:68" x14ac:dyDescent="0.25">
      <c r="A846" s="15">
        <v>54385</v>
      </c>
      <c r="B846" s="15" t="s">
        <v>2067</v>
      </c>
      <c r="C846" s="15" t="s">
        <v>458</v>
      </c>
      <c r="D846" s="15" t="s">
        <v>350</v>
      </c>
      <c r="E846" s="15" t="s">
        <v>459</v>
      </c>
      <c r="F846" s="15" t="s">
        <v>2068</v>
      </c>
      <c r="G846" s="16">
        <v>50.07</v>
      </c>
      <c r="H846" s="16">
        <v>51.019033333333297</v>
      </c>
      <c r="I846" s="15">
        <v>48.64</v>
      </c>
      <c r="J846" s="15">
        <v>50.93</v>
      </c>
      <c r="K846" s="16">
        <v>68.387034783420276</v>
      </c>
      <c r="L846" s="16">
        <v>70.351662164921663</v>
      </c>
      <c r="M846" s="16">
        <v>64.591605245680171</v>
      </c>
      <c r="N846" s="21">
        <v>57.313466043219826</v>
      </c>
      <c r="O846" s="16" t="s">
        <v>354</v>
      </c>
      <c r="P846" s="16" t="s">
        <v>353</v>
      </c>
      <c r="Q846" s="16" t="s">
        <v>354</v>
      </c>
      <c r="R846" s="21" t="s">
        <v>372</v>
      </c>
      <c r="S846" s="16">
        <v>50.164758333333324</v>
      </c>
      <c r="T846" s="16">
        <v>65.160942059310486</v>
      </c>
      <c r="U846" s="16">
        <v>57.662850196321905</v>
      </c>
      <c r="V846" s="16">
        <v>60.918637691969771</v>
      </c>
      <c r="W846" s="19">
        <v>39.081362308030229</v>
      </c>
      <c r="X846" s="19">
        <v>4</v>
      </c>
      <c r="Y846" s="16">
        <v>0.6523467210059386</v>
      </c>
      <c r="Z846" s="16">
        <v>37.616171249427239</v>
      </c>
      <c r="AA846" s="16">
        <v>0.29991263930643586</v>
      </c>
      <c r="AB846" s="49">
        <v>4</v>
      </c>
      <c r="AC846" s="15">
        <v>0</v>
      </c>
      <c r="AD846" s="15">
        <v>0</v>
      </c>
      <c r="AE846" s="15">
        <v>0</v>
      </c>
      <c r="AF846" s="15" t="s">
        <v>1283</v>
      </c>
      <c r="AG846" s="15">
        <v>6</v>
      </c>
      <c r="AH846" s="15" t="s">
        <v>465</v>
      </c>
      <c r="AI846" s="15">
        <v>1</v>
      </c>
      <c r="AJ846" s="19">
        <v>0</v>
      </c>
      <c r="AK846" s="19">
        <v>0</v>
      </c>
      <c r="AL846" s="15">
        <v>57.1</v>
      </c>
      <c r="AM846" s="16">
        <v>30.724637681159422</v>
      </c>
      <c r="AN846" s="15">
        <v>19.996995410604434</v>
      </c>
      <c r="AO846" s="15" t="s">
        <v>461</v>
      </c>
      <c r="AP846" s="27">
        <v>1.730438006805858</v>
      </c>
      <c r="AQ846" s="27" t="s">
        <v>359</v>
      </c>
      <c r="AR846" s="29">
        <v>24431.723084000001</v>
      </c>
      <c r="AS846" s="29">
        <v>3102.705586</v>
      </c>
      <c r="AT846" s="29">
        <v>13048</v>
      </c>
      <c r="AU846" s="29">
        <v>1.8724496538933171</v>
      </c>
      <c r="AV846" s="29">
        <v>0.23779166048436542</v>
      </c>
      <c r="AW846" s="61">
        <v>49.839323671497581</v>
      </c>
      <c r="AX846" s="61">
        <v>87.393587884733293</v>
      </c>
      <c r="AY846" s="61">
        <v>39.438454810495628</v>
      </c>
      <c r="AZ846" s="61">
        <v>94.309653522227563</v>
      </c>
      <c r="BA846" s="61">
        <v>59.544864099565807</v>
      </c>
      <c r="BB846" s="61">
        <v>67.745254972238513</v>
      </c>
      <c r="BC846" s="61">
        <v>59.934747972510593</v>
      </c>
      <c r="BD846" s="15">
        <v>8</v>
      </c>
      <c r="BE846" s="15">
        <v>0</v>
      </c>
      <c r="BF846" s="15">
        <v>7</v>
      </c>
      <c r="BG846" s="29">
        <v>2827.570052</v>
      </c>
      <c r="BH846" s="32">
        <v>4.2281354243261682E-2</v>
      </c>
      <c r="BI846" s="16" t="s">
        <v>360</v>
      </c>
      <c r="BJ846" s="29">
        <v>0</v>
      </c>
      <c r="BK846" s="32">
        <v>0</v>
      </c>
      <c r="BL846" s="15" t="s">
        <v>361</v>
      </c>
      <c r="BM846" s="16">
        <v>0.68740922958986184</v>
      </c>
      <c r="BN846" t="s">
        <v>377</v>
      </c>
      <c r="BO846" s="59">
        <v>0</v>
      </c>
      <c r="BP846" t="s">
        <v>2570</v>
      </c>
    </row>
    <row r="847" spans="1:68" x14ac:dyDescent="0.25">
      <c r="A847" s="15">
        <v>54680</v>
      </c>
      <c r="B847" s="15" t="s">
        <v>2069</v>
      </c>
      <c r="C847" s="15" t="s">
        <v>458</v>
      </c>
      <c r="D847" s="15" t="s">
        <v>350</v>
      </c>
      <c r="E847" s="15" t="s">
        <v>459</v>
      </c>
      <c r="F847" s="15" t="s">
        <v>2070</v>
      </c>
      <c r="G847" s="16">
        <v>50.3</v>
      </c>
      <c r="H847" s="16">
        <v>55.549833333333297</v>
      </c>
      <c r="I847" s="15">
        <v>60.44</v>
      </c>
      <c r="J847" s="15">
        <v>53</v>
      </c>
      <c r="K847" s="16">
        <v>56.513558024188598</v>
      </c>
      <c r="L847" s="16">
        <v>59.032264235806451</v>
      </c>
      <c r="M847" s="16">
        <v>53.479564288524308</v>
      </c>
      <c r="N847" s="21">
        <v>54.177726666505741</v>
      </c>
      <c r="O847" s="16" t="s">
        <v>372</v>
      </c>
      <c r="P847" s="16" t="s">
        <v>372</v>
      </c>
      <c r="Q847" s="16" t="s">
        <v>372</v>
      </c>
      <c r="R847" s="21" t="s">
        <v>372</v>
      </c>
      <c r="S847" s="16">
        <v>54.822458333333323</v>
      </c>
      <c r="T847" s="16">
        <v>55.800778303756275</v>
      </c>
      <c r="U847" s="16">
        <v>55.311618318544802</v>
      </c>
      <c r="V847" s="16">
        <v>60.504335054576543</v>
      </c>
      <c r="W847" s="19">
        <v>39.495664945423457</v>
      </c>
      <c r="X847" s="19">
        <v>4</v>
      </c>
      <c r="Y847" s="16">
        <v>0.6523467210059386</v>
      </c>
      <c r="Z847" s="16">
        <v>36.082352843634709</v>
      </c>
      <c r="AA847" s="16">
        <v>0.28072618784696879</v>
      </c>
      <c r="AB847" s="49">
        <v>4</v>
      </c>
      <c r="AC847" s="15">
        <v>0</v>
      </c>
      <c r="AD847" s="15">
        <v>0</v>
      </c>
      <c r="AE847" s="15">
        <v>0</v>
      </c>
      <c r="AF847" s="15" t="s">
        <v>972</v>
      </c>
      <c r="AG847" s="15">
        <v>6</v>
      </c>
      <c r="AH847" s="15" t="s">
        <v>465</v>
      </c>
      <c r="AI847" s="15">
        <v>1</v>
      </c>
      <c r="AJ847" s="19">
        <v>0</v>
      </c>
      <c r="AK847" s="19">
        <v>0</v>
      </c>
      <c r="AL847" s="15">
        <v>48.1</v>
      </c>
      <c r="AM847" s="16">
        <v>19.909061383566094</v>
      </c>
      <c r="AN847" s="15">
        <v>11.70958752166378</v>
      </c>
      <c r="AO847" s="15" t="s">
        <v>417</v>
      </c>
      <c r="AP847" s="27">
        <v>25.507286115506478</v>
      </c>
      <c r="AQ847" s="27" t="s">
        <v>633</v>
      </c>
      <c r="AR847" s="29">
        <v>10581.218649</v>
      </c>
      <c r="AS847" s="29">
        <v>1641.434092</v>
      </c>
      <c r="AT847" s="29">
        <v>3839</v>
      </c>
      <c r="AU847" s="29">
        <v>2.7562434615785363</v>
      </c>
      <c r="AV847" s="29">
        <v>0.42756814066163062</v>
      </c>
      <c r="AW847" s="61">
        <v>47.75888888888889</v>
      </c>
      <c r="AX847" s="61">
        <v>90.006842926109229</v>
      </c>
      <c r="AY847" s="61">
        <v>35.201919191919202</v>
      </c>
      <c r="AZ847" s="61">
        <v>86.690868507669606</v>
      </c>
      <c r="BA847" s="61">
        <v>64.089590634932705</v>
      </c>
      <c r="BB847" s="61">
        <v>64.914629878646736</v>
      </c>
      <c r="BC847" s="61">
        <v>63.708214240167059</v>
      </c>
      <c r="BD847" s="15">
        <v>1</v>
      </c>
      <c r="BE847" s="15">
        <v>0</v>
      </c>
      <c r="BF847" s="15">
        <v>7</v>
      </c>
      <c r="BG847" s="29">
        <v>9609.2070829999993</v>
      </c>
      <c r="BH847" s="32">
        <v>0.55812120279374144</v>
      </c>
      <c r="BI847" s="16" t="s">
        <v>386</v>
      </c>
      <c r="BJ847" s="29">
        <v>0</v>
      </c>
      <c r="BK847" s="32">
        <v>0</v>
      </c>
      <c r="BL847" s="15" t="s">
        <v>361</v>
      </c>
      <c r="BM847" s="16">
        <v>0.75769639571987368</v>
      </c>
      <c r="BN847" t="s">
        <v>362</v>
      </c>
      <c r="BO847" s="59">
        <v>2</v>
      </c>
      <c r="BP847" t="s">
        <v>2570</v>
      </c>
    </row>
    <row r="848" spans="1:68" x14ac:dyDescent="0.25">
      <c r="A848" s="15">
        <v>73483</v>
      </c>
      <c r="B848" s="15" t="s">
        <v>2071</v>
      </c>
      <c r="C848" s="15" t="s">
        <v>543</v>
      </c>
      <c r="D848" s="15" t="s">
        <v>350</v>
      </c>
      <c r="E848" s="15" t="s">
        <v>544</v>
      </c>
      <c r="F848" s="15" t="s">
        <v>2072</v>
      </c>
      <c r="G848" s="16">
        <v>47.12</v>
      </c>
      <c r="H848" s="16">
        <v>55.879966666666697</v>
      </c>
      <c r="I848" s="15">
        <v>31.1</v>
      </c>
      <c r="J848" s="15">
        <v>8.1</v>
      </c>
      <c r="K848" s="16">
        <v>54.89886330918155</v>
      </c>
      <c r="L848" s="16">
        <v>50.791442623506896</v>
      </c>
      <c r="M848" s="16">
        <v>49.841408091289615</v>
      </c>
      <c r="N848" s="21">
        <v>55.143685346454774</v>
      </c>
      <c r="O848" s="16" t="s">
        <v>372</v>
      </c>
      <c r="P848" s="16" t="s">
        <v>372</v>
      </c>
      <c r="Q848" s="16" t="s">
        <v>372</v>
      </c>
      <c r="R848" s="21" t="s">
        <v>372</v>
      </c>
      <c r="S848" s="16">
        <v>35.549991666666671</v>
      </c>
      <c r="T848" s="16">
        <v>52.668849842608211</v>
      </c>
      <c r="U848" s="16">
        <v>44.109420754637441</v>
      </c>
      <c r="V848" s="16">
        <v>60.724165405321997</v>
      </c>
      <c r="W848" s="19">
        <v>39.275834594678003</v>
      </c>
      <c r="X848" s="19">
        <v>4</v>
      </c>
      <c r="Y848" s="16">
        <v>0.6523467210059386</v>
      </c>
      <c r="Z848" s="16">
        <v>28.774635994759027</v>
      </c>
      <c r="AA848" s="16">
        <v>0.18931435312717593</v>
      </c>
      <c r="AB848" s="49">
        <v>4</v>
      </c>
      <c r="AC848" s="15">
        <v>0</v>
      </c>
      <c r="AD848" s="15">
        <v>0</v>
      </c>
      <c r="AE848" s="15">
        <v>0</v>
      </c>
      <c r="AF848" s="15" t="s">
        <v>972</v>
      </c>
      <c r="AG848" s="15">
        <v>6</v>
      </c>
      <c r="AH848" s="15" t="s">
        <v>465</v>
      </c>
      <c r="AI848" s="15">
        <v>0</v>
      </c>
      <c r="AJ848" s="19">
        <v>0</v>
      </c>
      <c r="AK848" s="19">
        <v>0</v>
      </c>
      <c r="AL848" s="15">
        <v>42.1</v>
      </c>
      <c r="AM848" s="16">
        <v>20.65994115174443</v>
      </c>
      <c r="AN848" s="15">
        <v>16.914265977641847</v>
      </c>
      <c r="AO848" s="15" t="s">
        <v>461</v>
      </c>
      <c r="AP848" s="27">
        <v>2.7831513379252497</v>
      </c>
      <c r="AQ848" s="27" t="s">
        <v>359</v>
      </c>
      <c r="AR848" s="29">
        <v>34791.795260999999</v>
      </c>
      <c r="AS848" s="29">
        <v>3631.081275</v>
      </c>
      <c r="AT848" s="29">
        <v>14852</v>
      </c>
      <c r="AU848" s="29">
        <v>2.342566338607595</v>
      </c>
      <c r="AV848" s="29">
        <v>0.24448433039321305</v>
      </c>
      <c r="AW848" s="61">
        <v>63.127222222222223</v>
      </c>
      <c r="AX848" s="61">
        <v>92.701504102702216</v>
      </c>
      <c r="AY848" s="61">
        <v>29.60063530357861</v>
      </c>
      <c r="AZ848" s="61">
        <v>91.21971798892271</v>
      </c>
      <c r="BA848" s="61">
        <v>57.402092601803638</v>
      </c>
      <c r="BB848" s="61">
        <v>69.162269904356435</v>
      </c>
      <c r="BC848" s="61">
        <v>56.577779055528922</v>
      </c>
      <c r="BD848" s="15">
        <v>23</v>
      </c>
      <c r="BE848" s="15">
        <v>0</v>
      </c>
      <c r="BF848" s="15">
        <v>7</v>
      </c>
      <c r="BG848" s="29">
        <v>11420.275674</v>
      </c>
      <c r="BH848" s="32">
        <v>0.13289428977246392</v>
      </c>
      <c r="BI848" s="16" t="s">
        <v>360</v>
      </c>
      <c r="BJ848" s="29">
        <v>9364.6760279999999</v>
      </c>
      <c r="BK848" s="32">
        <v>0.10897389916108592</v>
      </c>
      <c r="BL848" s="15" t="s">
        <v>392</v>
      </c>
      <c r="BM848" s="16">
        <v>0.58302681970622006</v>
      </c>
      <c r="BN848" t="s">
        <v>377</v>
      </c>
      <c r="BO848" s="59">
        <v>0</v>
      </c>
      <c r="BP848" t="s">
        <v>2570</v>
      </c>
    </row>
    <row r="849" spans="1:68" x14ac:dyDescent="0.25">
      <c r="A849" s="15">
        <v>54051</v>
      </c>
      <c r="B849" s="15" t="s">
        <v>2073</v>
      </c>
      <c r="C849" s="15" t="s">
        <v>458</v>
      </c>
      <c r="D849" s="15" t="s">
        <v>350</v>
      </c>
      <c r="E849" s="15" t="s">
        <v>459</v>
      </c>
      <c r="F849" s="15" t="s">
        <v>2074</v>
      </c>
      <c r="G849" s="16">
        <v>56.1</v>
      </c>
      <c r="H849" s="16">
        <v>54.189300000000003</v>
      </c>
      <c r="I849" s="15">
        <v>34.1</v>
      </c>
      <c r="J849" s="15">
        <v>49.6</v>
      </c>
      <c r="K849" s="16">
        <v>51.468018543733358</v>
      </c>
      <c r="L849" s="16">
        <v>57.67244071266488</v>
      </c>
      <c r="M849" s="16">
        <v>48.477159620953124</v>
      </c>
      <c r="N849" s="21">
        <v>59.023754137121742</v>
      </c>
      <c r="O849" s="16" t="s">
        <v>372</v>
      </c>
      <c r="P849" s="16" t="s">
        <v>372</v>
      </c>
      <c r="Q849" s="16" t="s">
        <v>372</v>
      </c>
      <c r="R849" s="21" t="s">
        <v>372</v>
      </c>
      <c r="S849" s="16">
        <v>48.497324999999996</v>
      </c>
      <c r="T849" s="16">
        <v>54.160343253618279</v>
      </c>
      <c r="U849" s="16">
        <v>51.328834126809141</v>
      </c>
      <c r="V849" s="16">
        <v>60.545615939717891</v>
      </c>
      <c r="W849" s="19">
        <v>39.454384060282109</v>
      </c>
      <c r="X849" s="19">
        <v>4</v>
      </c>
      <c r="Y849" s="16">
        <v>0.6523467210059386</v>
      </c>
      <c r="Z849" s="16">
        <v>33.484196635681663</v>
      </c>
      <c r="AA849" s="16">
        <v>0.24822599240026808</v>
      </c>
      <c r="AB849" s="49">
        <v>4</v>
      </c>
      <c r="AC849" s="15">
        <v>0</v>
      </c>
      <c r="AD849" s="15">
        <v>0</v>
      </c>
      <c r="AE849" s="15">
        <v>0</v>
      </c>
      <c r="AF849" s="15" t="s">
        <v>1283</v>
      </c>
      <c r="AG849" s="15">
        <v>6</v>
      </c>
      <c r="AH849" s="15" t="s">
        <v>465</v>
      </c>
      <c r="AI849" s="15">
        <v>1</v>
      </c>
      <c r="AJ849" s="19">
        <v>0</v>
      </c>
      <c r="AK849" s="19">
        <v>0</v>
      </c>
      <c r="AL849" s="15">
        <v>53.5</v>
      </c>
      <c r="AM849" s="16">
        <v>29.967909158232533</v>
      </c>
      <c r="AN849" s="15">
        <v>26.264620829120322</v>
      </c>
      <c r="AO849" s="15" t="s">
        <v>461</v>
      </c>
      <c r="AP849" s="27">
        <v>0.21625648331870445</v>
      </c>
      <c r="AQ849" s="27" t="s">
        <v>359</v>
      </c>
      <c r="AR849" s="29">
        <v>30667.056769999999</v>
      </c>
      <c r="AS849" s="29">
        <v>1596.089543</v>
      </c>
      <c r="AT849" s="29">
        <v>10914</v>
      </c>
      <c r="AU849" s="29">
        <v>2.8098824234927617</v>
      </c>
      <c r="AV849" s="29">
        <v>0.1462423990287704</v>
      </c>
      <c r="AW849" s="61">
        <v>51.802956989247313</v>
      </c>
      <c r="AX849" s="61">
        <v>91.194604788956084</v>
      </c>
      <c r="AY849" s="61">
        <v>29.871301238129579</v>
      </c>
      <c r="AZ849" s="61">
        <v>96.350470570610128</v>
      </c>
      <c r="BA849" s="61">
        <v>52.328971123289968</v>
      </c>
      <c r="BB849" s="61">
        <v>67.304833396735773</v>
      </c>
      <c r="BC849" s="61">
        <v>53.343635178542677</v>
      </c>
      <c r="BD849" s="15">
        <v>1</v>
      </c>
      <c r="BE849" s="15">
        <v>0</v>
      </c>
      <c r="BF849" s="15">
        <v>7</v>
      </c>
      <c r="BG849" s="29">
        <v>38111.012674999998</v>
      </c>
      <c r="BH849" s="32">
        <v>0.83720134751385145</v>
      </c>
      <c r="BI849" s="16" t="s">
        <v>407</v>
      </c>
      <c r="BJ849" s="29">
        <v>0</v>
      </c>
      <c r="BK849" s="32">
        <v>0</v>
      </c>
      <c r="BL849" s="15" t="s">
        <v>361</v>
      </c>
      <c r="BM849" s="16">
        <v>0.71424712357813136</v>
      </c>
      <c r="BN849" t="s">
        <v>377</v>
      </c>
      <c r="BO849" s="59">
        <v>0</v>
      </c>
      <c r="BP849" t="s">
        <v>2570</v>
      </c>
    </row>
    <row r="850" spans="1:68" x14ac:dyDescent="0.25">
      <c r="A850" s="15">
        <v>25580</v>
      </c>
      <c r="B850" s="15" t="s">
        <v>2075</v>
      </c>
      <c r="C850" s="15" t="s">
        <v>394</v>
      </c>
      <c r="D850" s="15" t="s">
        <v>350</v>
      </c>
      <c r="E850" s="15" t="s">
        <v>395</v>
      </c>
      <c r="F850" s="15" t="s">
        <v>2076</v>
      </c>
      <c r="G850" s="16">
        <v>38.92</v>
      </c>
      <c r="H850" s="16">
        <v>51.275100000000002</v>
      </c>
      <c r="I850" s="15">
        <v>51.94</v>
      </c>
      <c r="J850" s="15" t="s">
        <v>505</v>
      </c>
      <c r="K850" s="16">
        <v>62.314303504154182</v>
      </c>
      <c r="L850" s="16">
        <v>53.274298312500797</v>
      </c>
      <c r="M850" s="16">
        <v>54.641377425224931</v>
      </c>
      <c r="N850" s="21">
        <v>54.898281115161844</v>
      </c>
      <c r="O850" s="16" t="s">
        <v>354</v>
      </c>
      <c r="P850" s="16" t="s">
        <v>372</v>
      </c>
      <c r="Q850" s="16" t="s">
        <v>372</v>
      </c>
      <c r="R850" s="21" t="s">
        <v>372</v>
      </c>
      <c r="S850" s="16">
        <v>47.378366666666665</v>
      </c>
      <c r="T850" s="16">
        <v>56.282065089260435</v>
      </c>
      <c r="U850" s="16">
        <v>51.830215877963553</v>
      </c>
      <c r="V850" s="16">
        <v>60.944693594097032</v>
      </c>
      <c r="W850" s="19">
        <v>39.055306405902968</v>
      </c>
      <c r="X850" s="19">
        <v>4</v>
      </c>
      <c r="Y850" s="16">
        <v>0.6523467210059386</v>
      </c>
      <c r="Z850" s="16">
        <v>33.811271377019459</v>
      </c>
      <c r="AA850" s="16">
        <v>0.25231735264512889</v>
      </c>
      <c r="AB850" s="49">
        <v>4</v>
      </c>
      <c r="AC850" s="15">
        <v>0</v>
      </c>
      <c r="AD850" s="15">
        <v>0</v>
      </c>
      <c r="AE850" s="15">
        <v>0</v>
      </c>
      <c r="AF850" s="15" t="s">
        <v>1283</v>
      </c>
      <c r="AG850" s="15">
        <v>6</v>
      </c>
      <c r="AH850" s="15" t="s">
        <v>465</v>
      </c>
      <c r="AI850" s="15">
        <v>0</v>
      </c>
      <c r="AJ850" s="19">
        <v>0</v>
      </c>
      <c r="AK850" s="19">
        <v>0</v>
      </c>
      <c r="AL850" s="15">
        <v>46</v>
      </c>
      <c r="AM850" s="16">
        <v>10.380348652931854</v>
      </c>
      <c r="AN850" s="15">
        <v>1.3984615384615384</v>
      </c>
      <c r="AO850" s="15" t="s">
        <v>358</v>
      </c>
      <c r="AP850" s="27">
        <v>0</v>
      </c>
      <c r="AQ850" s="27" t="s">
        <v>417</v>
      </c>
      <c r="AR850" s="29">
        <v>9390.9150389999995</v>
      </c>
      <c r="AS850" s="29">
        <v>864.90511400000003</v>
      </c>
      <c r="AT850" s="29">
        <v>3830</v>
      </c>
      <c r="AU850" s="29">
        <v>2.4519360415143603</v>
      </c>
      <c r="AV850" s="29">
        <v>0.22582378955613577</v>
      </c>
      <c r="AW850" s="61">
        <v>34.542380952380952</v>
      </c>
      <c r="AX850" s="61">
        <v>80.322019147084418</v>
      </c>
      <c r="AY850" s="61">
        <v>21.693277666444001</v>
      </c>
      <c r="AZ850" s="61">
        <v>90.067799535591249</v>
      </c>
      <c r="BA850" s="61">
        <v>54.129977694206552</v>
      </c>
      <c r="BB850" s="61">
        <v>56.656369325375152</v>
      </c>
      <c r="BC850" s="61">
        <v>53.915949842067207</v>
      </c>
      <c r="BD850" s="15">
        <v>52</v>
      </c>
      <c r="BE850" s="15">
        <v>0</v>
      </c>
      <c r="BF850" s="15">
        <v>7</v>
      </c>
      <c r="BG850" s="29">
        <v>13114.332414</v>
      </c>
      <c r="BH850" s="32">
        <v>0.66395044606208919</v>
      </c>
      <c r="BI850" s="16" t="s">
        <v>386</v>
      </c>
      <c r="BJ850" s="29">
        <v>0</v>
      </c>
      <c r="BK850" s="32">
        <v>0</v>
      </c>
      <c r="BL850" s="15" t="s">
        <v>361</v>
      </c>
      <c r="BM850" s="16">
        <v>0.64011481818778559</v>
      </c>
      <c r="BN850" t="s">
        <v>377</v>
      </c>
      <c r="BO850" s="59">
        <v>1</v>
      </c>
      <c r="BP850" t="s">
        <v>2570</v>
      </c>
    </row>
    <row r="851" spans="1:68" x14ac:dyDescent="0.25">
      <c r="A851" s="15">
        <v>52520</v>
      </c>
      <c r="B851" s="15" t="s">
        <v>2077</v>
      </c>
      <c r="C851" s="15" t="s">
        <v>620</v>
      </c>
      <c r="D851" s="15" t="s">
        <v>350</v>
      </c>
      <c r="E851" s="15" t="s">
        <v>621</v>
      </c>
      <c r="F851" s="15" t="s">
        <v>2078</v>
      </c>
      <c r="G851" s="16">
        <v>62.21</v>
      </c>
      <c r="H851" s="16">
        <v>60.897133333333301</v>
      </c>
      <c r="I851" s="15">
        <v>44.66</v>
      </c>
      <c r="J851" s="15">
        <v>39.049999999999997</v>
      </c>
      <c r="K851" s="16">
        <v>53.953710694656849</v>
      </c>
      <c r="L851" s="16">
        <v>58.744206396193348</v>
      </c>
      <c r="M851" s="16">
        <v>57.288083866036644</v>
      </c>
      <c r="N851" s="21">
        <v>64.368594712033158</v>
      </c>
      <c r="O851" s="16" t="s">
        <v>372</v>
      </c>
      <c r="P851" s="16" t="s">
        <v>372</v>
      </c>
      <c r="Q851" s="16" t="s">
        <v>372</v>
      </c>
      <c r="R851" s="21" t="s">
        <v>354</v>
      </c>
      <c r="S851" s="16">
        <v>51.704283333333322</v>
      </c>
      <c r="T851" s="16">
        <v>58.588648917230003</v>
      </c>
      <c r="U851" s="16">
        <v>55.146466125281663</v>
      </c>
      <c r="V851" s="16">
        <v>60.811346026252785</v>
      </c>
      <c r="W851" s="19">
        <v>39.188653973747215</v>
      </c>
      <c r="X851" s="19">
        <v>4</v>
      </c>
      <c r="Y851" s="16">
        <v>0.6523467210059386</v>
      </c>
      <c r="Z851" s="16">
        <v>35.974616351892564</v>
      </c>
      <c r="AA851" s="16">
        <v>0.27937851790024137</v>
      </c>
      <c r="AB851" s="49">
        <v>4</v>
      </c>
      <c r="AC851" s="15">
        <v>0</v>
      </c>
      <c r="AD851" s="15">
        <v>0</v>
      </c>
      <c r="AE851" s="15">
        <v>1</v>
      </c>
      <c r="AF851" s="15" t="s">
        <v>972</v>
      </c>
      <c r="AG851" s="15">
        <v>6</v>
      </c>
      <c r="AH851" s="15" t="s">
        <v>465</v>
      </c>
      <c r="AI851" s="15">
        <v>1</v>
      </c>
      <c r="AJ851" s="19">
        <v>0</v>
      </c>
      <c r="AK851" s="19">
        <v>0</v>
      </c>
      <c r="AL851" s="15">
        <v>69.5</v>
      </c>
      <c r="AM851" s="16">
        <v>49.959623149394346</v>
      </c>
      <c r="AN851" s="15">
        <v>38.176000000000002</v>
      </c>
      <c r="AO851" s="15" t="s">
        <v>516</v>
      </c>
      <c r="AP851" s="27">
        <v>7.3033612401272059</v>
      </c>
      <c r="AQ851" s="27" t="s">
        <v>461</v>
      </c>
      <c r="AR851" s="29">
        <v>23892.615905999999</v>
      </c>
      <c r="AS851" s="29">
        <v>1323.453344</v>
      </c>
      <c r="AT851" s="29">
        <v>14861</v>
      </c>
      <c r="AU851" s="29">
        <v>1.607739445932306</v>
      </c>
      <c r="AV851" s="29">
        <v>8.9055470291366665E-2</v>
      </c>
      <c r="AW851" s="61">
        <v>25.724079601990049</v>
      </c>
      <c r="AX851" s="61">
        <v>75.003285477424129</v>
      </c>
      <c r="AY851" s="61">
        <v>41.798152483391327</v>
      </c>
      <c r="AZ851" s="61">
        <v>97.231050387563428</v>
      </c>
      <c r="BA851" s="61">
        <v>60.770231883797599</v>
      </c>
      <c r="BB851" s="61">
        <v>59.939141987592237</v>
      </c>
      <c r="BC851" s="61">
        <v>61.418236336576243</v>
      </c>
      <c r="BD851" s="15">
        <v>97</v>
      </c>
      <c r="BE851" s="15">
        <v>0</v>
      </c>
      <c r="BF851" s="15">
        <v>7</v>
      </c>
      <c r="BG851" s="29">
        <v>13506.271629000001</v>
      </c>
      <c r="BH851" s="32">
        <v>0.25672422522644511</v>
      </c>
      <c r="BI851" s="16" t="s">
        <v>360</v>
      </c>
      <c r="BJ851" s="29">
        <v>43253.523391000002</v>
      </c>
      <c r="BK851" s="32">
        <v>0.82215341034797107</v>
      </c>
      <c r="BL851" s="15" t="s">
        <v>407</v>
      </c>
      <c r="BM851" s="16">
        <v>0.71069016826888654</v>
      </c>
      <c r="BN851" t="s">
        <v>377</v>
      </c>
      <c r="BO851" s="59">
        <v>2</v>
      </c>
      <c r="BP851" t="s">
        <v>2570</v>
      </c>
    </row>
    <row r="852" spans="1:68" x14ac:dyDescent="0.25">
      <c r="A852" s="15">
        <v>19585</v>
      </c>
      <c r="B852" s="15" t="s">
        <v>2079</v>
      </c>
      <c r="C852" s="15" t="s">
        <v>502</v>
      </c>
      <c r="D852" s="15" t="s">
        <v>350</v>
      </c>
      <c r="E852" s="15" t="s">
        <v>503</v>
      </c>
      <c r="F852" s="15" t="s">
        <v>2080</v>
      </c>
      <c r="G852" s="16">
        <v>62.91</v>
      </c>
      <c r="H852" s="16">
        <v>68.245566666666704</v>
      </c>
      <c r="I852" s="15">
        <v>65.19</v>
      </c>
      <c r="J852" s="15">
        <v>83.04</v>
      </c>
      <c r="K852" s="16">
        <v>45.625558811669038</v>
      </c>
      <c r="L852" s="16">
        <v>44.850372226959095</v>
      </c>
      <c r="M852" s="16">
        <v>38.562353781893137</v>
      </c>
      <c r="N852" s="21">
        <v>48.985606072414917</v>
      </c>
      <c r="O852" s="16" t="s">
        <v>372</v>
      </c>
      <c r="P852" s="16" t="s">
        <v>372</v>
      </c>
      <c r="Q852" s="16" t="s">
        <v>476</v>
      </c>
      <c r="R852" s="21" t="s">
        <v>372</v>
      </c>
      <c r="S852" s="16">
        <v>69.846391666666676</v>
      </c>
      <c r="T852" s="16">
        <v>44.505972723234045</v>
      </c>
      <c r="U852" s="16">
        <v>57.176182194950357</v>
      </c>
      <c r="V852" s="16">
        <v>60.686131814485009</v>
      </c>
      <c r="W852" s="19">
        <v>39.313868185514991</v>
      </c>
      <c r="X852" s="19">
        <v>4</v>
      </c>
      <c r="Y852" s="16">
        <v>0.6523467210059386</v>
      </c>
      <c r="Z852" s="16">
        <v>37.298694974513992</v>
      </c>
      <c r="AA852" s="16">
        <v>0.29594134575880887</v>
      </c>
      <c r="AB852" s="49">
        <v>4</v>
      </c>
      <c r="AC852" s="15">
        <v>0</v>
      </c>
      <c r="AD852" s="15">
        <v>0</v>
      </c>
      <c r="AE852" s="15">
        <v>0</v>
      </c>
      <c r="AF852" s="15" t="s">
        <v>1283</v>
      </c>
      <c r="AG852" s="15">
        <v>6</v>
      </c>
      <c r="AH852" s="15" t="s">
        <v>465</v>
      </c>
      <c r="AI852" s="15">
        <v>1</v>
      </c>
      <c r="AJ852" s="19">
        <v>0</v>
      </c>
      <c r="AK852" s="19">
        <v>0</v>
      </c>
      <c r="AL852" s="15">
        <v>39.5</v>
      </c>
      <c r="AM852" s="16">
        <v>20.75041876046901</v>
      </c>
      <c r="AN852" s="15">
        <v>16.672333333333334</v>
      </c>
      <c r="AO852" s="15" t="s">
        <v>461</v>
      </c>
      <c r="AP852" s="27">
        <v>7.1305566342510325</v>
      </c>
      <c r="AQ852" s="27" t="s">
        <v>461</v>
      </c>
      <c r="AR852" s="29">
        <v>31370.016932999999</v>
      </c>
      <c r="AS852" s="29">
        <v>1945.6009349999999</v>
      </c>
      <c r="AT852" s="29">
        <v>18428</v>
      </c>
      <c r="AU852" s="29">
        <v>1.7023017654113306</v>
      </c>
      <c r="AV852" s="29">
        <v>0.10557851828738875</v>
      </c>
      <c r="AW852" s="61">
        <v>40.351999999999997</v>
      </c>
      <c r="AX852" s="61">
        <v>88.327856570436296</v>
      </c>
      <c r="AY852" s="61">
        <v>41.955939421202579</v>
      </c>
      <c r="AZ852" s="61">
        <v>96.607420258304217</v>
      </c>
      <c r="BA852" s="61">
        <v>51.263945652862994</v>
      </c>
      <c r="BB852" s="61">
        <v>66.810804062485772</v>
      </c>
      <c r="BC852" s="61">
        <v>51.655538016908878</v>
      </c>
      <c r="BD852" s="15">
        <v>46</v>
      </c>
      <c r="BE852" s="15">
        <v>0</v>
      </c>
      <c r="BF852" s="15">
        <v>7</v>
      </c>
      <c r="BG852" s="29">
        <v>57026.640114000002</v>
      </c>
      <c r="BH852" s="32">
        <v>0.67204626625496322</v>
      </c>
      <c r="BI852" s="16" t="s">
        <v>386</v>
      </c>
      <c r="BJ852" s="29">
        <v>17349.029589999998</v>
      </c>
      <c r="BK852" s="32">
        <v>0.20445445384470426</v>
      </c>
      <c r="BL852" s="15" t="s">
        <v>392</v>
      </c>
      <c r="BM852" s="16">
        <v>0.66998340089157704</v>
      </c>
      <c r="BN852" t="s">
        <v>377</v>
      </c>
      <c r="BO852" s="59">
        <v>1</v>
      </c>
      <c r="BP852" t="s">
        <v>2570</v>
      </c>
    </row>
    <row r="853" spans="1:68" x14ac:dyDescent="0.25">
      <c r="A853" s="15">
        <v>5585</v>
      </c>
      <c r="B853" s="15" t="s">
        <v>2081</v>
      </c>
      <c r="C853" s="15" t="s">
        <v>349</v>
      </c>
      <c r="D853" s="15" t="s">
        <v>350</v>
      </c>
      <c r="E853" s="15" t="s">
        <v>351</v>
      </c>
      <c r="F853" s="15" t="s">
        <v>2082</v>
      </c>
      <c r="G853" s="16">
        <v>65.73</v>
      </c>
      <c r="H853" s="16">
        <v>66.461100000000002</v>
      </c>
      <c r="I853" s="15">
        <v>58.84</v>
      </c>
      <c r="J853" s="15">
        <v>60.14</v>
      </c>
      <c r="K853" s="16">
        <v>52.430716619222409</v>
      </c>
      <c r="L853" s="16">
        <v>56.733734823933148</v>
      </c>
      <c r="M853" s="16">
        <v>56.485419380136079</v>
      </c>
      <c r="N853" s="21">
        <v>54.338219668656151</v>
      </c>
      <c r="O853" s="16" t="s">
        <v>372</v>
      </c>
      <c r="P853" s="16" t="s">
        <v>372</v>
      </c>
      <c r="Q853" s="16" t="s">
        <v>372</v>
      </c>
      <c r="R853" s="21" t="s">
        <v>372</v>
      </c>
      <c r="S853" s="16">
        <v>62.792775000000006</v>
      </c>
      <c r="T853" s="16">
        <v>54.997022622986947</v>
      </c>
      <c r="U853" s="16">
        <v>58.894898811493476</v>
      </c>
      <c r="V853" s="16">
        <v>60.736408548589694</v>
      </c>
      <c r="W853" s="19">
        <v>39.263591451410306</v>
      </c>
      <c r="X853" s="19">
        <v>4</v>
      </c>
      <c r="Y853" s="16">
        <v>0.6523467210059386</v>
      </c>
      <c r="Z853" s="16">
        <v>38.419894123654316</v>
      </c>
      <c r="AA853" s="16">
        <v>0.30996636525925053</v>
      </c>
      <c r="AB853" s="49">
        <v>4</v>
      </c>
      <c r="AC853" s="15">
        <v>0</v>
      </c>
      <c r="AD853" s="15">
        <v>0</v>
      </c>
      <c r="AE853" s="15">
        <v>0</v>
      </c>
      <c r="AF853" s="15" t="s">
        <v>972</v>
      </c>
      <c r="AG853" s="15">
        <v>6</v>
      </c>
      <c r="AH853" s="15" t="s">
        <v>465</v>
      </c>
      <c r="AI853" s="15">
        <v>0</v>
      </c>
      <c r="AJ853" s="19">
        <v>0</v>
      </c>
      <c r="AK853" s="19">
        <v>1</v>
      </c>
      <c r="AL853" s="15">
        <v>33.1</v>
      </c>
      <c r="AM853" s="16">
        <v>13.75443225859652</v>
      </c>
      <c r="AN853" s="15">
        <v>3.3819045665846321</v>
      </c>
      <c r="AO853" s="15" t="s">
        <v>358</v>
      </c>
      <c r="AP853" s="27">
        <v>3.6399599169268888</v>
      </c>
      <c r="AQ853" s="27" t="s">
        <v>359</v>
      </c>
      <c r="AR853" s="29">
        <v>38240.131147</v>
      </c>
      <c r="AS853" s="29">
        <v>11184.304044</v>
      </c>
      <c r="AT853" s="29">
        <v>15124</v>
      </c>
      <c r="AU853" s="29">
        <v>2.5284403032927796</v>
      </c>
      <c r="AV853" s="29">
        <v>0.73950701163713306</v>
      </c>
      <c r="AW853" s="61">
        <v>43.867112860892391</v>
      </c>
      <c r="AX853" s="61">
        <v>85.465106409684822</v>
      </c>
      <c r="AY853" s="61">
        <v>30.890181631524921</v>
      </c>
      <c r="AZ853" s="61">
        <v>96.422810809708622</v>
      </c>
      <c r="BA853" s="61">
        <v>62.017955721259099</v>
      </c>
      <c r="BB853" s="61">
        <v>64.16130292795269</v>
      </c>
      <c r="BC853" s="61">
        <v>60.251753472089547</v>
      </c>
      <c r="BD853" s="15">
        <v>29</v>
      </c>
      <c r="BE853" s="15">
        <v>0</v>
      </c>
      <c r="BF853" s="15">
        <v>7</v>
      </c>
      <c r="BG853" s="29">
        <v>813.07223099999999</v>
      </c>
      <c r="BH853" s="32">
        <v>1.2158459473387432E-2</v>
      </c>
      <c r="BI853" s="16" t="s">
        <v>360</v>
      </c>
      <c r="BJ853" s="29">
        <v>0</v>
      </c>
      <c r="BK853" s="32">
        <v>0</v>
      </c>
      <c r="BL853" s="15" t="s">
        <v>361</v>
      </c>
      <c r="BM853" s="16">
        <v>0.66013636957312527</v>
      </c>
      <c r="BN853" t="s">
        <v>377</v>
      </c>
      <c r="BO853" s="59">
        <v>2</v>
      </c>
      <c r="BP853" t="s">
        <v>2570</v>
      </c>
    </row>
    <row r="854" spans="1:68" x14ac:dyDescent="0.25">
      <c r="A854" s="15">
        <v>54660</v>
      </c>
      <c r="B854" s="15" t="s">
        <v>2083</v>
      </c>
      <c r="C854" s="15" t="s">
        <v>458</v>
      </c>
      <c r="D854" s="15" t="s">
        <v>350</v>
      </c>
      <c r="E854" s="15" t="s">
        <v>459</v>
      </c>
      <c r="F854" s="15" t="s">
        <v>2084</v>
      </c>
      <c r="G854" s="16">
        <v>43.97</v>
      </c>
      <c r="H854" s="16">
        <v>45.8872</v>
      </c>
      <c r="I854" s="15">
        <v>64.400000000000006</v>
      </c>
      <c r="J854" s="15">
        <v>38.46</v>
      </c>
      <c r="K854" s="16">
        <v>44.363238601076546</v>
      </c>
      <c r="L854" s="16">
        <v>53.982511356635833</v>
      </c>
      <c r="M854" s="16">
        <v>45.245245524591851</v>
      </c>
      <c r="N854" s="21">
        <v>54.003660436014982</v>
      </c>
      <c r="O854" s="16" t="s">
        <v>372</v>
      </c>
      <c r="P854" s="16" t="s">
        <v>372</v>
      </c>
      <c r="Q854" s="16" t="s">
        <v>372</v>
      </c>
      <c r="R854" s="21" t="s">
        <v>372</v>
      </c>
      <c r="S854" s="16">
        <v>48.179300000000005</v>
      </c>
      <c r="T854" s="16">
        <v>49.398663979579794</v>
      </c>
      <c r="U854" s="16">
        <v>48.788981989789903</v>
      </c>
      <c r="V854" s="16">
        <v>60.73891281155678</v>
      </c>
      <c r="W854" s="19">
        <v>39.26108718844322</v>
      </c>
      <c r="X854" s="19">
        <v>4</v>
      </c>
      <c r="Y854" s="16">
        <v>0.6523467210059386</v>
      </c>
      <c r="Z854" s="16">
        <v>31.827332422257236</v>
      </c>
      <c r="AA854" s="16">
        <v>0.22750036758983286</v>
      </c>
      <c r="AB854" s="49">
        <v>4</v>
      </c>
      <c r="AC854" s="15">
        <v>0</v>
      </c>
      <c r="AD854" s="15">
        <v>0</v>
      </c>
      <c r="AE854" s="15">
        <v>0</v>
      </c>
      <c r="AF854" s="15" t="s">
        <v>972</v>
      </c>
      <c r="AG854" s="15">
        <v>6</v>
      </c>
      <c r="AH854" s="15" t="s">
        <v>465</v>
      </c>
      <c r="AI854" s="15">
        <v>1</v>
      </c>
      <c r="AJ854" s="19">
        <v>0</v>
      </c>
      <c r="AK854" s="19">
        <v>0</v>
      </c>
      <c r="AL854" s="15">
        <v>48.8</v>
      </c>
      <c r="AM854" s="16">
        <v>18.982118294360387</v>
      </c>
      <c r="AN854" s="15">
        <v>13.372525433871933</v>
      </c>
      <c r="AO854" s="15" t="s">
        <v>417</v>
      </c>
      <c r="AP854" s="27">
        <v>0.57432968586922073</v>
      </c>
      <c r="AQ854" s="27" t="s">
        <v>359</v>
      </c>
      <c r="AR854" s="29">
        <v>18741.374011</v>
      </c>
      <c r="AS854" s="29">
        <v>876.83520199999998</v>
      </c>
      <c r="AT854" s="29">
        <v>11574</v>
      </c>
      <c r="AU854" s="29">
        <v>1.6192650778468982</v>
      </c>
      <c r="AV854" s="29">
        <v>7.5759046310696382E-2</v>
      </c>
      <c r="AW854" s="61">
        <v>52.706585365853662</v>
      </c>
      <c r="AX854" s="61">
        <v>91.810797185069987</v>
      </c>
      <c r="AY854" s="61">
        <v>36.729938298177643</v>
      </c>
      <c r="AZ854" s="61">
        <v>96.842264277160893</v>
      </c>
      <c r="BA854" s="61">
        <v>56.704259116446167</v>
      </c>
      <c r="BB854" s="61">
        <v>69.522396281565548</v>
      </c>
      <c r="BC854" s="61">
        <v>56.928064386523808</v>
      </c>
      <c r="BD854" s="15">
        <v>1</v>
      </c>
      <c r="BE854" s="15">
        <v>1</v>
      </c>
      <c r="BF854" s="15">
        <v>7</v>
      </c>
      <c r="BG854" s="29">
        <v>39301.298654999999</v>
      </c>
      <c r="BH854" s="32">
        <v>0.79733939783186725</v>
      </c>
      <c r="BI854" s="16" t="s">
        <v>407</v>
      </c>
      <c r="BJ854" s="29">
        <v>0</v>
      </c>
      <c r="BK854" s="32">
        <v>0</v>
      </c>
      <c r="BL854" s="15" t="s">
        <v>361</v>
      </c>
      <c r="BM854" s="16">
        <v>0.64706820806255816</v>
      </c>
      <c r="BN854" t="s">
        <v>377</v>
      </c>
      <c r="BO854" s="59">
        <v>0</v>
      </c>
      <c r="BP854" t="s">
        <v>2570</v>
      </c>
    </row>
    <row r="855" spans="1:68" x14ac:dyDescent="0.25">
      <c r="A855" s="15">
        <v>68318</v>
      </c>
      <c r="B855" s="15" t="s">
        <v>2085</v>
      </c>
      <c r="C855" s="15" t="s">
        <v>398</v>
      </c>
      <c r="D855" s="15" t="s">
        <v>350</v>
      </c>
      <c r="E855" s="15" t="s">
        <v>399</v>
      </c>
      <c r="F855" s="15" t="s">
        <v>2086</v>
      </c>
      <c r="G855" s="16">
        <v>43.91</v>
      </c>
      <c r="H855" s="16">
        <v>48.172800000000002</v>
      </c>
      <c r="I855" s="15">
        <v>53.01</v>
      </c>
      <c r="J855" s="15">
        <v>59.85</v>
      </c>
      <c r="K855" s="16">
        <v>50.732469748419376</v>
      </c>
      <c r="L855" s="16">
        <v>51.809863350553847</v>
      </c>
      <c r="M855" s="16">
        <v>42.452103240555061</v>
      </c>
      <c r="N855" s="21">
        <v>47.735500201232462</v>
      </c>
      <c r="O855" s="16" t="s">
        <v>372</v>
      </c>
      <c r="P855" s="16" t="s">
        <v>372</v>
      </c>
      <c r="Q855" s="16" t="s">
        <v>372</v>
      </c>
      <c r="R855" s="21" t="s">
        <v>372</v>
      </c>
      <c r="S855" s="16">
        <v>51.235699999999994</v>
      </c>
      <c r="T855" s="16">
        <v>48.182484135190187</v>
      </c>
      <c r="U855" s="16">
        <v>49.709092067595094</v>
      </c>
      <c r="V855" s="16">
        <v>60.847241514953787</v>
      </c>
      <c r="W855" s="19">
        <v>39.152758485046213</v>
      </c>
      <c r="X855" s="19">
        <v>4</v>
      </c>
      <c r="Y855" s="16">
        <v>0.6523467210059386</v>
      </c>
      <c r="Z855" s="16">
        <v>32.427563214477971</v>
      </c>
      <c r="AA855" s="16">
        <v>0.23500862209762127</v>
      </c>
      <c r="AB855" s="49">
        <v>4</v>
      </c>
      <c r="AC855" s="15">
        <v>0</v>
      </c>
      <c r="AD855" s="15">
        <v>0</v>
      </c>
      <c r="AE855" s="15">
        <v>0</v>
      </c>
      <c r="AF855" s="15" t="s">
        <v>1283</v>
      </c>
      <c r="AG855" s="15">
        <v>6</v>
      </c>
      <c r="AH855" s="15" t="s">
        <v>465</v>
      </c>
      <c r="AI855" s="15">
        <v>0</v>
      </c>
      <c r="AJ855" s="19">
        <v>0</v>
      </c>
      <c r="AK855" s="19">
        <v>0</v>
      </c>
      <c r="AL855" s="15">
        <v>60.3</v>
      </c>
      <c r="AM855" s="16">
        <v>18.582375478927204</v>
      </c>
      <c r="AN855" s="15">
        <v>19.789166666666667</v>
      </c>
      <c r="AO855" s="15" t="s">
        <v>461</v>
      </c>
      <c r="AP855" s="27">
        <v>2.8272427610699431</v>
      </c>
      <c r="AQ855" s="27" t="s">
        <v>359</v>
      </c>
      <c r="AR855" s="29">
        <v>12966.887591999999</v>
      </c>
      <c r="AS855" s="29">
        <v>1136.8644449999999</v>
      </c>
      <c r="AT855" s="29">
        <v>6243</v>
      </c>
      <c r="AU855" s="29">
        <v>2.0770282864007688</v>
      </c>
      <c r="AV855" s="29">
        <v>0.18210226573762614</v>
      </c>
      <c r="AW855" s="61">
        <v>46.7774358974359</v>
      </c>
      <c r="AX855" s="61">
        <v>93.024821505152445</v>
      </c>
      <c r="AY855" s="61">
        <v>43.168368200836817</v>
      </c>
      <c r="AZ855" s="61">
        <v>94.535677162195952</v>
      </c>
      <c r="BA855" s="61">
        <v>62.233622492556407</v>
      </c>
      <c r="BB855" s="61">
        <v>69.376575691405279</v>
      </c>
      <c r="BC855" s="61">
        <v>62.156185192210039</v>
      </c>
      <c r="BD855" s="15">
        <v>58</v>
      </c>
      <c r="BE855" s="15">
        <v>0</v>
      </c>
      <c r="BF855" s="15">
        <v>7</v>
      </c>
      <c r="BG855" s="29">
        <v>23897.452054000001</v>
      </c>
      <c r="BH855" s="32">
        <v>0.79189879273593722</v>
      </c>
      <c r="BI855" s="16" t="s">
        <v>407</v>
      </c>
      <c r="BJ855" s="29">
        <v>0</v>
      </c>
      <c r="BK855" s="32">
        <v>0</v>
      </c>
      <c r="BL855" s="15" t="s">
        <v>361</v>
      </c>
      <c r="BM855" s="16">
        <v>0.74928910845479546</v>
      </c>
      <c r="BN855" t="s">
        <v>377</v>
      </c>
      <c r="BO855" s="59">
        <v>1</v>
      </c>
      <c r="BP855" t="s">
        <v>2570</v>
      </c>
    </row>
    <row r="856" spans="1:68" x14ac:dyDescent="0.25">
      <c r="A856" s="15">
        <v>23807</v>
      </c>
      <c r="B856" s="15" t="s">
        <v>2087</v>
      </c>
      <c r="C856" s="15" t="s">
        <v>513</v>
      </c>
      <c r="D856" s="15" t="s">
        <v>350</v>
      </c>
      <c r="E856" s="15" t="s">
        <v>514</v>
      </c>
      <c r="F856" s="15" t="s">
        <v>2088</v>
      </c>
      <c r="G856" s="16">
        <v>49.83</v>
      </c>
      <c r="H856" s="16">
        <v>54.210700000000003</v>
      </c>
      <c r="I856" s="15">
        <v>57.45</v>
      </c>
      <c r="J856" s="15">
        <v>48.11</v>
      </c>
      <c r="K856" s="16">
        <v>56.654364688090205</v>
      </c>
      <c r="L856" s="16">
        <v>60.204383693461921</v>
      </c>
      <c r="M856" s="16">
        <v>61.458289376091258</v>
      </c>
      <c r="N856" s="21">
        <v>61.152323035191479</v>
      </c>
      <c r="O856" s="16" t="s">
        <v>372</v>
      </c>
      <c r="P856" s="16" t="s">
        <v>354</v>
      </c>
      <c r="Q856" s="16" t="s">
        <v>354</v>
      </c>
      <c r="R856" s="21" t="s">
        <v>354</v>
      </c>
      <c r="S856" s="16">
        <v>52.400175000000004</v>
      </c>
      <c r="T856" s="16">
        <v>59.867340198208716</v>
      </c>
      <c r="U856" s="16">
        <v>56.133757599104356</v>
      </c>
      <c r="V856" s="16">
        <v>60.979898890838335</v>
      </c>
      <c r="W856" s="19">
        <v>39.020101109161665</v>
      </c>
      <c r="X856" s="19">
        <v>4</v>
      </c>
      <c r="Y856" s="16">
        <v>0.6523467210059386</v>
      </c>
      <c r="Z856" s="16">
        <v>36.618672707517916</v>
      </c>
      <c r="AA856" s="16">
        <v>0.28743498400972328</v>
      </c>
      <c r="AB856" s="49">
        <v>4</v>
      </c>
      <c r="AC856" s="15">
        <v>0</v>
      </c>
      <c r="AD856" s="15">
        <v>0</v>
      </c>
      <c r="AE856" s="15">
        <v>1</v>
      </c>
      <c r="AF856" s="15" t="s">
        <v>464</v>
      </c>
      <c r="AG856" s="15">
        <v>6</v>
      </c>
      <c r="AH856" s="15" t="s">
        <v>465</v>
      </c>
      <c r="AI856" s="15">
        <v>0</v>
      </c>
      <c r="AJ856" s="19">
        <v>0</v>
      </c>
      <c r="AK856" s="19">
        <v>1</v>
      </c>
      <c r="AL856" s="15">
        <v>63.8</v>
      </c>
      <c r="AM856" s="16">
        <v>56.012492279724519</v>
      </c>
      <c r="AN856" s="15">
        <v>23.105925925925927</v>
      </c>
      <c r="AO856" s="15" t="s">
        <v>461</v>
      </c>
      <c r="AP856" s="27">
        <v>15.770377421649082</v>
      </c>
      <c r="AQ856" s="27" t="s">
        <v>516</v>
      </c>
      <c r="AR856" s="29">
        <v>171863.520284</v>
      </c>
      <c r="AS856" s="29">
        <v>16360.453138000001</v>
      </c>
      <c r="AT856" s="29">
        <v>98938</v>
      </c>
      <c r="AU856" s="29">
        <v>1.737083024560836</v>
      </c>
      <c r="AV856" s="29">
        <v>0.16536066160625848</v>
      </c>
      <c r="AW856" s="61">
        <v>51.571470276008498</v>
      </c>
      <c r="AX856" s="61">
        <v>99.729036026778417</v>
      </c>
      <c r="AY856" s="61">
        <v>40.003123140987512</v>
      </c>
      <c r="AZ856" s="61">
        <v>95.792674210437752</v>
      </c>
      <c r="BA856" s="61">
        <v>52.900822543733128</v>
      </c>
      <c r="BB856" s="61">
        <v>71.774075913553048</v>
      </c>
      <c r="BC856" s="61">
        <v>53.006212365942901</v>
      </c>
      <c r="BD856" s="15">
        <v>56</v>
      </c>
      <c r="BE856" s="15">
        <v>0</v>
      </c>
      <c r="BF856" s="15">
        <v>7</v>
      </c>
      <c r="BG856" s="29">
        <v>339752.17397599999</v>
      </c>
      <c r="BH856" s="32">
        <v>0.68799086493095218</v>
      </c>
      <c r="BI856" s="16" t="s">
        <v>386</v>
      </c>
      <c r="BJ856" s="29">
        <v>113737.503474</v>
      </c>
      <c r="BK856" s="32">
        <v>0.23031600497041121</v>
      </c>
      <c r="BL856" s="15" t="s">
        <v>392</v>
      </c>
      <c r="BM856" s="16">
        <v>0.68039176434289739</v>
      </c>
      <c r="BN856" t="s">
        <v>377</v>
      </c>
      <c r="BO856" s="59">
        <v>1</v>
      </c>
      <c r="BP856" t="s">
        <v>2570</v>
      </c>
    </row>
    <row r="857" spans="1:68" x14ac:dyDescent="0.25">
      <c r="A857" s="15">
        <v>13490</v>
      </c>
      <c r="B857" s="15" t="s">
        <v>2089</v>
      </c>
      <c r="C857" s="15" t="s">
        <v>419</v>
      </c>
      <c r="D857" s="15" t="s">
        <v>350</v>
      </c>
      <c r="E857" s="15" t="s">
        <v>420</v>
      </c>
      <c r="F857" s="15" t="s">
        <v>2090</v>
      </c>
      <c r="G857" s="16">
        <v>48.67</v>
      </c>
      <c r="H857" s="16">
        <v>49.478266666666698</v>
      </c>
      <c r="I857" s="15">
        <v>38.76</v>
      </c>
      <c r="J857" s="15" t="s">
        <v>505</v>
      </c>
      <c r="K857" s="16">
        <v>36.943731844174181</v>
      </c>
      <c r="L857" s="16">
        <v>53.589642737970529</v>
      </c>
      <c r="M857" s="16">
        <v>40.554688626545349</v>
      </c>
      <c r="N857" s="21">
        <v>65.722693872706188</v>
      </c>
      <c r="O857" s="16" t="s">
        <v>476</v>
      </c>
      <c r="P857" s="16" t="s">
        <v>372</v>
      </c>
      <c r="Q857" s="16" t="s">
        <v>372</v>
      </c>
      <c r="R857" s="21" t="s">
        <v>354</v>
      </c>
      <c r="S857" s="16">
        <v>45.636088888888899</v>
      </c>
      <c r="T857" s="16">
        <v>49.202689270349069</v>
      </c>
      <c r="U857" s="16">
        <v>47.419389079618981</v>
      </c>
      <c r="V857" s="16">
        <v>61.005917507893493</v>
      </c>
      <c r="W857" s="19">
        <v>38.994082492106507</v>
      </c>
      <c r="X857" s="19">
        <v>4</v>
      </c>
      <c r="Y857" s="16">
        <v>0.6523467210059386</v>
      </c>
      <c r="Z857" s="16">
        <v>30.933882978194255</v>
      </c>
      <c r="AA857" s="16">
        <v>0.21632425682909073</v>
      </c>
      <c r="AB857" s="49">
        <v>4</v>
      </c>
      <c r="AC857" s="15">
        <v>0</v>
      </c>
      <c r="AD857" s="15">
        <v>0</v>
      </c>
      <c r="AE857" s="15">
        <v>0</v>
      </c>
      <c r="AF857" s="15" t="s">
        <v>1283</v>
      </c>
      <c r="AG857" s="15">
        <v>6</v>
      </c>
      <c r="AH857" s="15" t="s">
        <v>465</v>
      </c>
      <c r="AI857" s="15">
        <v>1</v>
      </c>
      <c r="AJ857" s="19">
        <v>0</v>
      </c>
      <c r="AK857" s="19">
        <v>0</v>
      </c>
      <c r="AL857" s="15">
        <v>66.2</v>
      </c>
      <c r="AM857" s="16">
        <v>66.328600405679509</v>
      </c>
      <c r="AN857" s="15">
        <v>5.1043749999999992</v>
      </c>
      <c r="AO857" s="15" t="s">
        <v>417</v>
      </c>
      <c r="AP857" s="27">
        <v>53.395858748660885</v>
      </c>
      <c r="AQ857" s="27" t="s">
        <v>633</v>
      </c>
      <c r="AR857" s="29">
        <v>27121.202334000001</v>
      </c>
      <c r="AS857" s="29">
        <v>629.13361099999997</v>
      </c>
      <c r="AT857" s="29">
        <v>10758</v>
      </c>
      <c r="AU857" s="29">
        <v>2.5210264300055774</v>
      </c>
      <c r="AV857" s="29">
        <v>5.8480536437999622E-2</v>
      </c>
      <c r="AW857" s="61">
        <v>44.192539682539682</v>
      </c>
      <c r="AX857" s="61">
        <v>87.798227675528295</v>
      </c>
      <c r="AY857" s="61">
        <v>22.383333333333329</v>
      </c>
      <c r="AZ857" s="61">
        <v>93.419864492570937</v>
      </c>
      <c r="BA857" s="61">
        <v>53.827827778971958</v>
      </c>
      <c r="BB857" s="61">
        <v>61.948491295993072</v>
      </c>
      <c r="BC857" s="61">
        <v>56.882542887968498</v>
      </c>
      <c r="BD857" s="15">
        <v>8</v>
      </c>
      <c r="BE857" s="15">
        <v>0</v>
      </c>
      <c r="BF857" s="15">
        <v>7</v>
      </c>
      <c r="BG857" s="29">
        <v>18275.043463999998</v>
      </c>
      <c r="BH857" s="32">
        <v>0.43943531618826398</v>
      </c>
      <c r="BI857" s="16" t="s">
        <v>391</v>
      </c>
      <c r="BJ857" s="29">
        <v>0</v>
      </c>
      <c r="BK857" s="32">
        <v>0</v>
      </c>
      <c r="BL857" s="15" t="s">
        <v>361</v>
      </c>
      <c r="BM857" s="16">
        <v>0.70936495078637052</v>
      </c>
      <c r="BN857" t="s">
        <v>377</v>
      </c>
      <c r="BO857" s="59">
        <v>2</v>
      </c>
      <c r="BP857" t="s">
        <v>2570</v>
      </c>
    </row>
    <row r="858" spans="1:68" x14ac:dyDescent="0.25">
      <c r="A858" s="15">
        <v>73226</v>
      </c>
      <c r="B858" s="15" t="s">
        <v>2091</v>
      </c>
      <c r="C858" s="15" t="s">
        <v>543</v>
      </c>
      <c r="D858" s="15" t="s">
        <v>350</v>
      </c>
      <c r="E858" s="15" t="s">
        <v>544</v>
      </c>
      <c r="F858" s="15" t="s">
        <v>2092</v>
      </c>
      <c r="G858" s="16">
        <v>59.36</v>
      </c>
      <c r="H858" s="16">
        <v>54.293900000000001</v>
      </c>
      <c r="I858" s="15">
        <v>54.8</v>
      </c>
      <c r="J858" s="15">
        <v>55.56</v>
      </c>
      <c r="K858" s="16">
        <v>44.725989172286987</v>
      </c>
      <c r="L858" s="16">
        <v>47.949253559948275</v>
      </c>
      <c r="M858" s="16">
        <v>39.464447152152665</v>
      </c>
      <c r="N858" s="21">
        <v>40.028243458982274</v>
      </c>
      <c r="O858" s="16" t="s">
        <v>372</v>
      </c>
      <c r="P858" s="16" t="s">
        <v>372</v>
      </c>
      <c r="Q858" s="16" t="s">
        <v>476</v>
      </c>
      <c r="R858" s="21" t="s">
        <v>372</v>
      </c>
      <c r="S858" s="16">
        <v>56.003474999999995</v>
      </c>
      <c r="T858" s="16">
        <v>43.041983335842552</v>
      </c>
      <c r="U858" s="16">
        <v>49.52272916792127</v>
      </c>
      <c r="V858" s="16">
        <v>60.947886198777027</v>
      </c>
      <c r="W858" s="19">
        <v>39.052113801222973</v>
      </c>
      <c r="X858" s="19">
        <v>4</v>
      </c>
      <c r="Y858" s="16">
        <v>0.6523467210059386</v>
      </c>
      <c r="Z858" s="16">
        <v>32.305989987958597</v>
      </c>
      <c r="AA858" s="16">
        <v>0.23348786918412398</v>
      </c>
      <c r="AB858" s="49">
        <v>4</v>
      </c>
      <c r="AC858" s="15">
        <v>0</v>
      </c>
      <c r="AD858" s="15">
        <v>0</v>
      </c>
      <c r="AE858" s="15">
        <v>0</v>
      </c>
      <c r="AF858" s="15" t="s">
        <v>1283</v>
      </c>
      <c r="AG858" s="15">
        <v>6</v>
      </c>
      <c r="AH858" s="15" t="s">
        <v>465</v>
      </c>
      <c r="AI858" s="15">
        <v>0</v>
      </c>
      <c r="AJ858" s="19">
        <v>0</v>
      </c>
      <c r="AK858" s="19">
        <v>0</v>
      </c>
      <c r="AL858" s="15">
        <v>40.799999999999997</v>
      </c>
      <c r="AM858" s="16">
        <v>19.028600876062871</v>
      </c>
      <c r="AN858" s="15">
        <v>28.939444444444447</v>
      </c>
      <c r="AO858" s="15" t="s">
        <v>461</v>
      </c>
      <c r="AP858" s="27">
        <v>1.2747521558003305</v>
      </c>
      <c r="AQ858" s="27" t="s">
        <v>359</v>
      </c>
      <c r="AR858" s="29">
        <v>16918.609399000001</v>
      </c>
      <c r="AS858" s="29">
        <v>1284.3201349999999</v>
      </c>
      <c r="AT858" s="29">
        <v>8762</v>
      </c>
      <c r="AU858" s="29">
        <v>1.930907258502625</v>
      </c>
      <c r="AV858" s="29">
        <v>0.14657842216388953</v>
      </c>
      <c r="AW858" s="61">
        <v>61.676798679867993</v>
      </c>
      <c r="AX858" s="61">
        <v>87.094309211747699</v>
      </c>
      <c r="AY858" s="61">
        <v>26.984197314652661</v>
      </c>
      <c r="AZ858" s="61">
        <v>89.798930003779603</v>
      </c>
      <c r="BA858" s="61">
        <v>40.425165861090107</v>
      </c>
      <c r="BB858" s="61">
        <v>66.38855880251198</v>
      </c>
      <c r="BC858" s="61">
        <v>41.122480591184313</v>
      </c>
      <c r="BD858" s="15">
        <v>6</v>
      </c>
      <c r="BE858" s="15">
        <v>0</v>
      </c>
      <c r="BF858" s="15">
        <v>7</v>
      </c>
      <c r="BG858" s="29">
        <v>1159.9182169999999</v>
      </c>
      <c r="BH858" s="32">
        <v>2.2874081596538452E-2</v>
      </c>
      <c r="BI858" s="16" t="s">
        <v>360</v>
      </c>
      <c r="BJ858" s="29">
        <v>0</v>
      </c>
      <c r="BK858" s="32">
        <v>0</v>
      </c>
      <c r="BL858" s="15" t="s">
        <v>361</v>
      </c>
      <c r="BM858" s="16">
        <v>0.72270900527102411</v>
      </c>
      <c r="BN858" t="s">
        <v>377</v>
      </c>
      <c r="BO858" s="59">
        <v>0</v>
      </c>
      <c r="BP858" t="s">
        <v>2570</v>
      </c>
    </row>
    <row r="859" spans="1:68" x14ac:dyDescent="0.25">
      <c r="A859" s="15">
        <v>5652</v>
      </c>
      <c r="B859" s="15" t="s">
        <v>2093</v>
      </c>
      <c r="C859" s="15" t="s">
        <v>349</v>
      </c>
      <c r="D859" s="15" t="s">
        <v>350</v>
      </c>
      <c r="E859" s="15" t="s">
        <v>351</v>
      </c>
      <c r="F859" s="15" t="s">
        <v>924</v>
      </c>
      <c r="G859" s="16">
        <v>50.25</v>
      </c>
      <c r="H859" s="16">
        <v>54.890833333333298</v>
      </c>
      <c r="I859" s="15">
        <v>62.33</v>
      </c>
      <c r="J859" s="15">
        <v>63.3</v>
      </c>
      <c r="K859" s="16">
        <v>49.754101334915362</v>
      </c>
      <c r="L859" s="16">
        <v>58.992181217803683</v>
      </c>
      <c r="M859" s="16">
        <v>53.599832897921651</v>
      </c>
      <c r="N859" s="21">
        <v>56.91935692324175</v>
      </c>
      <c r="O859" s="16" t="s">
        <v>372</v>
      </c>
      <c r="P859" s="16" t="s">
        <v>372</v>
      </c>
      <c r="Q859" s="16" t="s">
        <v>372</v>
      </c>
      <c r="R859" s="21" t="s">
        <v>372</v>
      </c>
      <c r="S859" s="16">
        <v>57.692708333333329</v>
      </c>
      <c r="T859" s="16">
        <v>54.816368093470615</v>
      </c>
      <c r="U859" s="16">
        <v>56.254538213401972</v>
      </c>
      <c r="V859" s="16">
        <v>60.611379093070575</v>
      </c>
      <c r="W859" s="19">
        <v>39.388620906929425</v>
      </c>
      <c r="X859" s="19">
        <v>4</v>
      </c>
      <c r="Y859" s="16">
        <v>0.6523467210059386</v>
      </c>
      <c r="Z859" s="16">
        <v>36.697463545216046</v>
      </c>
      <c r="AA859" s="16">
        <v>0.28842057433595542</v>
      </c>
      <c r="AB859" s="49">
        <v>4</v>
      </c>
      <c r="AC859" s="15">
        <v>0</v>
      </c>
      <c r="AD859" s="15">
        <v>0</v>
      </c>
      <c r="AE859" s="15">
        <v>0</v>
      </c>
      <c r="AF859" s="15" t="s">
        <v>972</v>
      </c>
      <c r="AG859" s="15">
        <v>6</v>
      </c>
      <c r="AH859" s="15" t="s">
        <v>465</v>
      </c>
      <c r="AI859" s="15">
        <v>1</v>
      </c>
      <c r="AJ859" s="19">
        <v>0</v>
      </c>
      <c r="AK859" s="19">
        <v>1</v>
      </c>
      <c r="AL859" s="15">
        <v>46.4</v>
      </c>
      <c r="AM859" s="16">
        <v>19.797051502967644</v>
      </c>
      <c r="AN859" s="15">
        <v>19.579949125747362</v>
      </c>
      <c r="AO859" s="15" t="s">
        <v>461</v>
      </c>
      <c r="AP859" s="27">
        <v>12.678853508734909</v>
      </c>
      <c r="AQ859" s="27" t="s">
        <v>516</v>
      </c>
      <c r="AR859" s="29">
        <v>18342.062921000001</v>
      </c>
      <c r="AS859" s="29">
        <v>1109.8904729999999</v>
      </c>
      <c r="AT859" s="29">
        <v>5945</v>
      </c>
      <c r="AU859" s="29">
        <v>3.0852923332211946</v>
      </c>
      <c r="AV859" s="29">
        <v>0.18669309890664423</v>
      </c>
      <c r="AW859" s="61">
        <v>49.177096774193551</v>
      </c>
      <c r="AX859" s="61">
        <v>92.266528014515785</v>
      </c>
      <c r="AY859" s="61">
        <v>42.570833333333333</v>
      </c>
      <c r="AZ859" s="61">
        <v>93.305734031083745</v>
      </c>
      <c r="BA859" s="61">
        <v>63.674092291704802</v>
      </c>
      <c r="BB859" s="61">
        <v>69.330048038281603</v>
      </c>
      <c r="BC859" s="61">
        <v>64.618253200746736</v>
      </c>
      <c r="BD859" s="15">
        <v>84</v>
      </c>
      <c r="BE859" s="15">
        <v>0</v>
      </c>
      <c r="BF859" s="15">
        <v>7</v>
      </c>
      <c r="BG859" s="29">
        <v>6.7107380000000001</v>
      </c>
      <c r="BH859" s="32">
        <v>1.8842375689760802E-4</v>
      </c>
      <c r="BI859" s="16" t="s">
        <v>360</v>
      </c>
      <c r="BJ859" s="29">
        <v>0</v>
      </c>
      <c r="BK859" s="32">
        <v>0</v>
      </c>
      <c r="BL859" s="15" t="s">
        <v>361</v>
      </c>
      <c r="BM859" s="16">
        <v>0.68046164148194943</v>
      </c>
      <c r="BN859" t="s">
        <v>377</v>
      </c>
      <c r="BO859" s="59">
        <v>2</v>
      </c>
      <c r="BP859" t="s">
        <v>2570</v>
      </c>
    </row>
    <row r="860" spans="1:68" x14ac:dyDescent="0.25">
      <c r="A860" s="15">
        <v>15236</v>
      </c>
      <c r="B860" s="15" t="s">
        <v>2094</v>
      </c>
      <c r="C860" s="15" t="s">
        <v>439</v>
      </c>
      <c r="D860" s="15" t="s">
        <v>350</v>
      </c>
      <c r="E860" s="15" t="s">
        <v>440</v>
      </c>
      <c r="F860" s="15" t="s">
        <v>2095</v>
      </c>
      <c r="G860" s="16">
        <v>44.82</v>
      </c>
      <c r="H860" s="16">
        <v>49.425033333333303</v>
      </c>
      <c r="I860" s="15">
        <v>62.04</v>
      </c>
      <c r="J860" s="15">
        <v>60.31</v>
      </c>
      <c r="K860" s="16">
        <v>58.465634201585523</v>
      </c>
      <c r="L860" s="16">
        <v>53.830567570890622</v>
      </c>
      <c r="M860" s="16">
        <v>54.492794987241581</v>
      </c>
      <c r="N860" s="21">
        <v>58.27367563966569</v>
      </c>
      <c r="O860" s="16" t="s">
        <v>372</v>
      </c>
      <c r="P860" s="16" t="s">
        <v>372</v>
      </c>
      <c r="Q860" s="16" t="s">
        <v>372</v>
      </c>
      <c r="R860" s="21" t="s">
        <v>372</v>
      </c>
      <c r="S860" s="16">
        <v>54.148758333333326</v>
      </c>
      <c r="T860" s="16">
        <v>56.265668099845854</v>
      </c>
      <c r="U860" s="16">
        <v>55.207213216589594</v>
      </c>
      <c r="V860" s="16">
        <v>61.03095277909275</v>
      </c>
      <c r="W860" s="19">
        <v>38.96904722090725</v>
      </c>
      <c r="X860" s="19">
        <v>4</v>
      </c>
      <c r="Y860" s="16">
        <v>0.6523467210059386</v>
      </c>
      <c r="Z860" s="16">
        <v>36.014244517717941</v>
      </c>
      <c r="AA860" s="16">
        <v>0.27987422448269267</v>
      </c>
      <c r="AB860" s="49">
        <v>4</v>
      </c>
      <c r="AC860" s="15">
        <v>0</v>
      </c>
      <c r="AD860" s="15">
        <v>0</v>
      </c>
      <c r="AE860" s="15">
        <v>0</v>
      </c>
      <c r="AF860" s="15" t="s">
        <v>1283</v>
      </c>
      <c r="AG860" s="15">
        <v>6</v>
      </c>
      <c r="AH860" s="15" t="s">
        <v>465</v>
      </c>
      <c r="AI860" s="15">
        <v>0</v>
      </c>
      <c r="AJ860" s="19">
        <v>0</v>
      </c>
      <c r="AK860" s="19">
        <v>0</v>
      </c>
      <c r="AL860" s="15">
        <v>45.8</v>
      </c>
      <c r="AM860" s="16">
        <v>16.836428999400837</v>
      </c>
      <c r="AN860" s="15">
        <v>15.769203910614525</v>
      </c>
      <c r="AO860" s="15" t="s">
        <v>461</v>
      </c>
      <c r="AP860" s="27">
        <v>0</v>
      </c>
      <c r="AQ860" s="27" t="s">
        <v>417</v>
      </c>
      <c r="AR860" s="29">
        <v>11112.514450999999</v>
      </c>
      <c r="AS860" s="29">
        <v>897.20727199999999</v>
      </c>
      <c r="AT860" s="29">
        <v>2640</v>
      </c>
      <c r="AU860" s="29">
        <v>4.2092857768939389</v>
      </c>
      <c r="AV860" s="29">
        <v>0.33985123939393941</v>
      </c>
      <c r="AW860" s="61">
        <v>47.604999999999997</v>
      </c>
      <c r="AX860" s="61">
        <v>83.710318888888892</v>
      </c>
      <c r="AY860" s="61">
        <v>31.477888270746408</v>
      </c>
      <c r="AZ860" s="61">
        <v>92.671353293051652</v>
      </c>
      <c r="BA860" s="61">
        <v>56.260952533200751</v>
      </c>
      <c r="BB860" s="61">
        <v>63.866140113171738</v>
      </c>
      <c r="BC860" s="61">
        <v>56.201839091665093</v>
      </c>
      <c r="BD860" s="15">
        <v>98</v>
      </c>
      <c r="BE860" s="15">
        <v>0</v>
      </c>
      <c r="BF860" s="15">
        <v>7</v>
      </c>
      <c r="BG860" s="29">
        <v>632.03895899999998</v>
      </c>
      <c r="BH860" s="32">
        <v>5.8256090060913514E-2</v>
      </c>
      <c r="BI860" s="16" t="s">
        <v>360</v>
      </c>
      <c r="BJ860" s="29">
        <v>0</v>
      </c>
      <c r="BK860" s="32">
        <v>0</v>
      </c>
      <c r="BL860" s="15" t="s">
        <v>361</v>
      </c>
      <c r="BM860" s="16">
        <v>0.70320683752872459</v>
      </c>
      <c r="BN860" t="s">
        <v>377</v>
      </c>
      <c r="BO860" s="59">
        <v>1</v>
      </c>
      <c r="BP860" t="s">
        <v>2570</v>
      </c>
    </row>
    <row r="861" spans="1:68" x14ac:dyDescent="0.25">
      <c r="A861" s="15">
        <v>19693</v>
      </c>
      <c r="B861" s="15" t="s">
        <v>2096</v>
      </c>
      <c r="C861" s="15" t="s">
        <v>502</v>
      </c>
      <c r="D861" s="15" t="s">
        <v>350</v>
      </c>
      <c r="E861" s="15" t="s">
        <v>503</v>
      </c>
      <c r="F861" s="15" t="s">
        <v>2097</v>
      </c>
      <c r="G861" s="16">
        <v>44.7</v>
      </c>
      <c r="H861" s="16">
        <v>56.264233333333301</v>
      </c>
      <c r="I861" s="15">
        <v>76.28</v>
      </c>
      <c r="J861" s="15">
        <v>53.58</v>
      </c>
      <c r="K861" s="16">
        <v>46.420208270101185</v>
      </c>
      <c r="L861" s="16">
        <v>35.142182042981702</v>
      </c>
      <c r="M861" s="16">
        <v>45.505117234534104</v>
      </c>
      <c r="N861" s="21">
        <v>51.23832648399484</v>
      </c>
      <c r="O861" s="16" t="s">
        <v>372</v>
      </c>
      <c r="P861" s="16" t="s">
        <v>476</v>
      </c>
      <c r="Q861" s="16" t="s">
        <v>372</v>
      </c>
      <c r="R861" s="21" t="s">
        <v>372</v>
      </c>
      <c r="S861" s="16">
        <v>57.706058333333331</v>
      </c>
      <c r="T861" s="16">
        <v>44.576458507902956</v>
      </c>
      <c r="U861" s="16">
        <v>51.141258420618144</v>
      </c>
      <c r="V861" s="16">
        <v>60.794471129414305</v>
      </c>
      <c r="W861" s="19">
        <v>39.205528870585695</v>
      </c>
      <c r="X861" s="19">
        <v>4</v>
      </c>
      <c r="Y861" s="16">
        <v>0.6523467210059386</v>
      </c>
      <c r="Z861" s="16">
        <v>33.361832238807594</v>
      </c>
      <c r="AA861" s="16">
        <v>0.24669534277960573</v>
      </c>
      <c r="AB861" s="49">
        <v>4</v>
      </c>
      <c r="AC861" s="15">
        <v>0</v>
      </c>
      <c r="AD861" s="15">
        <v>0</v>
      </c>
      <c r="AE861" s="15">
        <v>0</v>
      </c>
      <c r="AF861" s="15" t="s">
        <v>1283</v>
      </c>
      <c r="AG861" s="15">
        <v>6</v>
      </c>
      <c r="AH861" s="15" t="s">
        <v>465</v>
      </c>
      <c r="AI861" s="15">
        <v>0</v>
      </c>
      <c r="AJ861" s="19">
        <v>0</v>
      </c>
      <c r="AK861" s="19">
        <v>0</v>
      </c>
      <c r="AL861" s="15">
        <v>46.4</v>
      </c>
      <c r="AM861" s="16">
        <v>15.835807145050671</v>
      </c>
      <c r="AN861" s="15">
        <v>0</v>
      </c>
      <c r="AO861" s="15" t="s">
        <v>358</v>
      </c>
      <c r="AP861" s="27">
        <v>0.36144086379153001</v>
      </c>
      <c r="AQ861" s="27" t="s">
        <v>359</v>
      </c>
      <c r="AR861" s="29">
        <v>22123.448622</v>
      </c>
      <c r="AS861" s="29">
        <v>757.14250100000004</v>
      </c>
      <c r="AT861" s="29">
        <v>11619</v>
      </c>
      <c r="AU861" s="29">
        <v>1.904075103020914</v>
      </c>
      <c r="AV861" s="29">
        <v>6.5164170840864108E-2</v>
      </c>
      <c r="AW861" s="61">
        <v>39.804627831715209</v>
      </c>
      <c r="AX861" s="61">
        <v>81.483103641449347</v>
      </c>
      <c r="AY861" s="61">
        <v>32.690269084106767</v>
      </c>
      <c r="AZ861" s="61">
        <v>96.018281966158881</v>
      </c>
      <c r="BA861" s="61">
        <v>39.651250669543408</v>
      </c>
      <c r="BB861" s="61">
        <v>62.499070630857553</v>
      </c>
      <c r="BC861" s="61">
        <v>39.900076919184663</v>
      </c>
      <c r="BD861" s="15">
        <v>26</v>
      </c>
      <c r="BE861" s="15">
        <v>0</v>
      </c>
      <c r="BF861" s="15">
        <v>7</v>
      </c>
      <c r="BG861" s="29">
        <v>20015.73114</v>
      </c>
      <c r="BH861" s="32">
        <v>0.47742407562917905</v>
      </c>
      <c r="BI861" s="16" t="s">
        <v>391</v>
      </c>
      <c r="BJ861" s="29">
        <v>219.044015</v>
      </c>
      <c r="BK861" s="32">
        <v>5.2247347674694552E-3</v>
      </c>
      <c r="BL861" s="15" t="s">
        <v>392</v>
      </c>
      <c r="BM861" s="16">
        <v>0.70990828013917973</v>
      </c>
      <c r="BN861" t="s">
        <v>377</v>
      </c>
      <c r="BO861" s="59">
        <v>0</v>
      </c>
      <c r="BP861" t="s">
        <v>2570</v>
      </c>
    </row>
    <row r="862" spans="1:68" x14ac:dyDescent="0.25">
      <c r="A862" s="15">
        <v>5895</v>
      </c>
      <c r="B862" s="15" t="s">
        <v>2098</v>
      </c>
      <c r="C862" s="15" t="s">
        <v>349</v>
      </c>
      <c r="D862" s="15" t="s">
        <v>350</v>
      </c>
      <c r="E862" s="15" t="s">
        <v>351</v>
      </c>
      <c r="F862" s="15" t="s">
        <v>2099</v>
      </c>
      <c r="G862" s="16">
        <v>53.86</v>
      </c>
      <c r="H862" s="16">
        <v>55.251066666666702</v>
      </c>
      <c r="I862" s="15">
        <v>47.72</v>
      </c>
      <c r="J862" s="15">
        <v>37.450000000000003</v>
      </c>
      <c r="K862" s="16">
        <v>60.494756066586959</v>
      </c>
      <c r="L862" s="16">
        <v>61.834402408303575</v>
      </c>
      <c r="M862" s="16">
        <v>59.967640437844572</v>
      </c>
      <c r="N862" s="21">
        <v>66.925260066504833</v>
      </c>
      <c r="O862" s="16" t="s">
        <v>354</v>
      </c>
      <c r="P862" s="16" t="s">
        <v>354</v>
      </c>
      <c r="Q862" s="16" t="s">
        <v>372</v>
      </c>
      <c r="R862" s="21" t="s">
        <v>354</v>
      </c>
      <c r="S862" s="16">
        <v>48.570266666666669</v>
      </c>
      <c r="T862" s="16">
        <v>62.305514744809983</v>
      </c>
      <c r="U862" s="16">
        <v>55.437890705738326</v>
      </c>
      <c r="V862" s="16">
        <v>61.027967219348099</v>
      </c>
      <c r="W862" s="19">
        <v>38.972032780651901</v>
      </c>
      <c r="X862" s="19">
        <v>4</v>
      </c>
      <c r="Y862" s="16">
        <v>0.6523467210059386</v>
      </c>
      <c r="Z862" s="16">
        <v>36.164726221373996</v>
      </c>
      <c r="AA862" s="16">
        <v>0.28175659197276265</v>
      </c>
      <c r="AB862" s="49">
        <v>4</v>
      </c>
      <c r="AC862" s="15">
        <v>0</v>
      </c>
      <c r="AD862" s="15">
        <v>0</v>
      </c>
      <c r="AE862" s="15">
        <v>1</v>
      </c>
      <c r="AF862" s="15" t="s">
        <v>972</v>
      </c>
      <c r="AG862" s="15">
        <v>6</v>
      </c>
      <c r="AH862" s="15" t="s">
        <v>465</v>
      </c>
      <c r="AI862" s="15">
        <v>1</v>
      </c>
      <c r="AJ862" s="19">
        <v>0</v>
      </c>
      <c r="AK862" s="19">
        <v>0</v>
      </c>
      <c r="AL862" s="15">
        <v>58</v>
      </c>
      <c r="AM862" s="16">
        <v>45.771661400299351</v>
      </c>
      <c r="AN862" s="15">
        <v>89.602760046249827</v>
      </c>
      <c r="AO862" s="15" t="s">
        <v>1104</v>
      </c>
      <c r="AP862" s="27">
        <v>16.030066694426285</v>
      </c>
      <c r="AQ862" s="27" t="s">
        <v>516</v>
      </c>
      <c r="AR862" s="29">
        <v>63405.590212000003</v>
      </c>
      <c r="AS862" s="29">
        <v>15909.270051</v>
      </c>
      <c r="AT862" s="29">
        <v>25989</v>
      </c>
      <c r="AU862" s="29">
        <v>2.4397087310785333</v>
      </c>
      <c r="AV862" s="29">
        <v>0.61215399018815653</v>
      </c>
      <c r="AW862" s="61">
        <v>51.416605101143361</v>
      </c>
      <c r="AX862" s="61">
        <v>99.924414210128489</v>
      </c>
      <c r="AY862" s="61">
        <v>47.078333333333333</v>
      </c>
      <c r="AZ862" s="61">
        <v>91.770240258406218</v>
      </c>
      <c r="BA862" s="61">
        <v>50.417270497223328</v>
      </c>
      <c r="BB862" s="61">
        <v>72.547398225752858</v>
      </c>
      <c r="BC862" s="61">
        <v>51.926601777387809</v>
      </c>
      <c r="BD862" s="15">
        <v>67</v>
      </c>
      <c r="BE862" s="15">
        <v>0</v>
      </c>
      <c r="BF862" s="15">
        <v>7</v>
      </c>
      <c r="BG862" s="29">
        <v>1222.125131</v>
      </c>
      <c r="BH862" s="32">
        <v>1.0476941483997049E-2</v>
      </c>
      <c r="BI862" s="16" t="s">
        <v>360</v>
      </c>
      <c r="BJ862" s="29">
        <v>5144.8483319999996</v>
      </c>
      <c r="BK862" s="32">
        <v>4.4105364950885552E-2</v>
      </c>
      <c r="BL862" s="15" t="s">
        <v>392</v>
      </c>
      <c r="BM862" s="16">
        <v>0.70076590089675939</v>
      </c>
      <c r="BN862" t="s">
        <v>377</v>
      </c>
      <c r="BO862" s="59">
        <v>1</v>
      </c>
      <c r="BP862" t="s">
        <v>2570</v>
      </c>
    </row>
    <row r="863" spans="1:68" x14ac:dyDescent="0.25">
      <c r="A863" s="15">
        <v>54206</v>
      </c>
      <c r="B863" s="15" t="s">
        <v>2100</v>
      </c>
      <c r="C863" s="15" t="s">
        <v>458</v>
      </c>
      <c r="D863" s="15" t="s">
        <v>350</v>
      </c>
      <c r="E863" s="15" t="s">
        <v>459</v>
      </c>
      <c r="F863" s="15" t="s">
        <v>2101</v>
      </c>
      <c r="G863" s="16">
        <v>44.9</v>
      </c>
      <c r="H863" s="16">
        <v>49.909100000000002</v>
      </c>
      <c r="I863" s="15">
        <v>48.79</v>
      </c>
      <c r="J863" s="15">
        <v>71.22</v>
      </c>
      <c r="K863" s="16">
        <v>40.964957992036346</v>
      </c>
      <c r="L863" s="16">
        <v>45.459690179457304</v>
      </c>
      <c r="M863" s="16">
        <v>44.296670885942795</v>
      </c>
      <c r="N863" s="21">
        <v>46.886896120395626</v>
      </c>
      <c r="O863" s="16" t="s">
        <v>372</v>
      </c>
      <c r="P863" s="16" t="s">
        <v>372</v>
      </c>
      <c r="Q863" s="16" t="s">
        <v>372</v>
      </c>
      <c r="R863" s="21" t="s">
        <v>372</v>
      </c>
      <c r="S863" s="16">
        <v>53.704774999999998</v>
      </c>
      <c r="T863" s="16">
        <v>44.40205379445802</v>
      </c>
      <c r="U863" s="16">
        <v>49.053414397229005</v>
      </c>
      <c r="V863" s="16">
        <v>61.091786771706424</v>
      </c>
      <c r="W863" s="19">
        <v>38.908213228293576</v>
      </c>
      <c r="X863" s="19">
        <v>4</v>
      </c>
      <c r="Y863" s="16">
        <v>0.6523467210059386</v>
      </c>
      <c r="Z863" s="16">
        <v>31.999834036177841</v>
      </c>
      <c r="AA863" s="16">
        <v>0.22965818094613905</v>
      </c>
      <c r="AB863" s="49">
        <v>4</v>
      </c>
      <c r="AC863" s="15">
        <v>0</v>
      </c>
      <c r="AD863" s="15">
        <v>0</v>
      </c>
      <c r="AE863" s="15">
        <v>1</v>
      </c>
      <c r="AF863" s="15" t="s">
        <v>972</v>
      </c>
      <c r="AG863" s="15">
        <v>6</v>
      </c>
      <c r="AH863" s="15" t="s">
        <v>465</v>
      </c>
      <c r="AI863" s="15">
        <v>1</v>
      </c>
      <c r="AJ863" s="19">
        <v>0</v>
      </c>
      <c r="AK863" s="19">
        <v>0</v>
      </c>
      <c r="AL863" s="15">
        <v>64</v>
      </c>
      <c r="AM863" s="16">
        <v>31.243358129649309</v>
      </c>
      <c r="AN863" s="15">
        <v>4.9783928571428575</v>
      </c>
      <c r="AO863" s="15" t="s">
        <v>358</v>
      </c>
      <c r="AP863" s="27">
        <v>57.320493688031462</v>
      </c>
      <c r="AQ863" s="27" t="s">
        <v>633</v>
      </c>
      <c r="AR863" s="29">
        <v>41755.261930000001</v>
      </c>
      <c r="AS863" s="29">
        <v>2864.4044399999998</v>
      </c>
      <c r="AT863" s="29">
        <v>20994</v>
      </c>
      <c r="AU863" s="29">
        <v>1.9889140673525769</v>
      </c>
      <c r="AV863" s="29">
        <v>0.13643919405544441</v>
      </c>
      <c r="AW863" s="61">
        <v>51.186571879936807</v>
      </c>
      <c r="AX863" s="61">
        <v>91.713552280334071</v>
      </c>
      <c r="AY863" s="61">
        <v>45.062859821847162</v>
      </c>
      <c r="AZ863" s="61">
        <v>93.107964222384027</v>
      </c>
      <c r="BA863" s="61">
        <v>48.351043773122733</v>
      </c>
      <c r="BB863" s="61">
        <v>70.267737051125522</v>
      </c>
      <c r="BC863" s="61">
        <v>48.600130071263763</v>
      </c>
      <c r="BD863" s="15">
        <v>14</v>
      </c>
      <c r="BE863" s="15">
        <v>0</v>
      </c>
      <c r="BF863" s="15">
        <v>7</v>
      </c>
      <c r="BG863" s="29">
        <v>72224.078886000003</v>
      </c>
      <c r="BH863" s="32">
        <v>0.77641286042406443</v>
      </c>
      <c r="BI863" s="16" t="s">
        <v>407</v>
      </c>
      <c r="BJ863" s="29">
        <v>52303.980044999997</v>
      </c>
      <c r="BK863" s="32">
        <v>0.56227069122474371</v>
      </c>
      <c r="BL863" s="15" t="s">
        <v>386</v>
      </c>
      <c r="BM863" s="16">
        <v>0.67576757439661106</v>
      </c>
      <c r="BN863" t="s">
        <v>377</v>
      </c>
      <c r="BO863" s="59">
        <v>1</v>
      </c>
      <c r="BP863" t="s">
        <v>2570</v>
      </c>
    </row>
    <row r="864" spans="1:68" x14ac:dyDescent="0.25">
      <c r="A864" s="15">
        <v>19256</v>
      </c>
      <c r="B864" s="15" t="s">
        <v>2102</v>
      </c>
      <c r="C864" s="15" t="s">
        <v>502</v>
      </c>
      <c r="D864" s="15" t="s">
        <v>350</v>
      </c>
      <c r="E864" s="15" t="s">
        <v>503</v>
      </c>
      <c r="F864" s="15" t="s">
        <v>1510</v>
      </c>
      <c r="G864" s="16">
        <v>63.47</v>
      </c>
      <c r="H864" s="16">
        <v>64.421866666666702</v>
      </c>
      <c r="I864" s="15">
        <v>74.180000000000007</v>
      </c>
      <c r="J864" s="15">
        <v>75.39</v>
      </c>
      <c r="K864" s="16">
        <v>55.201183152710847</v>
      </c>
      <c r="L864" s="16">
        <v>40.258889042780282</v>
      </c>
      <c r="M864" s="16">
        <v>49.360807945446965</v>
      </c>
      <c r="N864" s="21">
        <v>49.168986873884492</v>
      </c>
      <c r="O864" s="16" t="s">
        <v>372</v>
      </c>
      <c r="P864" s="16" t="s">
        <v>372</v>
      </c>
      <c r="Q864" s="16" t="s">
        <v>372</v>
      </c>
      <c r="R864" s="21" t="s">
        <v>372</v>
      </c>
      <c r="S864" s="16">
        <v>69.365466666666677</v>
      </c>
      <c r="T864" s="16">
        <v>48.497466753705652</v>
      </c>
      <c r="U864" s="16">
        <v>58.931466710186164</v>
      </c>
      <c r="V864" s="16">
        <v>61.161289640054548</v>
      </c>
      <c r="W864" s="19">
        <v>38.838710359945452</v>
      </c>
      <c r="X864" s="19">
        <v>4</v>
      </c>
      <c r="Y864" s="16">
        <v>0.6523467210059386</v>
      </c>
      <c r="Z864" s="16">
        <v>38.443749072460569</v>
      </c>
      <c r="AA864" s="16">
        <v>0.31026476552333054</v>
      </c>
      <c r="AB864" s="49">
        <v>4</v>
      </c>
      <c r="AC864" s="15">
        <v>0</v>
      </c>
      <c r="AD864" s="15">
        <v>0</v>
      </c>
      <c r="AE864" s="15">
        <v>1</v>
      </c>
      <c r="AF864" s="15" t="s">
        <v>1283</v>
      </c>
      <c r="AG864" s="15">
        <v>6</v>
      </c>
      <c r="AH864" s="15" t="s">
        <v>465</v>
      </c>
      <c r="AI864" s="15">
        <v>0</v>
      </c>
      <c r="AJ864" s="19">
        <v>0</v>
      </c>
      <c r="AK864" s="19">
        <v>0</v>
      </c>
      <c r="AL864" s="15">
        <v>46</v>
      </c>
      <c r="AM864" s="16">
        <v>23.404918330779818</v>
      </c>
      <c r="AN864" s="15">
        <v>3.4202752976190478</v>
      </c>
      <c r="AO864" s="15" t="s">
        <v>358</v>
      </c>
      <c r="AP864" s="27">
        <v>41.364796930261747</v>
      </c>
      <c r="AQ864" s="27" t="s">
        <v>633</v>
      </c>
      <c r="AR864" s="29">
        <v>77020.424773999999</v>
      </c>
      <c r="AS864" s="29">
        <v>4104.1243780000004</v>
      </c>
      <c r="AT864" s="29">
        <v>57126</v>
      </c>
      <c r="AU864" s="29">
        <v>1.3482551688198019</v>
      </c>
      <c r="AV864" s="29">
        <v>7.1843370409270746E-2</v>
      </c>
      <c r="AW864" s="61">
        <v>45.122808988764042</v>
      </c>
      <c r="AX864" s="61">
        <v>91.625108637514728</v>
      </c>
      <c r="AY864" s="61">
        <v>43.038968227182878</v>
      </c>
      <c r="AZ864" s="61">
        <v>91.846390041722984</v>
      </c>
      <c r="BA864" s="61">
        <v>53.11574885160725</v>
      </c>
      <c r="BB864" s="61">
        <v>67.908318973796156</v>
      </c>
      <c r="BC864" s="61">
        <v>53.473787627968839</v>
      </c>
      <c r="BD864" s="15">
        <v>46</v>
      </c>
      <c r="BE864" s="15">
        <v>0</v>
      </c>
      <c r="BF864" s="15">
        <v>7</v>
      </c>
      <c r="BG864" s="29">
        <v>124133.61049399999</v>
      </c>
      <c r="BH864" s="32">
        <v>0.45279679392243094</v>
      </c>
      <c r="BI864" s="16" t="s">
        <v>391</v>
      </c>
      <c r="BJ864" s="29">
        <v>31764.026611000001</v>
      </c>
      <c r="BK864" s="32">
        <v>0.11586426395148448</v>
      </c>
      <c r="BL864" s="15" t="s">
        <v>392</v>
      </c>
      <c r="BM864" s="16">
        <v>0.67105970855463959</v>
      </c>
      <c r="BN864" t="s">
        <v>377</v>
      </c>
      <c r="BO864" s="59">
        <v>1</v>
      </c>
      <c r="BP864" t="s">
        <v>2570</v>
      </c>
    </row>
    <row r="865" spans="1:68" x14ac:dyDescent="0.25">
      <c r="A865" s="15">
        <v>5142</v>
      </c>
      <c r="B865" s="15" t="s">
        <v>2103</v>
      </c>
      <c r="C865" s="15" t="s">
        <v>349</v>
      </c>
      <c r="D865" s="15" t="s">
        <v>350</v>
      </c>
      <c r="E865" s="15" t="s">
        <v>351</v>
      </c>
      <c r="F865" s="15" t="s">
        <v>2104</v>
      </c>
      <c r="G865" s="16">
        <v>60.6</v>
      </c>
      <c r="H865" s="16">
        <v>61.208599999999997</v>
      </c>
      <c r="I865" s="15">
        <v>45.01</v>
      </c>
      <c r="J865" s="15">
        <v>40.4</v>
      </c>
      <c r="K865" s="16">
        <v>52.198351758442698</v>
      </c>
      <c r="L865" s="16">
        <v>45.887540745077047</v>
      </c>
      <c r="M865" s="16">
        <v>30.052089419719188</v>
      </c>
      <c r="N865" s="21">
        <v>43.154331334329029</v>
      </c>
      <c r="O865" s="16" t="s">
        <v>372</v>
      </c>
      <c r="P865" s="16" t="s">
        <v>372</v>
      </c>
      <c r="Q865" s="16" t="s">
        <v>476</v>
      </c>
      <c r="R865" s="21" t="s">
        <v>372</v>
      </c>
      <c r="S865" s="16">
        <v>51.804650000000002</v>
      </c>
      <c r="T865" s="16">
        <v>42.823078314391992</v>
      </c>
      <c r="U865" s="16">
        <v>47.313864157195994</v>
      </c>
      <c r="V865" s="16">
        <v>60.97549448793459</v>
      </c>
      <c r="W865" s="19">
        <v>39.02450551206541</v>
      </c>
      <c r="X865" s="19">
        <v>4</v>
      </c>
      <c r="Y865" s="16">
        <v>0.6523467210059386</v>
      </c>
      <c r="Z865" s="16">
        <v>30.865044141067212</v>
      </c>
      <c r="AA865" s="16">
        <v>0.21546315553960543</v>
      </c>
      <c r="AB865" s="49">
        <v>4</v>
      </c>
      <c r="AC865" s="15">
        <v>0</v>
      </c>
      <c r="AD865" s="15">
        <v>0</v>
      </c>
      <c r="AE865" s="15">
        <v>0</v>
      </c>
      <c r="AF865" s="15" t="s">
        <v>972</v>
      </c>
      <c r="AG865" s="15">
        <v>6</v>
      </c>
      <c r="AH865" s="15" t="s">
        <v>465</v>
      </c>
      <c r="AI865" s="15">
        <v>0</v>
      </c>
      <c r="AJ865" s="19">
        <v>0</v>
      </c>
      <c r="AK865" s="19">
        <v>1</v>
      </c>
      <c r="AL865" s="15">
        <v>35.9</v>
      </c>
      <c r="AM865" s="16">
        <v>12.13653603034134</v>
      </c>
      <c r="AN865" s="15">
        <v>15.98680962592328</v>
      </c>
      <c r="AO865" s="15" t="s">
        <v>461</v>
      </c>
      <c r="AP865" s="27">
        <v>2.0581816124250492</v>
      </c>
      <c r="AQ865" s="27" t="s">
        <v>359</v>
      </c>
      <c r="AR865" s="29">
        <v>12839.138514</v>
      </c>
      <c r="AS865" s="29">
        <v>2491.6533920000002</v>
      </c>
      <c r="AT865" s="29">
        <v>4781</v>
      </c>
      <c r="AU865" s="29">
        <v>2.6854504317088477</v>
      </c>
      <c r="AV865" s="29">
        <v>0.52115737126124251</v>
      </c>
      <c r="AW865" s="61">
        <v>49.5975641025641</v>
      </c>
      <c r="AX865" s="61">
        <v>91.248447650421809</v>
      </c>
      <c r="AY865" s="61">
        <v>27.162989752863169</v>
      </c>
      <c r="AZ865" s="61">
        <v>93.963392886249693</v>
      </c>
      <c r="BA865" s="61">
        <v>58.20256201748176</v>
      </c>
      <c r="BB865" s="61">
        <v>65.493098598024687</v>
      </c>
      <c r="BC865" s="61">
        <v>57.078906993520938</v>
      </c>
      <c r="BD865" s="15">
        <v>29</v>
      </c>
      <c r="BE865" s="15">
        <v>0</v>
      </c>
      <c r="BF865" s="15">
        <v>7</v>
      </c>
      <c r="BG865" s="29">
        <v>62.569811000000001</v>
      </c>
      <c r="BH865" s="32">
        <v>2.3828564826586978E-3</v>
      </c>
      <c r="BI865" s="16" t="s">
        <v>360</v>
      </c>
      <c r="BJ865" s="29">
        <v>0.25353799999999999</v>
      </c>
      <c r="BK865" s="32">
        <v>9.655529675490324E-6</v>
      </c>
      <c r="BL865" s="15" t="s">
        <v>392</v>
      </c>
      <c r="BM865" s="16">
        <v>0.66016752678345025</v>
      </c>
      <c r="BN865" t="s">
        <v>377</v>
      </c>
      <c r="BO865" s="59">
        <v>0</v>
      </c>
      <c r="BP865" t="s">
        <v>2570</v>
      </c>
    </row>
    <row r="866" spans="1:68" x14ac:dyDescent="0.25">
      <c r="A866" s="15">
        <v>50287</v>
      </c>
      <c r="B866" s="15" t="s">
        <v>2105</v>
      </c>
      <c r="C866" s="15" t="s">
        <v>553</v>
      </c>
      <c r="D866" s="15" t="s">
        <v>350</v>
      </c>
      <c r="E866" s="15" t="s">
        <v>554</v>
      </c>
      <c r="F866" s="15" t="s">
        <v>2106</v>
      </c>
      <c r="G866" s="16">
        <v>57.86</v>
      </c>
      <c r="H866" s="16">
        <v>59.814100000000003</v>
      </c>
      <c r="I866" s="15">
        <v>55.45</v>
      </c>
      <c r="J866" s="15">
        <v>46.34</v>
      </c>
      <c r="K866" s="16">
        <v>48.533829009259939</v>
      </c>
      <c r="L866" s="16">
        <v>44.792826964937461</v>
      </c>
      <c r="M866" s="16">
        <v>50.557718348493324</v>
      </c>
      <c r="N866" s="21">
        <v>54.410303887085504</v>
      </c>
      <c r="O866" s="16" t="s">
        <v>372</v>
      </c>
      <c r="P866" s="16" t="s">
        <v>372</v>
      </c>
      <c r="Q866" s="16" t="s">
        <v>372</v>
      </c>
      <c r="R866" s="21" t="s">
        <v>372</v>
      </c>
      <c r="S866" s="16">
        <v>54.866025</v>
      </c>
      <c r="T866" s="16">
        <v>49.573669552444059</v>
      </c>
      <c r="U866" s="16">
        <v>52.219847276222026</v>
      </c>
      <c r="V866" s="16">
        <v>61.244681321838875</v>
      </c>
      <c r="W866" s="19">
        <v>38.755318678161125</v>
      </c>
      <c r="X866" s="19">
        <v>4</v>
      </c>
      <c r="Y866" s="16">
        <v>0.6523467210059386</v>
      </c>
      <c r="Z866" s="16">
        <v>34.065446142074336</v>
      </c>
      <c r="AA866" s="16">
        <v>0.25549681103050864</v>
      </c>
      <c r="AB866" s="49">
        <v>4</v>
      </c>
      <c r="AC866" s="15">
        <v>0</v>
      </c>
      <c r="AD866" s="15">
        <v>0</v>
      </c>
      <c r="AE866" s="15">
        <v>0</v>
      </c>
      <c r="AF866" s="15" t="s">
        <v>972</v>
      </c>
      <c r="AG866" s="15">
        <v>6</v>
      </c>
      <c r="AH866" s="15" t="s">
        <v>465</v>
      </c>
      <c r="AI866" s="15">
        <v>1</v>
      </c>
      <c r="AJ866" s="19">
        <v>0</v>
      </c>
      <c r="AK866" s="19">
        <v>1</v>
      </c>
      <c r="AL866" s="15">
        <v>32</v>
      </c>
      <c r="AM866" s="16">
        <v>17.683772538141469</v>
      </c>
      <c r="AN866" s="15">
        <v>10.132727272727273</v>
      </c>
      <c r="AO866" s="15" t="s">
        <v>417</v>
      </c>
      <c r="AP866" s="27">
        <v>18.46640446642326</v>
      </c>
      <c r="AQ866" s="27" t="s">
        <v>516</v>
      </c>
      <c r="AR866" s="29">
        <v>27912.802296999998</v>
      </c>
      <c r="AS866" s="29">
        <v>3537.6007770000001</v>
      </c>
      <c r="AT866" s="29">
        <v>13163</v>
      </c>
      <c r="AU866" s="29">
        <v>2.1205502010939754</v>
      </c>
      <c r="AV866" s="29">
        <v>0.26875338273949706</v>
      </c>
      <c r="AW866" s="61">
        <v>51.487986577181204</v>
      </c>
      <c r="AX866" s="61">
        <v>87.769849883939742</v>
      </c>
      <c r="AY866" s="61">
        <v>27.084159824849479</v>
      </c>
      <c r="AZ866" s="61">
        <v>89.632308227240017</v>
      </c>
      <c r="BA866" s="61">
        <v>58.614938642337833</v>
      </c>
      <c r="BB866" s="61">
        <v>63.993576128302607</v>
      </c>
      <c r="BC866" s="61">
        <v>56.480611291979017</v>
      </c>
      <c r="BD866" s="15">
        <v>63</v>
      </c>
      <c r="BE866" s="15">
        <v>0</v>
      </c>
      <c r="BF866" s="15">
        <v>7</v>
      </c>
      <c r="BG866" s="29">
        <v>1230.679449</v>
      </c>
      <c r="BH866" s="32">
        <v>2.1587096103078653E-2</v>
      </c>
      <c r="BI866" s="16" t="s">
        <v>360</v>
      </c>
      <c r="BJ866" s="29">
        <v>0</v>
      </c>
      <c r="BK866" s="32">
        <v>0</v>
      </c>
      <c r="BL866" s="15" t="s">
        <v>361</v>
      </c>
      <c r="BM866" s="16">
        <v>0.64431989638249132</v>
      </c>
      <c r="BN866" t="s">
        <v>377</v>
      </c>
      <c r="BO866" s="59">
        <v>0</v>
      </c>
      <c r="BP866" t="s">
        <v>2570</v>
      </c>
    </row>
    <row r="867" spans="1:68" x14ac:dyDescent="0.25">
      <c r="A867" s="15">
        <v>70771</v>
      </c>
      <c r="B867" s="15" t="s">
        <v>2107</v>
      </c>
      <c r="C867" s="15" t="s">
        <v>434</v>
      </c>
      <c r="D867" s="15" t="s">
        <v>350</v>
      </c>
      <c r="E867" s="15" t="s">
        <v>435</v>
      </c>
      <c r="F867" s="15" t="s">
        <v>435</v>
      </c>
      <c r="G867" s="16">
        <v>52.08</v>
      </c>
      <c r="H867" s="16">
        <v>53.813299999999998</v>
      </c>
      <c r="I867" s="16" t="s">
        <v>505</v>
      </c>
      <c r="J867" s="15">
        <v>30.1</v>
      </c>
      <c r="K867" s="16">
        <v>17.588961446560575</v>
      </c>
      <c r="L867" s="16" t="s">
        <v>505</v>
      </c>
      <c r="M867" s="16">
        <v>29.056797733347679</v>
      </c>
      <c r="N867" s="21">
        <v>44.211693564128353</v>
      </c>
      <c r="O867" s="16" t="s">
        <v>476</v>
      </c>
      <c r="P867" s="16" t="s">
        <v>1567</v>
      </c>
      <c r="Q867" s="16" t="s">
        <v>476</v>
      </c>
      <c r="R867" s="21" t="s">
        <v>372</v>
      </c>
      <c r="S867" s="16">
        <v>45.331099999999999</v>
      </c>
      <c r="T867" s="16">
        <v>30.285817581345537</v>
      </c>
      <c r="U867" s="16">
        <v>37.808458790672766</v>
      </c>
      <c r="V867" s="16">
        <v>61.144749250086605</v>
      </c>
      <c r="W867" s="19">
        <v>38.855250749913395</v>
      </c>
      <c r="X867" s="19">
        <v>4</v>
      </c>
      <c r="Y867" s="16">
        <v>0.6523467210059386</v>
      </c>
      <c r="Z867" s="16">
        <v>24.664224118383533</v>
      </c>
      <c r="AA867" s="16">
        <v>0.13789743333624024</v>
      </c>
      <c r="AB867" s="49">
        <v>5</v>
      </c>
      <c r="AC867" s="15">
        <v>0</v>
      </c>
      <c r="AD867" s="15">
        <v>0</v>
      </c>
      <c r="AE867" s="15">
        <v>0</v>
      </c>
      <c r="AF867" s="15" t="s">
        <v>1283</v>
      </c>
      <c r="AG867" s="15">
        <v>6</v>
      </c>
      <c r="AH867" s="15" t="s">
        <v>465</v>
      </c>
      <c r="AI867" s="15">
        <v>0</v>
      </c>
      <c r="AJ867" s="19">
        <v>0</v>
      </c>
      <c r="AK867" s="19">
        <v>0</v>
      </c>
      <c r="AL867" s="15">
        <v>63.4</v>
      </c>
      <c r="AM867" s="16">
        <v>48.304200909432232</v>
      </c>
      <c r="AN867" s="15">
        <v>27.960526315789476</v>
      </c>
      <c r="AO867" s="15" t="s">
        <v>461</v>
      </c>
      <c r="AP867" s="27">
        <v>5.6312276064094</v>
      </c>
      <c r="AQ867" s="27" t="s">
        <v>359</v>
      </c>
      <c r="AR867" s="29">
        <v>44617.050039000002</v>
      </c>
      <c r="AS867" s="29">
        <v>2132.8043590000002</v>
      </c>
      <c r="AT867" s="29">
        <v>32573</v>
      </c>
      <c r="AU867" s="29">
        <v>1.3697556270223805</v>
      </c>
      <c r="AV867" s="29">
        <v>6.5477676572621504E-2</v>
      </c>
      <c r="AW867" s="61">
        <v>38.326223628691977</v>
      </c>
      <c r="AX867" s="61">
        <v>87.741539951698229</v>
      </c>
      <c r="AY867" s="61">
        <v>33.56</v>
      </c>
      <c r="AZ867" s="61">
        <v>99.303009624115262</v>
      </c>
      <c r="BA867" s="61">
        <v>52.447234949865958</v>
      </c>
      <c r="BB867" s="61">
        <v>64.732693301126375</v>
      </c>
      <c r="BC867" s="61">
        <v>52.385245901084502</v>
      </c>
      <c r="BD867" s="15">
        <v>64</v>
      </c>
      <c r="BE867" s="15">
        <v>0</v>
      </c>
      <c r="BF867" s="15">
        <v>7</v>
      </c>
      <c r="BG867" s="29">
        <v>4570.3556719999997</v>
      </c>
      <c r="BH867" s="32">
        <v>4.0436592568571454E-2</v>
      </c>
      <c r="BI867" s="16" t="s">
        <v>360</v>
      </c>
      <c r="BJ867" s="29">
        <v>0</v>
      </c>
      <c r="BK867" s="32">
        <v>0</v>
      </c>
      <c r="BL867" s="15" t="s">
        <v>361</v>
      </c>
      <c r="BM867" s="16">
        <v>0.67688940740993031</v>
      </c>
      <c r="BN867" t="s">
        <v>377</v>
      </c>
      <c r="BO867" s="59">
        <v>0</v>
      </c>
      <c r="BP867" t="s">
        <v>2570</v>
      </c>
    </row>
    <row r="868" spans="1:68" x14ac:dyDescent="0.25">
      <c r="A868" s="15">
        <v>13268</v>
      </c>
      <c r="B868" s="15" t="s">
        <v>2108</v>
      </c>
      <c r="C868" s="15" t="s">
        <v>419</v>
      </c>
      <c r="D868" s="15" t="s">
        <v>350</v>
      </c>
      <c r="E868" s="15" t="s">
        <v>420</v>
      </c>
      <c r="F868" s="15" t="s">
        <v>1676</v>
      </c>
      <c r="G868" s="16">
        <v>50.47</v>
      </c>
      <c r="H868" s="16">
        <v>51.552799999999998</v>
      </c>
      <c r="I868" s="15">
        <v>37.47</v>
      </c>
      <c r="J868" s="15">
        <v>40.82</v>
      </c>
      <c r="K868" s="16">
        <v>49.477798701741548</v>
      </c>
      <c r="L868" s="16">
        <v>54.055939872786638</v>
      </c>
      <c r="M868" s="16">
        <v>52.019456490861984</v>
      </c>
      <c r="N868" s="21">
        <v>43.581788927786384</v>
      </c>
      <c r="O868" s="16" t="s">
        <v>372</v>
      </c>
      <c r="P868" s="16" t="s">
        <v>372</v>
      </c>
      <c r="Q868" s="16" t="s">
        <v>372</v>
      </c>
      <c r="R868" s="21" t="s">
        <v>372</v>
      </c>
      <c r="S868" s="16">
        <v>45.078199999999995</v>
      </c>
      <c r="T868" s="16">
        <v>49.783745998294144</v>
      </c>
      <c r="U868" s="16">
        <v>47.430972999147073</v>
      </c>
      <c r="V868" s="16">
        <v>61.212617483253204</v>
      </c>
      <c r="W868" s="19">
        <v>38.787382516746796</v>
      </c>
      <c r="X868" s="19">
        <v>4</v>
      </c>
      <c r="Y868" s="16">
        <v>0.6523467210059386</v>
      </c>
      <c r="Z868" s="16">
        <v>30.941439710114803</v>
      </c>
      <c r="AA868" s="16">
        <v>0.21641878357987049</v>
      </c>
      <c r="AB868" s="49">
        <v>4</v>
      </c>
      <c r="AC868" s="15">
        <v>0</v>
      </c>
      <c r="AD868" s="15">
        <v>0</v>
      </c>
      <c r="AE868" s="15">
        <v>0</v>
      </c>
      <c r="AF868" s="15" t="s">
        <v>972</v>
      </c>
      <c r="AG868" s="15">
        <v>6</v>
      </c>
      <c r="AH868" s="15" t="s">
        <v>465</v>
      </c>
      <c r="AI868" s="15">
        <v>0</v>
      </c>
      <c r="AJ868" s="19">
        <v>0</v>
      </c>
      <c r="AK868" s="19">
        <v>1</v>
      </c>
      <c r="AL868" s="15">
        <v>67.7</v>
      </c>
      <c r="AM868" s="16">
        <v>47.871163948023224</v>
      </c>
      <c r="AN868" s="15">
        <v>1.428571428571427</v>
      </c>
      <c r="AO868" s="15" t="s">
        <v>358</v>
      </c>
      <c r="AP868" s="27">
        <v>6.6893005919679491E-2</v>
      </c>
      <c r="AQ868" s="27" t="s">
        <v>417</v>
      </c>
      <c r="AR868" s="29">
        <v>20681.162613</v>
      </c>
      <c r="AS868" s="29">
        <v>991.71305099999995</v>
      </c>
      <c r="AT868" s="29">
        <v>8060</v>
      </c>
      <c r="AU868" s="29">
        <v>2.565901068610422</v>
      </c>
      <c r="AV868" s="29">
        <v>0.12304132146401985</v>
      </c>
      <c r="AW868" s="61">
        <v>47.532564102564102</v>
      </c>
      <c r="AX868" s="61">
        <v>88.870508966087669</v>
      </c>
      <c r="AY868" s="61">
        <v>43.298333333333332</v>
      </c>
      <c r="AZ868" s="61">
        <v>97.043945406150144</v>
      </c>
      <c r="BA868" s="61">
        <v>44.138397614862711</v>
      </c>
      <c r="BB868" s="61">
        <v>69.18633795203381</v>
      </c>
      <c r="BC868" s="61">
        <v>44.5763861284033</v>
      </c>
      <c r="BD868" s="15">
        <v>92</v>
      </c>
      <c r="BE868" s="15">
        <v>0</v>
      </c>
      <c r="BF868" s="15">
        <v>7</v>
      </c>
      <c r="BG868" s="29">
        <v>8426.8697680000005</v>
      </c>
      <c r="BH868" s="32">
        <v>0.26457865026967403</v>
      </c>
      <c r="BI868" s="16" t="s">
        <v>360</v>
      </c>
      <c r="BJ868" s="29">
        <v>0</v>
      </c>
      <c r="BK868" s="32">
        <v>0</v>
      </c>
      <c r="BL868" s="15" t="s">
        <v>361</v>
      </c>
      <c r="BM868" s="16">
        <v>0.78323063114852043</v>
      </c>
      <c r="BN868" t="s">
        <v>362</v>
      </c>
      <c r="BO868" s="59">
        <v>1</v>
      </c>
      <c r="BP868" t="s">
        <v>2570</v>
      </c>
    </row>
    <row r="869" spans="1:68" x14ac:dyDescent="0.25">
      <c r="A869" s="15">
        <v>20045</v>
      </c>
      <c r="B869" s="15" t="s">
        <v>2109</v>
      </c>
      <c r="C869" s="15" t="s">
        <v>842</v>
      </c>
      <c r="D869" s="15" t="s">
        <v>350</v>
      </c>
      <c r="E869" s="15" t="s">
        <v>843</v>
      </c>
      <c r="F869" s="15" t="s">
        <v>2110</v>
      </c>
      <c r="G869" s="16">
        <v>69</v>
      </c>
      <c r="H869" s="16">
        <v>71.402799999999999</v>
      </c>
      <c r="I869" s="15">
        <v>70.33</v>
      </c>
      <c r="J869" s="15">
        <v>73</v>
      </c>
      <c r="K869" s="16">
        <v>56.443435561775502</v>
      </c>
      <c r="L869" s="16">
        <v>60.31652606159696</v>
      </c>
      <c r="M869" s="16">
        <v>70.565960199874581</v>
      </c>
      <c r="N869" s="21">
        <v>68.444318827794575</v>
      </c>
      <c r="O869" s="16" t="s">
        <v>372</v>
      </c>
      <c r="P869" s="16" t="s">
        <v>354</v>
      </c>
      <c r="Q869" s="16" t="s">
        <v>353</v>
      </c>
      <c r="R869" s="21" t="s">
        <v>354</v>
      </c>
      <c r="S869" s="16">
        <v>70.933199999999999</v>
      </c>
      <c r="T869" s="16">
        <v>63.942560162760401</v>
      </c>
      <c r="U869" s="16">
        <v>67.4378800813802</v>
      </c>
      <c r="V869" s="16">
        <v>61.139219620280592</v>
      </c>
      <c r="W869" s="19">
        <v>38.860780379719408</v>
      </c>
      <c r="X869" s="19">
        <v>4</v>
      </c>
      <c r="Y869" s="16">
        <v>0.6523467210059386</v>
      </c>
      <c r="Z869" s="16">
        <v>43.992879942680077</v>
      </c>
      <c r="AA869" s="16">
        <v>0.37967854337448648</v>
      </c>
      <c r="AB869" s="49">
        <v>3</v>
      </c>
      <c r="AC869" s="15">
        <v>0</v>
      </c>
      <c r="AD869" s="15">
        <v>0</v>
      </c>
      <c r="AE869" s="15">
        <v>1</v>
      </c>
      <c r="AF869" s="15" t="s">
        <v>972</v>
      </c>
      <c r="AG869" s="15">
        <v>6</v>
      </c>
      <c r="AH869" s="15" t="s">
        <v>465</v>
      </c>
      <c r="AI869" s="15">
        <v>0</v>
      </c>
      <c r="AJ869" s="19">
        <v>0</v>
      </c>
      <c r="AK869" s="19">
        <v>1</v>
      </c>
      <c r="AL869" s="15">
        <v>48.6</v>
      </c>
      <c r="AM869" s="16">
        <v>35.523102471427173</v>
      </c>
      <c r="AN869" s="15">
        <v>22.767943872740769</v>
      </c>
      <c r="AO869" s="15" t="s">
        <v>461</v>
      </c>
      <c r="AP869" s="27">
        <v>1.9999196440599152</v>
      </c>
      <c r="AQ869" s="27" t="s">
        <v>359</v>
      </c>
      <c r="AR869" s="29">
        <v>238157.12761900001</v>
      </c>
      <c r="AS869" s="29">
        <v>25309.161553999998</v>
      </c>
      <c r="AT869" s="29">
        <v>24797</v>
      </c>
      <c r="AU869" s="29">
        <v>9.6042717917086744</v>
      </c>
      <c r="AV869" s="29">
        <v>1.0206541740533128</v>
      </c>
      <c r="AW869" s="61">
        <v>46.424920634920632</v>
      </c>
      <c r="AX869" s="61">
        <v>92.267553777473083</v>
      </c>
      <c r="AY869" s="61">
        <v>41.633910909777278</v>
      </c>
      <c r="AZ869" s="61">
        <v>93.327520038122515</v>
      </c>
      <c r="BA869" s="61">
        <v>61.836923492562491</v>
      </c>
      <c r="BB869" s="61">
        <v>68.413476340073373</v>
      </c>
      <c r="BC869" s="61">
        <v>61.822416710431831</v>
      </c>
      <c r="BD869" s="15">
        <v>47</v>
      </c>
      <c r="BE869" s="15">
        <v>0</v>
      </c>
      <c r="BF869" s="15">
        <v>7</v>
      </c>
      <c r="BG869" s="29">
        <v>36883.316475</v>
      </c>
      <c r="BH869" s="32">
        <v>0.30152729116847438</v>
      </c>
      <c r="BI869" s="16" t="s">
        <v>391</v>
      </c>
      <c r="BJ869" s="29">
        <v>31654.585502000002</v>
      </c>
      <c r="BK869" s="32">
        <v>0.25878153950576704</v>
      </c>
      <c r="BL869" s="15" t="s">
        <v>392</v>
      </c>
      <c r="BM869" s="16">
        <v>0.47768079322631257</v>
      </c>
      <c r="BN869" t="s">
        <v>537</v>
      </c>
      <c r="BO869" s="59">
        <v>3</v>
      </c>
      <c r="BP869" t="s">
        <v>2569</v>
      </c>
    </row>
    <row r="870" spans="1:68" x14ac:dyDescent="0.25">
      <c r="A870" s="15">
        <v>5885</v>
      </c>
      <c r="B870" s="15" t="s">
        <v>2111</v>
      </c>
      <c r="C870" s="15" t="s">
        <v>349</v>
      </c>
      <c r="D870" s="15" t="s">
        <v>350</v>
      </c>
      <c r="E870" s="15" t="s">
        <v>351</v>
      </c>
      <c r="F870" s="15" t="s">
        <v>2112</v>
      </c>
      <c r="G870" s="16">
        <v>69.180000000000007</v>
      </c>
      <c r="H870" s="16">
        <v>73.038333333333298</v>
      </c>
      <c r="I870" s="15">
        <v>68.05</v>
      </c>
      <c r="J870" s="15">
        <v>61.62</v>
      </c>
      <c r="K870" s="16">
        <v>52.069344090435195</v>
      </c>
      <c r="L870" s="16">
        <v>45.532463026102377</v>
      </c>
      <c r="M870" s="16">
        <v>48.457477056984025</v>
      </c>
      <c r="N870" s="21">
        <v>60.752942827716168</v>
      </c>
      <c r="O870" s="16" t="s">
        <v>372</v>
      </c>
      <c r="P870" s="16" t="s">
        <v>372</v>
      </c>
      <c r="Q870" s="16" t="s">
        <v>372</v>
      </c>
      <c r="R870" s="21" t="s">
        <v>354</v>
      </c>
      <c r="S870" s="16">
        <v>67.97208333333333</v>
      </c>
      <c r="T870" s="16">
        <v>51.703056750309443</v>
      </c>
      <c r="U870" s="16">
        <v>59.837570041821387</v>
      </c>
      <c r="V870" s="16">
        <v>60.948956321024028</v>
      </c>
      <c r="W870" s="19">
        <v>39.051043678975972</v>
      </c>
      <c r="X870" s="19">
        <v>4</v>
      </c>
      <c r="Y870" s="16">
        <v>0.6523467210059386</v>
      </c>
      <c r="Z870" s="16">
        <v>39.034842609745368</v>
      </c>
      <c r="AA870" s="16">
        <v>0.31765872260344497</v>
      </c>
      <c r="AB870" s="49">
        <v>4</v>
      </c>
      <c r="AC870" s="15">
        <v>0</v>
      </c>
      <c r="AD870" s="15">
        <v>0</v>
      </c>
      <c r="AE870" s="15">
        <v>0</v>
      </c>
      <c r="AF870" s="15" t="s">
        <v>972</v>
      </c>
      <c r="AG870" s="15">
        <v>6</v>
      </c>
      <c r="AH870" s="15" t="s">
        <v>465</v>
      </c>
      <c r="AI870" s="15">
        <v>1</v>
      </c>
      <c r="AJ870" s="19">
        <v>0</v>
      </c>
      <c r="AK870" s="19">
        <v>1</v>
      </c>
      <c r="AL870" s="15">
        <v>44</v>
      </c>
      <c r="AM870" s="16">
        <v>21.783766442091753</v>
      </c>
      <c r="AN870" s="15">
        <v>17.531521739130437</v>
      </c>
      <c r="AO870" s="15" t="s">
        <v>461</v>
      </c>
      <c r="AP870" s="27">
        <v>16.886741111784755</v>
      </c>
      <c r="AQ870" s="27" t="s">
        <v>516</v>
      </c>
      <c r="AR870" s="29">
        <v>18120.008121999999</v>
      </c>
      <c r="AS870" s="29">
        <v>3084.6510229999999</v>
      </c>
      <c r="AT870" s="29">
        <v>8026</v>
      </c>
      <c r="AU870" s="29">
        <v>2.2576636085223023</v>
      </c>
      <c r="AV870" s="29">
        <v>0.3843322979068029</v>
      </c>
      <c r="AW870" s="61">
        <v>48.262587064676623</v>
      </c>
      <c r="AX870" s="61">
        <v>92.962385069038447</v>
      </c>
      <c r="AY870" s="61">
        <v>51.744999999999997</v>
      </c>
      <c r="AZ870" s="61">
        <v>81.702711311065158</v>
      </c>
      <c r="BA870" s="61">
        <v>50.93791370166818</v>
      </c>
      <c r="BB870" s="61">
        <v>68.668170861195051</v>
      </c>
      <c r="BC870" s="61">
        <v>52.247812246177737</v>
      </c>
      <c r="BD870" s="15">
        <v>72</v>
      </c>
      <c r="BE870" s="15">
        <v>0</v>
      </c>
      <c r="BF870" s="15">
        <v>7</v>
      </c>
      <c r="BG870" s="29">
        <v>1904.6336369999999</v>
      </c>
      <c r="BH870" s="32">
        <v>4.3237746377835139E-2</v>
      </c>
      <c r="BI870" s="16" t="s">
        <v>360</v>
      </c>
      <c r="BJ870" s="29">
        <v>0</v>
      </c>
      <c r="BK870" s="32">
        <v>0</v>
      </c>
      <c r="BL870" s="15" t="s">
        <v>361</v>
      </c>
      <c r="BM870" s="16">
        <v>0.684111378385446</v>
      </c>
      <c r="BN870" t="s">
        <v>377</v>
      </c>
      <c r="BO870" s="59">
        <v>2</v>
      </c>
      <c r="BP870" t="s">
        <v>2570</v>
      </c>
    </row>
    <row r="871" spans="1:68" x14ac:dyDescent="0.25">
      <c r="A871" s="15">
        <v>73067</v>
      </c>
      <c r="B871" s="15" t="s">
        <v>2113</v>
      </c>
      <c r="C871" s="15" t="s">
        <v>543</v>
      </c>
      <c r="D871" s="15" t="s">
        <v>350</v>
      </c>
      <c r="E871" s="15" t="s">
        <v>544</v>
      </c>
      <c r="F871" s="15" t="s">
        <v>2114</v>
      </c>
      <c r="G871" s="16">
        <v>71.959999999999994</v>
      </c>
      <c r="H871" s="16">
        <v>78.712266666666693</v>
      </c>
      <c r="I871" s="15">
        <v>62.62</v>
      </c>
      <c r="J871" s="15">
        <v>60.19</v>
      </c>
      <c r="K871" s="16">
        <v>47.052269677175616</v>
      </c>
      <c r="L871" s="16">
        <v>37.660331861590748</v>
      </c>
      <c r="M871" s="16">
        <v>48.376727823058552</v>
      </c>
      <c r="N871" s="21">
        <v>43.581119564246322</v>
      </c>
      <c r="O871" s="16" t="s">
        <v>372</v>
      </c>
      <c r="P871" s="16" t="s">
        <v>476</v>
      </c>
      <c r="Q871" s="16" t="s">
        <v>372</v>
      </c>
      <c r="R871" s="21" t="s">
        <v>372</v>
      </c>
      <c r="S871" s="16">
        <v>68.370566666666676</v>
      </c>
      <c r="T871" s="16">
        <v>44.167612231517808</v>
      </c>
      <c r="U871" s="16">
        <v>56.269089449092242</v>
      </c>
      <c r="V871" s="16">
        <v>61.186437780060118</v>
      </c>
      <c r="W871" s="19">
        <v>38.813562219939882</v>
      </c>
      <c r="X871" s="19">
        <v>4</v>
      </c>
      <c r="Y871" s="16">
        <v>0.6523467210059386</v>
      </c>
      <c r="Z871" s="16">
        <v>36.706955996105179</v>
      </c>
      <c r="AA871" s="16">
        <v>0.28853931489059209</v>
      </c>
      <c r="AB871" s="49">
        <v>4</v>
      </c>
      <c r="AC871" s="15">
        <v>0</v>
      </c>
      <c r="AD871" s="15">
        <v>0</v>
      </c>
      <c r="AE871" s="15">
        <v>1</v>
      </c>
      <c r="AF871" s="15" t="s">
        <v>1283</v>
      </c>
      <c r="AG871" s="15">
        <v>6</v>
      </c>
      <c r="AH871" s="15" t="s">
        <v>465</v>
      </c>
      <c r="AI871" s="15">
        <v>0</v>
      </c>
      <c r="AJ871" s="19">
        <v>0</v>
      </c>
      <c r="AK871" s="19">
        <v>0</v>
      </c>
      <c r="AL871" s="15">
        <v>64</v>
      </c>
      <c r="AM871" s="16">
        <v>34.773301130749807</v>
      </c>
      <c r="AN871" s="15">
        <v>61.215000000000003</v>
      </c>
      <c r="AO871" s="15" t="s">
        <v>516</v>
      </c>
      <c r="AP871" s="27">
        <v>4.3064765099693831</v>
      </c>
      <c r="AQ871" s="27" t="s">
        <v>359</v>
      </c>
      <c r="AR871" s="29">
        <v>41215.696025999998</v>
      </c>
      <c r="AS871" s="29">
        <v>3735.4794689999999</v>
      </c>
      <c r="AT871" s="29">
        <v>19985</v>
      </c>
      <c r="AU871" s="29">
        <v>2.0623315499624719</v>
      </c>
      <c r="AV871" s="29">
        <v>0.18691415906930198</v>
      </c>
      <c r="AW871" s="61">
        <v>55.11202328966521</v>
      </c>
      <c r="AX871" s="61">
        <v>97.202902176632477</v>
      </c>
      <c r="AY871" s="61">
        <v>36.536720012932427</v>
      </c>
      <c r="AZ871" s="61">
        <v>92.58209388817744</v>
      </c>
      <c r="BA871" s="61">
        <v>47.200912913870518</v>
      </c>
      <c r="BB871" s="61">
        <v>70.358434841851889</v>
      </c>
      <c r="BC871" s="61">
        <v>48.140097358363597</v>
      </c>
      <c r="BD871" s="15">
        <v>15</v>
      </c>
      <c r="BE871" s="15">
        <v>0</v>
      </c>
      <c r="BF871" s="15">
        <v>7</v>
      </c>
      <c r="BG871" s="29">
        <v>5439.3666860000003</v>
      </c>
      <c r="BH871" s="32">
        <v>5.3468385364070371E-2</v>
      </c>
      <c r="BI871" s="16" t="s">
        <v>360</v>
      </c>
      <c r="BJ871" s="29">
        <v>269.71072400000003</v>
      </c>
      <c r="BK871" s="32">
        <v>2.6512272034852156E-3</v>
      </c>
      <c r="BL871" s="15" t="s">
        <v>392</v>
      </c>
      <c r="BM871" s="16">
        <v>0.68758003497403475</v>
      </c>
      <c r="BN871" t="s">
        <v>377</v>
      </c>
      <c r="BO871" s="59">
        <v>1</v>
      </c>
      <c r="BP871" t="s">
        <v>2570</v>
      </c>
    </row>
    <row r="872" spans="1:68" x14ac:dyDescent="0.25">
      <c r="A872" s="15">
        <v>27495</v>
      </c>
      <c r="B872" s="15" t="s">
        <v>2115</v>
      </c>
      <c r="C872" s="15" t="s">
        <v>1668</v>
      </c>
      <c r="D872" s="15" t="s">
        <v>350</v>
      </c>
      <c r="E872" s="15" t="s">
        <v>1669</v>
      </c>
      <c r="F872" s="15" t="s">
        <v>2116</v>
      </c>
      <c r="G872" s="16">
        <v>78.8</v>
      </c>
      <c r="H872" s="16">
        <v>82.396466666666697</v>
      </c>
      <c r="I872" s="15">
        <v>80.52</v>
      </c>
      <c r="J872" s="15">
        <v>72.959999999999994</v>
      </c>
      <c r="K872" s="16">
        <v>50.422552407186167</v>
      </c>
      <c r="L872" s="16">
        <v>53.621058069835293</v>
      </c>
      <c r="M872" s="16">
        <v>66.076773715792044</v>
      </c>
      <c r="N872" s="21">
        <v>64.44719013938527</v>
      </c>
      <c r="O872" s="16" t="s">
        <v>372</v>
      </c>
      <c r="P872" s="16" t="s">
        <v>372</v>
      </c>
      <c r="Q872" s="16" t="s">
        <v>354</v>
      </c>
      <c r="R872" s="21" t="s">
        <v>354</v>
      </c>
      <c r="S872" s="16">
        <v>78.669116666666667</v>
      </c>
      <c r="T872" s="16">
        <v>58.641893583049693</v>
      </c>
      <c r="U872" s="16">
        <v>68.65550512485818</v>
      </c>
      <c r="V872" s="16">
        <v>61.222004718944397</v>
      </c>
      <c r="W872" s="19">
        <v>38.777995281055603</v>
      </c>
      <c r="X872" s="19">
        <v>4</v>
      </c>
      <c r="Y872" s="16">
        <v>0.6523467210059386</v>
      </c>
      <c r="Z872" s="16">
        <v>44.787193647207644</v>
      </c>
      <c r="AA872" s="16">
        <v>0.38961457053255999</v>
      </c>
      <c r="AB872" s="49">
        <v>3</v>
      </c>
      <c r="AC872" s="15">
        <v>0</v>
      </c>
      <c r="AD872" s="15">
        <v>0</v>
      </c>
      <c r="AE872" s="15">
        <v>0</v>
      </c>
      <c r="AF872" s="15" t="s">
        <v>1283</v>
      </c>
      <c r="AG872" s="15">
        <v>6</v>
      </c>
      <c r="AH872" s="15" t="s">
        <v>465</v>
      </c>
      <c r="AI872" s="15">
        <v>0</v>
      </c>
      <c r="AJ872" s="19">
        <v>0</v>
      </c>
      <c r="AK872" s="19">
        <v>0</v>
      </c>
      <c r="AL872" s="15">
        <v>72.900000000000006</v>
      </c>
      <c r="AM872" s="16">
        <v>50.925925925925924</v>
      </c>
      <c r="AN872" s="15" t="s">
        <v>505</v>
      </c>
      <c r="AO872" s="15" t="s">
        <v>505</v>
      </c>
      <c r="AP872" s="27">
        <v>10.039721040505095</v>
      </c>
      <c r="AQ872" s="27" t="s">
        <v>461</v>
      </c>
      <c r="AR872" s="29">
        <v>32671.991387999999</v>
      </c>
      <c r="AS872" s="29">
        <v>4016.0617299999999</v>
      </c>
      <c r="AT872" s="29">
        <v>17954</v>
      </c>
      <c r="AU872" s="29">
        <v>1.8197611333407597</v>
      </c>
      <c r="AV872" s="29">
        <v>0.22368618302328172</v>
      </c>
      <c r="AW872" s="61">
        <v>23.59359788359788</v>
      </c>
      <c r="AX872" s="61">
        <v>74.455931163343365</v>
      </c>
      <c r="AY872" s="61">
        <v>67.356666666666669</v>
      </c>
      <c r="AZ872" s="61">
        <v>97.473733643179003</v>
      </c>
      <c r="BA872" s="61">
        <v>60.07689370900799</v>
      </c>
      <c r="BB872" s="61">
        <v>65.719982339196733</v>
      </c>
      <c r="BC872" s="61">
        <v>61.235461154212899</v>
      </c>
      <c r="BD872" s="15">
        <v>38</v>
      </c>
      <c r="BE872" s="15">
        <v>0</v>
      </c>
      <c r="BF872" s="15">
        <v>7</v>
      </c>
      <c r="BG872" s="29">
        <v>10729.909035000001</v>
      </c>
      <c r="BH872" s="32">
        <v>0.15226125237791385</v>
      </c>
      <c r="BI872" s="16" t="s">
        <v>360</v>
      </c>
      <c r="BJ872" s="29">
        <v>69034.458822999994</v>
      </c>
      <c r="BK872" s="32">
        <v>0.97962369702619789</v>
      </c>
      <c r="BL872" s="15" t="s">
        <v>407</v>
      </c>
      <c r="BM872" s="16">
        <v>0.819133494892473</v>
      </c>
      <c r="BN872" t="s">
        <v>362</v>
      </c>
      <c r="BO872" s="59">
        <v>4</v>
      </c>
      <c r="BP872" t="s">
        <v>2569</v>
      </c>
    </row>
    <row r="873" spans="1:68" x14ac:dyDescent="0.25">
      <c r="A873" s="15">
        <v>13810</v>
      </c>
      <c r="B873" s="15" t="s">
        <v>2117</v>
      </c>
      <c r="C873" s="15" t="s">
        <v>419</v>
      </c>
      <c r="D873" s="15" t="s">
        <v>350</v>
      </c>
      <c r="E873" s="15" t="s">
        <v>420</v>
      </c>
      <c r="F873" s="15" t="s">
        <v>2118</v>
      </c>
      <c r="G873" s="16">
        <v>72.63</v>
      </c>
      <c r="H873" s="16">
        <v>69.195333333333295</v>
      </c>
      <c r="I873" s="15">
        <v>57.89</v>
      </c>
      <c r="J873" s="15">
        <v>44.51</v>
      </c>
      <c r="K873" s="16">
        <v>57.173431418203506</v>
      </c>
      <c r="L873" s="16">
        <v>49.269712728392989</v>
      </c>
      <c r="M873" s="16">
        <v>47.992285578235091</v>
      </c>
      <c r="N873" s="21">
        <v>43.674435658622031</v>
      </c>
      <c r="O873" s="16" t="s">
        <v>372</v>
      </c>
      <c r="P873" s="16" t="s">
        <v>372</v>
      </c>
      <c r="Q873" s="16" t="s">
        <v>372</v>
      </c>
      <c r="R873" s="21" t="s">
        <v>372</v>
      </c>
      <c r="S873" s="16">
        <v>61.056333333333313</v>
      </c>
      <c r="T873" s="16">
        <v>49.527466345863402</v>
      </c>
      <c r="U873" s="16">
        <v>55.291899839598358</v>
      </c>
      <c r="V873" s="16">
        <v>61.276635308717275</v>
      </c>
      <c r="W873" s="19">
        <v>38.723364691282725</v>
      </c>
      <c r="X873" s="19">
        <v>4</v>
      </c>
      <c r="Y873" s="16">
        <v>0.6523467210059386</v>
      </c>
      <c r="Z873" s="16">
        <v>36.069489558550771</v>
      </c>
      <c r="AA873" s="16">
        <v>0.28056528170974931</v>
      </c>
      <c r="AB873" s="49">
        <v>4</v>
      </c>
      <c r="AC873" s="15">
        <v>0</v>
      </c>
      <c r="AD873" s="15">
        <v>0</v>
      </c>
      <c r="AE873" s="15">
        <v>0</v>
      </c>
      <c r="AF873" s="15" t="s">
        <v>972</v>
      </c>
      <c r="AG873" s="15">
        <v>6</v>
      </c>
      <c r="AH873" s="15" t="s">
        <v>465</v>
      </c>
      <c r="AI873" s="15">
        <v>0</v>
      </c>
      <c r="AJ873" s="19">
        <v>0</v>
      </c>
      <c r="AK873" s="19">
        <v>0</v>
      </c>
      <c r="AL873" s="15">
        <v>73</v>
      </c>
      <c r="AM873" s="16">
        <v>60.313651077129144</v>
      </c>
      <c r="AN873" s="15">
        <v>66.964285714285708</v>
      </c>
      <c r="AO873" s="15" t="s">
        <v>516</v>
      </c>
      <c r="AP873" s="27">
        <v>7.4131091136773701</v>
      </c>
      <c r="AQ873" s="27" t="s">
        <v>461</v>
      </c>
      <c r="AR873" s="29">
        <v>41399.324557</v>
      </c>
      <c r="AS873" s="29">
        <v>215.19179800000001</v>
      </c>
      <c r="AT873" s="29">
        <v>19500</v>
      </c>
      <c r="AU873" s="29">
        <v>2.1230422849743591</v>
      </c>
      <c r="AV873" s="29">
        <v>1.1035476820512822E-2</v>
      </c>
      <c r="AW873" s="61">
        <v>47.760645161290327</v>
      </c>
      <c r="AX873" s="61">
        <v>96.613266464646458</v>
      </c>
      <c r="AY873" s="61">
        <v>14.62799153414036</v>
      </c>
      <c r="AZ873" s="61">
        <v>97.956662622845514</v>
      </c>
      <c r="BA873" s="61">
        <v>33.327065646397998</v>
      </c>
      <c r="BB873" s="61">
        <v>64.239641445730669</v>
      </c>
      <c r="BC873" s="61">
        <v>33.451734935140578</v>
      </c>
      <c r="BD873" s="15">
        <v>64</v>
      </c>
      <c r="BE873" s="15">
        <v>0</v>
      </c>
      <c r="BF873" s="15">
        <v>7</v>
      </c>
      <c r="BG873" s="29">
        <v>62223.538605000002</v>
      </c>
      <c r="BH873" s="32">
        <v>0.81658639996409865</v>
      </c>
      <c r="BI873" s="16" t="s">
        <v>407</v>
      </c>
      <c r="BJ873" s="29">
        <v>0</v>
      </c>
      <c r="BK873" s="32">
        <v>0</v>
      </c>
      <c r="BL873" s="15" t="s">
        <v>361</v>
      </c>
      <c r="BM873" s="16">
        <v>0.62645291132197189</v>
      </c>
      <c r="BN873" t="s">
        <v>377</v>
      </c>
      <c r="BO873" s="59">
        <v>0</v>
      </c>
      <c r="BP873" t="s">
        <v>2570</v>
      </c>
    </row>
    <row r="874" spans="1:68" x14ac:dyDescent="0.25">
      <c r="A874" s="15">
        <v>52256</v>
      </c>
      <c r="B874" s="15" t="s">
        <v>2119</v>
      </c>
      <c r="C874" s="15" t="s">
        <v>620</v>
      </c>
      <c r="D874" s="15" t="s">
        <v>350</v>
      </c>
      <c r="E874" s="15" t="s">
        <v>621</v>
      </c>
      <c r="F874" s="15" t="s">
        <v>2120</v>
      </c>
      <c r="G874" s="16">
        <v>47.36</v>
      </c>
      <c r="H874" s="16">
        <v>51.248066666666702</v>
      </c>
      <c r="I874" s="15">
        <v>51.16</v>
      </c>
      <c r="J874" s="15">
        <v>47.12</v>
      </c>
      <c r="K874" s="16">
        <v>56.32961460738106</v>
      </c>
      <c r="L874" s="16">
        <v>53.243077949899877</v>
      </c>
      <c r="M874" s="16">
        <v>57.965431621886083</v>
      </c>
      <c r="N874" s="21">
        <v>58.606226677217627</v>
      </c>
      <c r="O874" s="16" t="s">
        <v>372</v>
      </c>
      <c r="P874" s="16" t="s">
        <v>372</v>
      </c>
      <c r="Q874" s="16" t="s">
        <v>372</v>
      </c>
      <c r="R874" s="21" t="s">
        <v>372</v>
      </c>
      <c r="S874" s="16">
        <v>49.222016666666676</v>
      </c>
      <c r="T874" s="16">
        <v>56.536087714096162</v>
      </c>
      <c r="U874" s="16">
        <v>52.879052190381415</v>
      </c>
      <c r="V874" s="16">
        <v>61.224417397647215</v>
      </c>
      <c r="W874" s="19">
        <v>38.775582602352785</v>
      </c>
      <c r="X874" s="19">
        <v>4</v>
      </c>
      <c r="Y874" s="16">
        <v>0.6523467210059386</v>
      </c>
      <c r="Z874" s="16">
        <v>34.495476306297213</v>
      </c>
      <c r="AA874" s="16">
        <v>0.26087603509041662</v>
      </c>
      <c r="AB874" s="49">
        <v>4</v>
      </c>
      <c r="AC874" s="15">
        <v>0</v>
      </c>
      <c r="AD874" s="15">
        <v>0</v>
      </c>
      <c r="AE874" s="15">
        <v>1</v>
      </c>
      <c r="AF874" s="15" t="s">
        <v>1283</v>
      </c>
      <c r="AG874" s="15">
        <v>6</v>
      </c>
      <c r="AH874" s="15" t="s">
        <v>465</v>
      </c>
      <c r="AI874" s="15">
        <v>1</v>
      </c>
      <c r="AJ874" s="19">
        <v>0</v>
      </c>
      <c r="AK874" s="19">
        <v>1</v>
      </c>
      <c r="AL874" s="15">
        <v>52.1</v>
      </c>
      <c r="AM874" s="16">
        <v>20.221606648199447</v>
      </c>
      <c r="AN874" s="15">
        <v>54.912745403899727</v>
      </c>
      <c r="AO874" s="15" t="s">
        <v>516</v>
      </c>
      <c r="AP874" s="27">
        <v>23.131590937014764</v>
      </c>
      <c r="AQ874" s="27" t="s">
        <v>633</v>
      </c>
      <c r="AR874" s="29">
        <v>21249.015627000001</v>
      </c>
      <c r="AS874" s="29">
        <v>840.79529000000002</v>
      </c>
      <c r="AT874" s="29">
        <v>12843</v>
      </c>
      <c r="AU874" s="29">
        <v>1.6545211887409483</v>
      </c>
      <c r="AV874" s="29">
        <v>6.5467203145682482E-2</v>
      </c>
      <c r="AW874" s="61">
        <v>32.978797814207653</v>
      </c>
      <c r="AX874" s="61">
        <v>84.820232811648367</v>
      </c>
      <c r="AY874" s="61">
        <v>30.970312082189849</v>
      </c>
      <c r="AZ874" s="61">
        <v>91.305045633386953</v>
      </c>
      <c r="BA874" s="61">
        <v>47.930212421868717</v>
      </c>
      <c r="BB874" s="61">
        <v>60.018597085358209</v>
      </c>
      <c r="BC874" s="61">
        <v>48.780266664504197</v>
      </c>
      <c r="BD874" s="15">
        <v>26</v>
      </c>
      <c r="BE874" s="15">
        <v>0</v>
      </c>
      <c r="BF874" s="15">
        <v>7</v>
      </c>
      <c r="BG874" s="29">
        <v>17735.745663000002</v>
      </c>
      <c r="BH874" s="32">
        <v>0.34054772134280659</v>
      </c>
      <c r="BI874" s="16" t="s">
        <v>391</v>
      </c>
      <c r="BJ874" s="29">
        <v>26468.341819000001</v>
      </c>
      <c r="BK874" s="32">
        <v>0.5082241065842108</v>
      </c>
      <c r="BL874" s="15" t="s">
        <v>386</v>
      </c>
      <c r="BM874" s="16">
        <v>0.69051968028669153</v>
      </c>
      <c r="BN874" t="s">
        <v>377</v>
      </c>
      <c r="BO874" s="59">
        <v>0</v>
      </c>
      <c r="BP874" t="s">
        <v>2570</v>
      </c>
    </row>
    <row r="875" spans="1:68" x14ac:dyDescent="0.25">
      <c r="A875" s="15">
        <v>17867</v>
      </c>
      <c r="B875" s="15" t="s">
        <v>2121</v>
      </c>
      <c r="C875" s="15" t="s">
        <v>447</v>
      </c>
      <c r="D875" s="15" t="s">
        <v>350</v>
      </c>
      <c r="E875" s="15" t="s">
        <v>448</v>
      </c>
      <c r="F875" s="15" t="s">
        <v>2122</v>
      </c>
      <c r="G875" s="16">
        <v>55.02</v>
      </c>
      <c r="H875" s="16">
        <v>60.478866666666697</v>
      </c>
      <c r="I875" s="15">
        <v>64</v>
      </c>
      <c r="J875" s="15">
        <v>55.29</v>
      </c>
      <c r="K875" s="16">
        <v>57.569132263657309</v>
      </c>
      <c r="L875" s="16">
        <v>47.461420392060376</v>
      </c>
      <c r="M875" s="16">
        <v>57.208722608738647</v>
      </c>
      <c r="N875" s="21">
        <v>58.673526083388971</v>
      </c>
      <c r="O875" s="16" t="s">
        <v>372</v>
      </c>
      <c r="P875" s="16" t="s">
        <v>372</v>
      </c>
      <c r="Q875" s="16" t="s">
        <v>372</v>
      </c>
      <c r="R875" s="21" t="s">
        <v>372</v>
      </c>
      <c r="S875" s="16">
        <v>58.697216666666669</v>
      </c>
      <c r="T875" s="16">
        <v>55.228200336961322</v>
      </c>
      <c r="U875" s="16">
        <v>56.962708501813992</v>
      </c>
      <c r="V875" s="16">
        <v>61.560096780916595</v>
      </c>
      <c r="W875" s="19">
        <v>38.439903219083405</v>
      </c>
      <c r="X875" s="19">
        <v>4</v>
      </c>
      <c r="Y875" s="16">
        <v>0.6523467210059386</v>
      </c>
      <c r="Z875" s="16">
        <v>37.159436110775459</v>
      </c>
      <c r="AA875" s="16">
        <v>0.29419936416611875</v>
      </c>
      <c r="AB875" s="49">
        <v>4</v>
      </c>
      <c r="AC875" s="15">
        <v>0</v>
      </c>
      <c r="AD875" s="15">
        <v>0</v>
      </c>
      <c r="AE875" s="15">
        <v>0</v>
      </c>
      <c r="AF875" s="15" t="s">
        <v>972</v>
      </c>
      <c r="AG875" s="15">
        <v>6</v>
      </c>
      <c r="AH875" s="15" t="s">
        <v>465</v>
      </c>
      <c r="AI875" s="15">
        <v>0</v>
      </c>
      <c r="AJ875" s="19">
        <v>0</v>
      </c>
      <c r="AK875" s="19">
        <v>0</v>
      </c>
      <c r="AL875" s="15">
        <v>34.9</v>
      </c>
      <c r="AM875" s="16">
        <v>13.549337260677467</v>
      </c>
      <c r="AN875" s="15">
        <v>0.31457798521975888</v>
      </c>
      <c r="AO875" s="15" t="s">
        <v>358</v>
      </c>
      <c r="AP875" s="27">
        <v>2.4238110825464334</v>
      </c>
      <c r="AQ875" s="27" t="s">
        <v>359</v>
      </c>
      <c r="AR875" s="29">
        <v>19344.075240999999</v>
      </c>
      <c r="AS875" s="29">
        <v>3428.3789769999998</v>
      </c>
      <c r="AT875" s="29">
        <v>10462</v>
      </c>
      <c r="AU875" s="29">
        <v>1.8489844428407569</v>
      </c>
      <c r="AV875" s="29">
        <v>0.32769823905562989</v>
      </c>
      <c r="AW875" s="61">
        <v>52.514126984126982</v>
      </c>
      <c r="AX875" s="61">
        <v>84.691291406996754</v>
      </c>
      <c r="AY875" s="61">
        <v>54.67068585944115</v>
      </c>
      <c r="AZ875" s="61">
        <v>93.788006904046938</v>
      </c>
      <c r="BA875" s="61">
        <v>42.484072184705283</v>
      </c>
      <c r="BB875" s="61">
        <v>71.416027788652954</v>
      </c>
      <c r="BC875" s="61">
        <v>43.195994613126302</v>
      </c>
      <c r="BD875" s="15">
        <v>13</v>
      </c>
      <c r="BE875" s="15">
        <v>0</v>
      </c>
      <c r="BF875" s="15">
        <v>7</v>
      </c>
      <c r="BG875" s="29">
        <v>3674.7996979999998</v>
      </c>
      <c r="BH875" s="32">
        <v>6.5801690692646117E-2</v>
      </c>
      <c r="BI875" s="16" t="s">
        <v>360</v>
      </c>
      <c r="BJ875" s="29">
        <v>0</v>
      </c>
      <c r="BK875" s="32">
        <v>0</v>
      </c>
      <c r="BL875" s="15" t="s">
        <v>361</v>
      </c>
      <c r="BM875" s="16">
        <v>0.65021623877459223</v>
      </c>
      <c r="BN875" t="s">
        <v>377</v>
      </c>
      <c r="BO875" s="59">
        <v>0</v>
      </c>
      <c r="BP875" t="s">
        <v>2570</v>
      </c>
    </row>
    <row r="876" spans="1:68" x14ac:dyDescent="0.25">
      <c r="A876" s="15">
        <v>25653</v>
      </c>
      <c r="B876" s="15" t="s">
        <v>2123</v>
      </c>
      <c r="C876" s="15" t="s">
        <v>394</v>
      </c>
      <c r="D876" s="15" t="s">
        <v>350</v>
      </c>
      <c r="E876" s="15" t="s">
        <v>395</v>
      </c>
      <c r="F876" s="15" t="s">
        <v>1422</v>
      </c>
      <c r="G876" s="16">
        <v>74.59</v>
      </c>
      <c r="H876" s="16">
        <v>73.893133333333296</v>
      </c>
      <c r="I876" s="15">
        <v>82.45</v>
      </c>
      <c r="J876" s="15">
        <v>76.180000000000007</v>
      </c>
      <c r="K876" s="16">
        <v>66.818620396544134</v>
      </c>
      <c r="L876" s="16">
        <v>63.882764307214259</v>
      </c>
      <c r="M876" s="16">
        <v>48.31321099128354</v>
      </c>
      <c r="N876" s="21">
        <v>59.41739627043836</v>
      </c>
      <c r="O876" s="16" t="s">
        <v>354</v>
      </c>
      <c r="P876" s="16" t="s">
        <v>354</v>
      </c>
      <c r="Q876" s="16" t="s">
        <v>372</v>
      </c>
      <c r="R876" s="21" t="s">
        <v>372</v>
      </c>
      <c r="S876" s="16">
        <v>76.77828333333332</v>
      </c>
      <c r="T876" s="16">
        <v>59.60799799137007</v>
      </c>
      <c r="U876" s="16">
        <v>68.193140662351695</v>
      </c>
      <c r="V876" s="16">
        <v>61.696431748555966</v>
      </c>
      <c r="W876" s="19">
        <v>38.303568251444034</v>
      </c>
      <c r="X876" s="19">
        <v>4</v>
      </c>
      <c r="Y876" s="16">
        <v>0.6523467210059386</v>
      </c>
      <c r="Z876" s="16">
        <v>44.485571706181865</v>
      </c>
      <c r="AA876" s="16">
        <v>0.38584159798982204</v>
      </c>
      <c r="AB876" s="49">
        <v>3</v>
      </c>
      <c r="AC876" s="15">
        <v>0</v>
      </c>
      <c r="AD876" s="15">
        <v>0</v>
      </c>
      <c r="AE876" s="15">
        <v>0</v>
      </c>
      <c r="AF876" s="15" t="s">
        <v>1283</v>
      </c>
      <c r="AG876" s="15">
        <v>6</v>
      </c>
      <c r="AH876" s="15" t="s">
        <v>465</v>
      </c>
      <c r="AI876" s="15">
        <v>0</v>
      </c>
      <c r="AJ876" s="19">
        <v>0</v>
      </c>
      <c r="AK876" s="19">
        <v>0</v>
      </c>
      <c r="AL876" s="15">
        <v>36.9</v>
      </c>
      <c r="AM876" s="16">
        <v>8.0385852090032159</v>
      </c>
      <c r="AN876" s="15">
        <v>3.4415384615384617</v>
      </c>
      <c r="AO876" s="15" t="s">
        <v>358</v>
      </c>
      <c r="AP876" s="27">
        <v>0</v>
      </c>
      <c r="AQ876" s="27" t="s">
        <v>417</v>
      </c>
      <c r="AR876" s="29">
        <v>16480.946298999999</v>
      </c>
      <c r="AS876" s="29">
        <v>1340.6557250000001</v>
      </c>
      <c r="AT876" s="29">
        <v>5549</v>
      </c>
      <c r="AU876" s="29">
        <v>2.9700750223463688</v>
      </c>
      <c r="AV876" s="29">
        <v>0.24160312218417734</v>
      </c>
      <c r="AW876" s="61">
        <v>44.396568627450982</v>
      </c>
      <c r="AX876" s="61">
        <v>71.858992501351594</v>
      </c>
      <c r="AY876" s="61">
        <v>28.460749464668091</v>
      </c>
      <c r="AZ876" s="61">
        <v>98.005295831694198</v>
      </c>
      <c r="BA876" s="61">
        <v>62.520393735898089</v>
      </c>
      <c r="BB876" s="61">
        <v>60.68040160629122</v>
      </c>
      <c r="BC876" s="61">
        <v>63.340592858883568</v>
      </c>
      <c r="BD876" s="15">
        <v>33</v>
      </c>
      <c r="BE876" s="15">
        <v>0</v>
      </c>
      <c r="BF876" s="15">
        <v>7</v>
      </c>
      <c r="BG876" s="29">
        <v>1754.560751</v>
      </c>
      <c r="BH876" s="32">
        <v>6.1039216628264135E-2</v>
      </c>
      <c r="BI876" s="16" t="s">
        <v>360</v>
      </c>
      <c r="BJ876" s="29">
        <v>0</v>
      </c>
      <c r="BK876" s="32">
        <v>0</v>
      </c>
      <c r="BL876" s="15" t="s">
        <v>361</v>
      </c>
      <c r="BM876" s="16">
        <v>0.70433891591360132</v>
      </c>
      <c r="BN876" t="s">
        <v>377</v>
      </c>
      <c r="BO876" s="59">
        <v>2</v>
      </c>
      <c r="BP876" t="s">
        <v>2570</v>
      </c>
    </row>
    <row r="877" spans="1:68" x14ac:dyDescent="0.25">
      <c r="A877" s="15">
        <v>86760</v>
      </c>
      <c r="B877" s="15" t="s">
        <v>2124</v>
      </c>
      <c r="C877" s="15" t="s">
        <v>892</v>
      </c>
      <c r="D877" s="15" t="s">
        <v>350</v>
      </c>
      <c r="E877" s="15" t="s">
        <v>893</v>
      </c>
      <c r="F877" s="15" t="s">
        <v>2070</v>
      </c>
      <c r="G877" s="16">
        <v>56.06</v>
      </c>
      <c r="H877" s="16">
        <v>56.455166666666699</v>
      </c>
      <c r="I877" s="15">
        <v>51.46</v>
      </c>
      <c r="J877" s="15">
        <v>47.28</v>
      </c>
      <c r="K877" s="16">
        <v>54.089778319942205</v>
      </c>
      <c r="L877" s="16">
        <v>57.896449312574816</v>
      </c>
      <c r="M877" s="16">
        <v>58.173038210228071</v>
      </c>
      <c r="N877" s="21">
        <v>56.396226335675429</v>
      </c>
      <c r="O877" s="16" t="s">
        <v>372</v>
      </c>
      <c r="P877" s="16" t="s">
        <v>372</v>
      </c>
      <c r="Q877" s="16" t="s">
        <v>372</v>
      </c>
      <c r="R877" s="21" t="s">
        <v>372</v>
      </c>
      <c r="S877" s="16">
        <v>52.813791666666674</v>
      </c>
      <c r="T877" s="16">
        <v>56.638873044605134</v>
      </c>
      <c r="U877" s="16">
        <v>54.726332355635904</v>
      </c>
      <c r="V877" s="16">
        <v>61.658709967988557</v>
      </c>
      <c r="W877" s="19">
        <v>38.341290032011443</v>
      </c>
      <c r="X877" s="19">
        <v>4</v>
      </c>
      <c r="Y877" s="16">
        <v>0.6523467210059386</v>
      </c>
      <c r="Z877" s="16">
        <v>35.700543464880283</v>
      </c>
      <c r="AA877" s="16">
        <v>0.27595015498377212</v>
      </c>
      <c r="AB877" s="49">
        <v>4</v>
      </c>
      <c r="AC877" s="15">
        <v>0</v>
      </c>
      <c r="AD877" s="15">
        <v>0</v>
      </c>
      <c r="AE877" s="15">
        <v>0</v>
      </c>
      <c r="AF877" s="15" t="s">
        <v>972</v>
      </c>
      <c r="AG877" s="15">
        <v>6</v>
      </c>
      <c r="AH877" s="15" t="s">
        <v>465</v>
      </c>
      <c r="AI877" s="15">
        <v>0</v>
      </c>
      <c r="AJ877" s="19">
        <v>0</v>
      </c>
      <c r="AK877" s="19">
        <v>0</v>
      </c>
      <c r="AL877" s="15">
        <v>37.200000000000003</v>
      </c>
      <c r="AM877" s="16">
        <v>23.669159700835898</v>
      </c>
      <c r="AN877" s="15">
        <v>16.255277777777778</v>
      </c>
      <c r="AO877" s="15" t="s">
        <v>461</v>
      </c>
      <c r="AP877" s="27">
        <v>0.1721306376413218</v>
      </c>
      <c r="AQ877" s="27" t="s">
        <v>417</v>
      </c>
      <c r="AR877" s="29">
        <v>28186.235049999999</v>
      </c>
      <c r="AS877" s="29">
        <v>2081.9951540000002</v>
      </c>
      <c r="AT877" s="29">
        <v>7753</v>
      </c>
      <c r="AU877" s="29">
        <v>3.6355262543531537</v>
      </c>
      <c r="AV877" s="29">
        <v>0.26854058480588161</v>
      </c>
      <c r="AW877" s="61">
        <v>51.418052805280531</v>
      </c>
      <c r="AX877" s="61">
        <v>96.742942489358953</v>
      </c>
      <c r="AY877" s="61">
        <v>37.534926253687317</v>
      </c>
      <c r="AZ877" s="61">
        <v>94.382237281628235</v>
      </c>
      <c r="BA877" s="61">
        <v>53.525884876378257</v>
      </c>
      <c r="BB877" s="61">
        <v>70.019539707488761</v>
      </c>
      <c r="BC877" s="61">
        <v>54.310160346655671</v>
      </c>
      <c r="BD877" s="15">
        <v>80</v>
      </c>
      <c r="BE877" s="15">
        <v>0</v>
      </c>
      <c r="BF877" s="15">
        <v>7</v>
      </c>
      <c r="BG877" s="29">
        <v>17450.769032</v>
      </c>
      <c r="BH877" s="32">
        <v>0.51001670670315158</v>
      </c>
      <c r="BI877" s="16" t="s">
        <v>386</v>
      </c>
      <c r="BJ877" s="29">
        <v>19750.074756999998</v>
      </c>
      <c r="BK877" s="32">
        <v>0.57721628578289386</v>
      </c>
      <c r="BL877" s="15" t="s">
        <v>386</v>
      </c>
      <c r="BM877" s="16">
        <v>0.51632181966280344</v>
      </c>
      <c r="BN877" t="s">
        <v>377</v>
      </c>
      <c r="BO877" s="59">
        <v>0</v>
      </c>
      <c r="BP877" t="s">
        <v>2570</v>
      </c>
    </row>
    <row r="878" spans="1:68" x14ac:dyDescent="0.25">
      <c r="A878" s="15">
        <v>54128</v>
      </c>
      <c r="B878" s="15" t="s">
        <v>2125</v>
      </c>
      <c r="C878" s="15" t="s">
        <v>458</v>
      </c>
      <c r="D878" s="15" t="s">
        <v>350</v>
      </c>
      <c r="E878" s="15" t="s">
        <v>459</v>
      </c>
      <c r="F878" s="15" t="s">
        <v>2126</v>
      </c>
      <c r="G878" s="16">
        <v>51.44</v>
      </c>
      <c r="H878" s="16">
        <v>53.7057</v>
      </c>
      <c r="I878" s="15">
        <v>46.01</v>
      </c>
      <c r="J878" s="15">
        <v>51.41</v>
      </c>
      <c r="K878" s="16">
        <v>54.826968275244639</v>
      </c>
      <c r="L878" s="16">
        <v>52.535762841234444</v>
      </c>
      <c r="M878" s="16">
        <v>49.735288506179785</v>
      </c>
      <c r="N878" s="21">
        <v>52.890884166442575</v>
      </c>
      <c r="O878" s="16" t="s">
        <v>372</v>
      </c>
      <c r="P878" s="16" t="s">
        <v>372</v>
      </c>
      <c r="Q878" s="16" t="s">
        <v>372</v>
      </c>
      <c r="R878" s="21" t="s">
        <v>372</v>
      </c>
      <c r="S878" s="16">
        <v>50.641424999999998</v>
      </c>
      <c r="T878" s="16">
        <v>52.497225947275354</v>
      </c>
      <c r="U878" s="16">
        <v>51.569325473637676</v>
      </c>
      <c r="V878" s="16">
        <v>62.050950116463767</v>
      </c>
      <c r="W878" s="19">
        <v>37.949049883536233</v>
      </c>
      <c r="X878" s="19">
        <v>4</v>
      </c>
      <c r="Y878" s="16">
        <v>0.6523467210059386</v>
      </c>
      <c r="Z878" s="16">
        <v>33.641080377215559</v>
      </c>
      <c r="AA878" s="16">
        <v>0.25018844263580581</v>
      </c>
      <c r="AB878" s="49">
        <v>4</v>
      </c>
      <c r="AC878" s="15">
        <v>0</v>
      </c>
      <c r="AD878" s="15">
        <v>0</v>
      </c>
      <c r="AE878" s="15">
        <v>0</v>
      </c>
      <c r="AF878" s="15" t="s">
        <v>1283</v>
      </c>
      <c r="AG878" s="15">
        <v>6</v>
      </c>
      <c r="AH878" s="15" t="s">
        <v>465</v>
      </c>
      <c r="AI878" s="15">
        <v>1</v>
      </c>
      <c r="AJ878" s="19">
        <v>0</v>
      </c>
      <c r="AK878" s="19">
        <v>0</v>
      </c>
      <c r="AL878" s="15">
        <v>56.4</v>
      </c>
      <c r="AM878" s="16">
        <v>25.040499884286046</v>
      </c>
      <c r="AN878" s="15">
        <v>15.85496231155779</v>
      </c>
      <c r="AO878" s="15" t="s">
        <v>461</v>
      </c>
      <c r="AP878" s="27">
        <v>3.8262826922124771</v>
      </c>
      <c r="AQ878" s="27" t="s">
        <v>359</v>
      </c>
      <c r="AR878" s="29">
        <v>21590.270186999998</v>
      </c>
      <c r="AS878" s="29">
        <v>1111.0268369999999</v>
      </c>
      <c r="AT878" s="29">
        <v>12361</v>
      </c>
      <c r="AU878" s="29">
        <v>1.7466442995712319</v>
      </c>
      <c r="AV878" s="29">
        <v>8.9881630693309594E-2</v>
      </c>
      <c r="AW878" s="61">
        <v>45.210823970037453</v>
      </c>
      <c r="AX878" s="61">
        <v>83.091713183938737</v>
      </c>
      <c r="AY878" s="61">
        <v>27.2228862146561</v>
      </c>
      <c r="AZ878" s="61">
        <v>98.402154837117308</v>
      </c>
      <c r="BA878" s="61">
        <v>52.631027575439582</v>
      </c>
      <c r="BB878" s="61">
        <v>63.481894551437399</v>
      </c>
      <c r="BC878" s="61">
        <v>53.104923291446262</v>
      </c>
      <c r="BD878" s="15">
        <v>1</v>
      </c>
      <c r="BE878" s="15">
        <v>0</v>
      </c>
      <c r="BF878" s="15">
        <v>7</v>
      </c>
      <c r="BG878" s="29">
        <v>15223.173117</v>
      </c>
      <c r="BH878" s="32">
        <v>0.24766349138251537</v>
      </c>
      <c r="BI878" s="16" t="s">
        <v>360</v>
      </c>
      <c r="BJ878" s="29">
        <v>0</v>
      </c>
      <c r="BK878" s="32">
        <v>0</v>
      </c>
      <c r="BL878" s="15" t="s">
        <v>361</v>
      </c>
      <c r="BM878" s="16">
        <v>0.84884442570580632</v>
      </c>
      <c r="BN878" t="s">
        <v>362</v>
      </c>
      <c r="BO878" s="59">
        <v>1</v>
      </c>
      <c r="BP878" t="s">
        <v>2570</v>
      </c>
    </row>
    <row r="879" spans="1:68" x14ac:dyDescent="0.25">
      <c r="A879" s="15">
        <v>86568</v>
      </c>
      <c r="B879" s="15" t="s">
        <v>2127</v>
      </c>
      <c r="C879" s="15" t="s">
        <v>892</v>
      </c>
      <c r="D879" s="15" t="s">
        <v>350</v>
      </c>
      <c r="E879" s="15" t="s">
        <v>893</v>
      </c>
      <c r="F879" s="15" t="s">
        <v>2128</v>
      </c>
      <c r="G879" s="16">
        <v>46.02</v>
      </c>
      <c r="H879" s="16">
        <v>50.946433333333303</v>
      </c>
      <c r="I879" s="15">
        <v>62.89</v>
      </c>
      <c r="J879" s="15">
        <v>57.6</v>
      </c>
      <c r="K879" s="16">
        <v>51.69348867969763</v>
      </c>
      <c r="L879" s="16">
        <v>52.047231823544919</v>
      </c>
      <c r="M879" s="16">
        <v>59.722144240489207</v>
      </c>
      <c r="N879" s="21">
        <v>60.501907360810534</v>
      </c>
      <c r="O879" s="16" t="s">
        <v>372</v>
      </c>
      <c r="P879" s="16" t="s">
        <v>372</v>
      </c>
      <c r="Q879" s="16" t="s">
        <v>372</v>
      </c>
      <c r="R879" s="21" t="s">
        <v>354</v>
      </c>
      <c r="S879" s="16">
        <v>54.364108333333327</v>
      </c>
      <c r="T879" s="16">
        <v>55.991193026135576</v>
      </c>
      <c r="U879" s="16">
        <v>55.177650679734455</v>
      </c>
      <c r="V879" s="16">
        <v>61.781823381561487</v>
      </c>
      <c r="W879" s="19">
        <v>38.218176618438513</v>
      </c>
      <c r="X879" s="19">
        <v>4</v>
      </c>
      <c r="Y879" s="16">
        <v>0.6523467210059386</v>
      </c>
      <c r="Z879" s="16">
        <v>35.99495949373587</v>
      </c>
      <c r="AA879" s="16">
        <v>0.27963298916100837</v>
      </c>
      <c r="AB879" s="49">
        <v>4</v>
      </c>
      <c r="AC879" s="15">
        <v>0</v>
      </c>
      <c r="AD879" s="15">
        <v>1</v>
      </c>
      <c r="AE879" s="15">
        <v>1</v>
      </c>
      <c r="AF879" s="15" t="s">
        <v>356</v>
      </c>
      <c r="AG879" s="15">
        <v>6</v>
      </c>
      <c r="AH879" s="15" t="s">
        <v>437</v>
      </c>
      <c r="AI879" s="15">
        <v>0</v>
      </c>
      <c r="AJ879" s="19">
        <v>0</v>
      </c>
      <c r="AK879" s="19">
        <v>0</v>
      </c>
      <c r="AL879" s="15">
        <v>44.1</v>
      </c>
      <c r="AM879" s="16">
        <v>19.342262916003506</v>
      </c>
      <c r="AN879" s="15">
        <v>74.134015151515143</v>
      </c>
      <c r="AO879" s="15" t="s">
        <v>516</v>
      </c>
      <c r="AP879" s="27">
        <v>30.601735143175375</v>
      </c>
      <c r="AQ879" s="27" t="s">
        <v>633</v>
      </c>
      <c r="AR879" s="29">
        <v>128521.43895</v>
      </c>
      <c r="AS879" s="29">
        <v>21883.535306000002</v>
      </c>
      <c r="AT879" s="29">
        <v>71922</v>
      </c>
      <c r="AU879" s="29">
        <v>1.7869558542587802</v>
      </c>
      <c r="AV879" s="29">
        <v>0.30426761360918775</v>
      </c>
      <c r="AW879" s="61">
        <v>50.512288967412637</v>
      </c>
      <c r="AX879" s="61">
        <v>90.569664659471627</v>
      </c>
      <c r="AY879" s="61">
        <v>23.368616776487819</v>
      </c>
      <c r="AZ879" s="61">
        <v>83.098864144507345</v>
      </c>
      <c r="BA879" s="61">
        <v>52.392885697699633</v>
      </c>
      <c r="BB879" s="61">
        <v>61.887358636969857</v>
      </c>
      <c r="BC879" s="61">
        <v>54.560389446658249</v>
      </c>
      <c r="BD879" s="15">
        <v>11</v>
      </c>
      <c r="BE879" s="15">
        <v>1</v>
      </c>
      <c r="BF879" s="15">
        <v>5</v>
      </c>
      <c r="BG879" s="29">
        <v>8926.9128619999992</v>
      </c>
      <c r="BH879" s="32">
        <v>3.1657473439571551E-2</v>
      </c>
      <c r="BI879" s="16" t="s">
        <v>360</v>
      </c>
      <c r="BJ879" s="29">
        <v>12319.761031</v>
      </c>
      <c r="BK879" s="32">
        <v>4.3689516594359601E-2</v>
      </c>
      <c r="BL879" s="15" t="s">
        <v>392</v>
      </c>
      <c r="BM879" s="16">
        <v>0.65989546149485134</v>
      </c>
      <c r="BN879" t="s">
        <v>377</v>
      </c>
      <c r="BO879" s="59">
        <v>1</v>
      </c>
      <c r="BP879" t="s">
        <v>2570</v>
      </c>
    </row>
    <row r="880" spans="1:68" x14ac:dyDescent="0.25">
      <c r="A880" s="15">
        <v>25372</v>
      </c>
      <c r="B880" s="15" t="s">
        <v>2129</v>
      </c>
      <c r="C880" s="15" t="s">
        <v>394</v>
      </c>
      <c r="D880" s="15" t="s">
        <v>350</v>
      </c>
      <c r="E880" s="15" t="s">
        <v>395</v>
      </c>
      <c r="F880" s="15" t="s">
        <v>2130</v>
      </c>
      <c r="G880" s="16">
        <v>51.68</v>
      </c>
      <c r="H880" s="16">
        <v>52.495466666666701</v>
      </c>
      <c r="I880" s="15">
        <v>49.35</v>
      </c>
      <c r="J880" s="15">
        <v>27.38</v>
      </c>
      <c r="K880" s="16">
        <v>50.411634042919431</v>
      </c>
      <c r="L880" s="16">
        <v>62.115697028636603</v>
      </c>
      <c r="M880" s="16">
        <v>54.109047232311305</v>
      </c>
      <c r="N880" s="21">
        <v>50.996824414552883</v>
      </c>
      <c r="O880" s="16" t="s">
        <v>372</v>
      </c>
      <c r="P880" s="16" t="s">
        <v>354</v>
      </c>
      <c r="Q880" s="16" t="s">
        <v>372</v>
      </c>
      <c r="R880" s="21" t="s">
        <v>372</v>
      </c>
      <c r="S880" s="16">
        <v>45.226366666666671</v>
      </c>
      <c r="T880" s="16">
        <v>54.408300679605055</v>
      </c>
      <c r="U880" s="16">
        <v>49.817333673135863</v>
      </c>
      <c r="V880" s="16">
        <v>61.913173801614185</v>
      </c>
      <c r="W880" s="19">
        <v>38.086826198385815</v>
      </c>
      <c r="X880" s="19">
        <v>4</v>
      </c>
      <c r="Y880" s="16">
        <v>0.6523467210059386</v>
      </c>
      <c r="Z880" s="16">
        <v>32.498174270928914</v>
      </c>
      <c r="AA880" s="16">
        <v>0.23589189198275326</v>
      </c>
      <c r="AB880" s="49">
        <v>4</v>
      </c>
      <c r="AC880" s="15">
        <v>0</v>
      </c>
      <c r="AD880" s="15">
        <v>0</v>
      </c>
      <c r="AE880" s="15">
        <v>0</v>
      </c>
      <c r="AF880" s="15" t="s">
        <v>1283</v>
      </c>
      <c r="AG880" s="15">
        <v>6</v>
      </c>
      <c r="AH880" s="15" t="s">
        <v>465</v>
      </c>
      <c r="AI880" s="15">
        <v>0</v>
      </c>
      <c r="AJ880" s="19">
        <v>0</v>
      </c>
      <c r="AK880" s="19">
        <v>1</v>
      </c>
      <c r="AL880" s="15">
        <v>57.8</v>
      </c>
      <c r="AM880" s="16">
        <v>16.201654800846644</v>
      </c>
      <c r="AN880" s="15">
        <v>4.3561061946902662</v>
      </c>
      <c r="AO880" s="15" t="s">
        <v>358</v>
      </c>
      <c r="AP880" s="27">
        <v>0</v>
      </c>
      <c r="AQ880" s="27" t="s">
        <v>417</v>
      </c>
      <c r="AR880" s="29">
        <v>20403.651012999999</v>
      </c>
      <c r="AS880" s="29">
        <v>1520.188989</v>
      </c>
      <c r="AT880" s="29">
        <v>6630</v>
      </c>
      <c r="AU880" s="29">
        <v>3.0774737576168927</v>
      </c>
      <c r="AV880" s="29">
        <v>0.2292894402714932</v>
      </c>
      <c r="AW880" s="61">
        <v>45.399215686274509</v>
      </c>
      <c r="AX880" s="61">
        <v>81.354153544494721</v>
      </c>
      <c r="AY880" s="61">
        <v>51.861808059907382</v>
      </c>
      <c r="AZ880" s="61">
        <v>93.70327681432272</v>
      </c>
      <c r="BA880" s="61">
        <v>54.561671895897213</v>
      </c>
      <c r="BB880" s="61">
        <v>68.07961352624983</v>
      </c>
      <c r="BC880" s="61">
        <v>54.04840627892461</v>
      </c>
      <c r="BD880" s="15">
        <v>87</v>
      </c>
      <c r="BE880" s="15">
        <v>0</v>
      </c>
      <c r="BF880" s="15">
        <v>7</v>
      </c>
      <c r="BG880" s="29">
        <v>11471.989581</v>
      </c>
      <c r="BH880" s="32">
        <v>0.33415804293859219</v>
      </c>
      <c r="BI880" s="16" t="s">
        <v>391</v>
      </c>
      <c r="BJ880" s="29">
        <v>0</v>
      </c>
      <c r="BK880" s="32">
        <v>0</v>
      </c>
      <c r="BL880" s="15" t="s">
        <v>361</v>
      </c>
      <c r="BM880" s="16">
        <v>0.61609339165149024</v>
      </c>
      <c r="BN880" t="s">
        <v>377</v>
      </c>
      <c r="BO880" s="59">
        <v>0</v>
      </c>
      <c r="BP880" t="s">
        <v>2570</v>
      </c>
    </row>
    <row r="881" spans="1:68" x14ac:dyDescent="0.25">
      <c r="A881" s="15">
        <v>15723</v>
      </c>
      <c r="B881" s="15" t="s">
        <v>2131</v>
      </c>
      <c r="C881" s="15" t="s">
        <v>439</v>
      </c>
      <c r="D881" s="15" t="s">
        <v>350</v>
      </c>
      <c r="E881" s="15" t="s">
        <v>440</v>
      </c>
      <c r="F881" s="15" t="s">
        <v>2132</v>
      </c>
      <c r="G881" s="16">
        <v>54.24</v>
      </c>
      <c r="H881" s="16">
        <v>67.543899999999994</v>
      </c>
      <c r="I881" s="15">
        <v>52.65</v>
      </c>
      <c r="J881" s="15">
        <v>53.11</v>
      </c>
      <c r="K881" s="16">
        <v>52.702176511776749</v>
      </c>
      <c r="L881" s="16">
        <v>45.669547817958147</v>
      </c>
      <c r="M881" s="16">
        <v>52.047763208754041</v>
      </c>
      <c r="N881" s="21">
        <v>56.393776500448304</v>
      </c>
      <c r="O881" s="16" t="s">
        <v>372</v>
      </c>
      <c r="P881" s="16" t="s">
        <v>372</v>
      </c>
      <c r="Q881" s="16" t="s">
        <v>372</v>
      </c>
      <c r="R881" s="21" t="s">
        <v>372</v>
      </c>
      <c r="S881" s="16">
        <v>56.885975000000002</v>
      </c>
      <c r="T881" s="16">
        <v>51.703316009734309</v>
      </c>
      <c r="U881" s="16">
        <v>54.294645504867155</v>
      </c>
      <c r="V881" s="16">
        <v>61.720710229600641</v>
      </c>
      <c r="W881" s="19">
        <v>38.279289770399359</v>
      </c>
      <c r="X881" s="19">
        <v>4</v>
      </c>
      <c r="Y881" s="16">
        <v>0.6523467210059386</v>
      </c>
      <c r="Z881" s="16">
        <v>35.418933963279912</v>
      </c>
      <c r="AA881" s="16">
        <v>0.27242751696314643</v>
      </c>
      <c r="AB881" s="49">
        <v>4</v>
      </c>
      <c r="AC881" s="15">
        <v>0</v>
      </c>
      <c r="AD881" s="15">
        <v>0</v>
      </c>
      <c r="AE881" s="15">
        <v>0</v>
      </c>
      <c r="AF881" s="15" t="s">
        <v>972</v>
      </c>
      <c r="AG881" s="15">
        <v>6</v>
      </c>
      <c r="AH881" s="15" t="s">
        <v>465</v>
      </c>
      <c r="AI881" s="15">
        <v>0</v>
      </c>
      <c r="AJ881" s="19">
        <v>0</v>
      </c>
      <c r="AK881" s="19">
        <v>0</v>
      </c>
      <c r="AL881" s="15">
        <v>29.7</v>
      </c>
      <c r="AM881" s="16">
        <v>7.6628352490421454</v>
      </c>
      <c r="AN881" s="15">
        <v>7.5476103047895489</v>
      </c>
      <c r="AO881" s="15" t="s">
        <v>417</v>
      </c>
      <c r="AP881" s="27">
        <v>0.16486338750620921</v>
      </c>
      <c r="AQ881" s="27" t="s">
        <v>417</v>
      </c>
      <c r="AR881" s="29">
        <v>4549.057581</v>
      </c>
      <c r="AS881" s="29">
        <v>280.14025299999997</v>
      </c>
      <c r="AT881" s="29">
        <v>1150</v>
      </c>
      <c r="AU881" s="29">
        <v>3.955702244347826</v>
      </c>
      <c r="AV881" s="29">
        <v>0.24360021999999998</v>
      </c>
      <c r="AW881" s="61">
        <v>71.244871794871798</v>
      </c>
      <c r="AX881" s="61">
        <v>92.289855072463766</v>
      </c>
      <c r="AY881" s="61">
        <v>54.043333333333337</v>
      </c>
      <c r="AZ881" s="61">
        <v>84.798810378495077</v>
      </c>
      <c r="BA881" s="61">
        <v>67.353278230888364</v>
      </c>
      <c r="BB881" s="61">
        <v>75.594217644791001</v>
      </c>
      <c r="BC881" s="61">
        <v>70.358799837028911</v>
      </c>
      <c r="BD881" s="15">
        <v>82</v>
      </c>
      <c r="BE881" s="15">
        <v>0</v>
      </c>
      <c r="BF881" s="15">
        <v>7</v>
      </c>
      <c r="BG881" s="29">
        <v>2517.2795110000002</v>
      </c>
      <c r="BH881" s="32">
        <v>0.45963080706246701</v>
      </c>
      <c r="BI881" s="16" t="s">
        <v>391</v>
      </c>
      <c r="BJ881" s="29">
        <v>0</v>
      </c>
      <c r="BK881" s="32">
        <v>0</v>
      </c>
      <c r="BL881" s="15" t="s">
        <v>361</v>
      </c>
      <c r="BM881" s="16">
        <v>0.77615167423133269</v>
      </c>
      <c r="BN881" t="s">
        <v>362</v>
      </c>
      <c r="BO881" s="59">
        <v>2</v>
      </c>
      <c r="BP881" t="s">
        <v>2570</v>
      </c>
    </row>
    <row r="882" spans="1:68" x14ac:dyDescent="0.25">
      <c r="A882" s="15">
        <v>68385</v>
      </c>
      <c r="B882" s="15" t="s">
        <v>2133</v>
      </c>
      <c r="C882" s="15" t="s">
        <v>398</v>
      </c>
      <c r="D882" s="15" t="s">
        <v>350</v>
      </c>
      <c r="E882" s="15" t="s">
        <v>399</v>
      </c>
      <c r="F882" s="15" t="s">
        <v>2134</v>
      </c>
      <c r="G882" s="16">
        <v>61.87</v>
      </c>
      <c r="H882" s="16">
        <v>64.668433333333297</v>
      </c>
      <c r="I882" s="15">
        <v>53.54</v>
      </c>
      <c r="J882" s="15">
        <v>48.59</v>
      </c>
      <c r="K882" s="16">
        <v>49.556801352388568</v>
      </c>
      <c r="L882" s="16">
        <v>48.614664375636259</v>
      </c>
      <c r="M882" s="16">
        <v>67.835673787814969</v>
      </c>
      <c r="N882" s="21">
        <v>56.490336808998634</v>
      </c>
      <c r="O882" s="16" t="s">
        <v>372</v>
      </c>
      <c r="P882" s="16" t="s">
        <v>372</v>
      </c>
      <c r="Q882" s="16" t="s">
        <v>354</v>
      </c>
      <c r="R882" s="21" t="s">
        <v>372</v>
      </c>
      <c r="S882" s="16">
        <v>57.167108333333324</v>
      </c>
      <c r="T882" s="16">
        <v>55.624369081209608</v>
      </c>
      <c r="U882" s="16">
        <v>56.395738707271462</v>
      </c>
      <c r="V882" s="16">
        <v>62.02961836774903</v>
      </c>
      <c r="W882" s="19">
        <v>37.97038163225097</v>
      </c>
      <c r="X882" s="19">
        <v>4</v>
      </c>
      <c r="Y882" s="16">
        <v>0.6523467210059386</v>
      </c>
      <c r="Z882" s="16">
        <v>36.789575224396231</v>
      </c>
      <c r="AA882" s="16">
        <v>0.28957279434763761</v>
      </c>
      <c r="AB882" s="49">
        <v>4</v>
      </c>
      <c r="AC882" s="15">
        <v>0</v>
      </c>
      <c r="AD882" s="15">
        <v>0</v>
      </c>
      <c r="AE882" s="15">
        <v>0</v>
      </c>
      <c r="AF882" s="15" t="s">
        <v>972</v>
      </c>
      <c r="AG882" s="15">
        <v>6</v>
      </c>
      <c r="AH882" s="15" t="s">
        <v>465</v>
      </c>
      <c r="AI882" s="15">
        <v>0</v>
      </c>
      <c r="AJ882" s="19">
        <v>0</v>
      </c>
      <c r="AK882" s="19">
        <v>0</v>
      </c>
      <c r="AL882" s="15">
        <v>49.1</v>
      </c>
      <c r="AM882" s="16">
        <v>17.538728198461705</v>
      </c>
      <c r="AN882" s="15">
        <v>7</v>
      </c>
      <c r="AO882" s="15" t="s">
        <v>417</v>
      </c>
      <c r="AP882" s="27">
        <v>7.9062440068797839</v>
      </c>
      <c r="AQ882" s="27" t="s">
        <v>461</v>
      </c>
      <c r="AR882" s="29">
        <v>22295.408097</v>
      </c>
      <c r="AS882" s="29">
        <v>2339.734093</v>
      </c>
      <c r="AT882" s="29">
        <v>10624</v>
      </c>
      <c r="AU882" s="29">
        <v>2.0985888645519579</v>
      </c>
      <c r="AV882" s="29">
        <v>0.2202309951995482</v>
      </c>
      <c r="AW882" s="61">
        <v>63.751050228310497</v>
      </c>
      <c r="AX882" s="61">
        <v>99.541917670682736</v>
      </c>
      <c r="AY882" s="61">
        <v>34.495066413662236</v>
      </c>
      <c r="AZ882" s="61">
        <v>89.942123284439887</v>
      </c>
      <c r="BA882" s="61">
        <v>54.288463598713527</v>
      </c>
      <c r="BB882" s="61">
        <v>71.93253939927385</v>
      </c>
      <c r="BC882" s="61">
        <v>52.698202515909102</v>
      </c>
      <c r="BD882" s="15">
        <v>25</v>
      </c>
      <c r="BE882" s="15">
        <v>0</v>
      </c>
      <c r="BF882" s="15">
        <v>7</v>
      </c>
      <c r="BG882" s="29">
        <v>31300.523743000002</v>
      </c>
      <c r="BH882" s="32">
        <v>0.53111037234147895</v>
      </c>
      <c r="BI882" s="16" t="s">
        <v>386</v>
      </c>
      <c r="BJ882" s="29">
        <v>0</v>
      </c>
      <c r="BK882" s="32">
        <v>0</v>
      </c>
      <c r="BL882" s="15" t="s">
        <v>361</v>
      </c>
      <c r="BM882" s="16">
        <v>0.73769159495205328</v>
      </c>
      <c r="BN882" t="s">
        <v>377</v>
      </c>
      <c r="BO882" s="59">
        <v>0</v>
      </c>
      <c r="BP882" t="s">
        <v>2570</v>
      </c>
    </row>
    <row r="883" spans="1:68" x14ac:dyDescent="0.25">
      <c r="A883" s="15">
        <v>5284</v>
      </c>
      <c r="B883" s="15" t="s">
        <v>2135</v>
      </c>
      <c r="C883" s="15" t="s">
        <v>349</v>
      </c>
      <c r="D883" s="15" t="s">
        <v>350</v>
      </c>
      <c r="E883" s="15" t="s">
        <v>351</v>
      </c>
      <c r="F883" s="15" t="s">
        <v>2136</v>
      </c>
      <c r="G883" s="16">
        <v>52.45</v>
      </c>
      <c r="H883" s="16">
        <v>51.505366666666703</v>
      </c>
      <c r="I883" s="15">
        <v>33.909999999999997</v>
      </c>
      <c r="J883" s="15">
        <v>34.69</v>
      </c>
      <c r="K883" s="16">
        <v>55.404805809906605</v>
      </c>
      <c r="L883" s="16">
        <v>56.209368007865542</v>
      </c>
      <c r="M883" s="16">
        <v>53.74900776351393</v>
      </c>
      <c r="N883" s="21">
        <v>50.77034083222955</v>
      </c>
      <c r="O883" s="16" t="s">
        <v>372</v>
      </c>
      <c r="P883" s="16" t="s">
        <v>372</v>
      </c>
      <c r="Q883" s="16" t="s">
        <v>372</v>
      </c>
      <c r="R883" s="21" t="s">
        <v>372</v>
      </c>
      <c r="S883" s="16">
        <v>43.138841666666679</v>
      </c>
      <c r="T883" s="16">
        <v>54.033380603378909</v>
      </c>
      <c r="U883" s="16">
        <v>48.58611113502279</v>
      </c>
      <c r="V883" s="16">
        <v>62.052552700581842</v>
      </c>
      <c r="W883" s="19">
        <v>37.947447299418158</v>
      </c>
      <c r="X883" s="19">
        <v>4</v>
      </c>
      <c r="Y883" s="16">
        <v>0.6523467210059386</v>
      </c>
      <c r="Z883" s="16">
        <v>31.694990285362238</v>
      </c>
      <c r="AA883" s="16">
        <v>0.22584490695903803</v>
      </c>
      <c r="AB883" s="49">
        <v>4</v>
      </c>
      <c r="AC883" s="15">
        <v>0</v>
      </c>
      <c r="AD883" s="15">
        <v>0</v>
      </c>
      <c r="AE883" s="15">
        <v>0</v>
      </c>
      <c r="AF883" s="15" t="s">
        <v>972</v>
      </c>
      <c r="AG883" s="15">
        <v>6</v>
      </c>
      <c r="AH883" s="15" t="s">
        <v>465</v>
      </c>
      <c r="AI883" s="15">
        <v>1</v>
      </c>
      <c r="AJ883" s="19">
        <v>0</v>
      </c>
      <c r="AK883" s="19">
        <v>1</v>
      </c>
      <c r="AL883" s="15">
        <v>51.3</v>
      </c>
      <c r="AM883" s="16">
        <v>34.09576848490876</v>
      </c>
      <c r="AN883" s="15">
        <v>31.536208789455387</v>
      </c>
      <c r="AO883" s="15" t="s">
        <v>461</v>
      </c>
      <c r="AP883" s="27">
        <v>21.625990986094234</v>
      </c>
      <c r="AQ883" s="27" t="s">
        <v>516</v>
      </c>
      <c r="AR883" s="29">
        <v>47970.991773000002</v>
      </c>
      <c r="AS883" s="29">
        <v>3865.2249729999999</v>
      </c>
      <c r="AT883" s="29">
        <v>21737</v>
      </c>
      <c r="AU883" s="29">
        <v>2.2068818959838064</v>
      </c>
      <c r="AV883" s="29">
        <v>0.17781777489994019</v>
      </c>
      <c r="AW883" s="61">
        <v>47.494819624819627</v>
      </c>
      <c r="AX883" s="61">
        <v>99.803921568627445</v>
      </c>
      <c r="AY883" s="61">
        <v>49.700235324540991</v>
      </c>
      <c r="AZ883" s="61">
        <v>95.070457324557808</v>
      </c>
      <c r="BA883" s="61">
        <v>59.01108813673347</v>
      </c>
      <c r="BB883" s="61">
        <v>73.017358460636473</v>
      </c>
      <c r="BC883" s="61">
        <v>60.570247430906647</v>
      </c>
      <c r="BD883" s="15">
        <v>99</v>
      </c>
      <c r="BE883" s="15">
        <v>0</v>
      </c>
      <c r="BF883" s="15">
        <v>6</v>
      </c>
      <c r="BG883" s="29">
        <v>73503.45379</v>
      </c>
      <c r="BH883" s="32">
        <v>0.53090248325329281</v>
      </c>
      <c r="BI883" s="16" t="s">
        <v>386</v>
      </c>
      <c r="BJ883" s="29">
        <v>48123.650606000003</v>
      </c>
      <c r="BK883" s="32">
        <v>0.34758864097642062</v>
      </c>
      <c r="BL883" s="15" t="s">
        <v>391</v>
      </c>
      <c r="BM883" s="16">
        <v>0.72057645072411391</v>
      </c>
      <c r="BN883" t="s">
        <v>377</v>
      </c>
      <c r="BO883" s="59">
        <v>1</v>
      </c>
      <c r="BP883" t="s">
        <v>2570</v>
      </c>
    </row>
    <row r="884" spans="1:68" x14ac:dyDescent="0.25">
      <c r="A884" s="15">
        <v>15897</v>
      </c>
      <c r="B884" s="15" t="s">
        <v>2137</v>
      </c>
      <c r="C884" s="15" t="s">
        <v>439</v>
      </c>
      <c r="D884" s="15" t="s">
        <v>350</v>
      </c>
      <c r="E884" s="15" t="s">
        <v>440</v>
      </c>
      <c r="F884" s="15" t="s">
        <v>2138</v>
      </c>
      <c r="G884" s="16">
        <v>60.26</v>
      </c>
      <c r="H884" s="16">
        <v>63.787199999999999</v>
      </c>
      <c r="I884" s="15">
        <v>59.75</v>
      </c>
      <c r="J884" s="15">
        <v>55.32</v>
      </c>
      <c r="K884" s="16">
        <v>64.922419172897222</v>
      </c>
      <c r="L884" s="16">
        <v>66.714505267474308</v>
      </c>
      <c r="M884" s="16">
        <v>66.500648260525125</v>
      </c>
      <c r="N884" s="21">
        <v>56.982608843952583</v>
      </c>
      <c r="O884" s="16" t="s">
        <v>354</v>
      </c>
      <c r="P884" s="16" t="s">
        <v>354</v>
      </c>
      <c r="Q884" s="16" t="s">
        <v>354</v>
      </c>
      <c r="R884" s="21" t="s">
        <v>372</v>
      </c>
      <c r="S884" s="16">
        <v>59.779299999999999</v>
      </c>
      <c r="T884" s="16">
        <v>63.780045386212315</v>
      </c>
      <c r="U884" s="16">
        <v>61.779672693106157</v>
      </c>
      <c r="V884" s="16">
        <v>62.209316358277775</v>
      </c>
      <c r="W884" s="19">
        <v>37.790683641722225</v>
      </c>
      <c r="X884" s="19">
        <v>4</v>
      </c>
      <c r="Y884" s="16">
        <v>0.6523467210059386</v>
      </c>
      <c r="Z884" s="16">
        <v>40.301766906167927</v>
      </c>
      <c r="AA884" s="16">
        <v>0.33350661008760313</v>
      </c>
      <c r="AB884" s="49">
        <v>4</v>
      </c>
      <c r="AC884" s="15">
        <v>0</v>
      </c>
      <c r="AD884" s="15">
        <v>0</v>
      </c>
      <c r="AE884" s="15">
        <v>0</v>
      </c>
      <c r="AF884" s="15" t="s">
        <v>1283</v>
      </c>
      <c r="AG884" s="15">
        <v>6</v>
      </c>
      <c r="AH884" s="15" t="s">
        <v>465</v>
      </c>
      <c r="AI884" s="15">
        <v>0</v>
      </c>
      <c r="AJ884" s="19">
        <v>0</v>
      </c>
      <c r="AK884" s="19">
        <v>0</v>
      </c>
      <c r="AL884" s="15">
        <v>50.7</v>
      </c>
      <c r="AM884" s="16">
        <v>19.405430711610485</v>
      </c>
      <c r="AN884" s="15">
        <v>35.545881283068788</v>
      </c>
      <c r="AO884" s="15" t="s">
        <v>516</v>
      </c>
      <c r="AP884" s="27">
        <v>0</v>
      </c>
      <c r="AQ884" s="27" t="s">
        <v>417</v>
      </c>
      <c r="AR884" s="29">
        <v>17775.677452</v>
      </c>
      <c r="AS884" s="29">
        <v>5897.4565130000001</v>
      </c>
      <c r="AT884" s="29">
        <v>4896</v>
      </c>
      <c r="AU884" s="29">
        <v>3.6306530743464052</v>
      </c>
      <c r="AV884" s="29">
        <v>1.2045458564133986</v>
      </c>
      <c r="AW884" s="61">
        <v>69.923768115942025</v>
      </c>
      <c r="AX884" s="61">
        <v>92.906723877995645</v>
      </c>
      <c r="AY884" s="61">
        <v>36.028674224151793</v>
      </c>
      <c r="AZ884" s="61">
        <v>91.632899180397004</v>
      </c>
      <c r="BA884" s="61">
        <v>63.303757221403487</v>
      </c>
      <c r="BB884" s="61">
        <v>72.623016349621622</v>
      </c>
      <c r="BC884" s="61">
        <v>65.446850302002773</v>
      </c>
      <c r="BD884" s="15">
        <v>17</v>
      </c>
      <c r="BE884" s="15">
        <v>0</v>
      </c>
      <c r="BF884" s="15">
        <v>7</v>
      </c>
      <c r="BG884" s="29">
        <v>2920.801637</v>
      </c>
      <c r="BH884" s="32">
        <v>0.11634724052521382</v>
      </c>
      <c r="BI884" s="16" t="s">
        <v>360</v>
      </c>
      <c r="BJ884" s="29">
        <v>0</v>
      </c>
      <c r="BK884" s="32">
        <v>0</v>
      </c>
      <c r="BL884" s="15" t="s">
        <v>361</v>
      </c>
      <c r="BM884" s="16">
        <v>0.71938176272880328</v>
      </c>
      <c r="BN884" t="s">
        <v>377</v>
      </c>
      <c r="BO884" s="59">
        <v>1</v>
      </c>
      <c r="BP884" t="s">
        <v>2570</v>
      </c>
    </row>
    <row r="885" spans="1:68" x14ac:dyDescent="0.25">
      <c r="A885" s="15">
        <v>68425</v>
      </c>
      <c r="B885" s="15" t="s">
        <v>2139</v>
      </c>
      <c r="C885" s="15" t="s">
        <v>398</v>
      </c>
      <c r="D885" s="15" t="s">
        <v>350</v>
      </c>
      <c r="E885" s="15" t="s">
        <v>399</v>
      </c>
      <c r="F885" s="15" t="s">
        <v>2140</v>
      </c>
      <c r="G885" s="16">
        <v>50.25</v>
      </c>
      <c r="H885" s="16">
        <v>57.122866666666702</v>
      </c>
      <c r="I885" s="15">
        <v>80.14</v>
      </c>
      <c r="J885" s="15">
        <v>40.57</v>
      </c>
      <c r="K885" s="16">
        <v>52.952506318170144</v>
      </c>
      <c r="L885" s="16">
        <v>48.830092784882574</v>
      </c>
      <c r="M885" s="16">
        <v>35.87505431946272</v>
      </c>
      <c r="N885" s="21">
        <v>44.86932826040448</v>
      </c>
      <c r="O885" s="16" t="s">
        <v>372</v>
      </c>
      <c r="P885" s="16" t="s">
        <v>372</v>
      </c>
      <c r="Q885" s="16" t="s">
        <v>476</v>
      </c>
      <c r="R885" s="21" t="s">
        <v>372</v>
      </c>
      <c r="S885" s="16">
        <v>57.020716666666672</v>
      </c>
      <c r="T885" s="16">
        <v>45.631745420729978</v>
      </c>
      <c r="U885" s="16">
        <v>51.326231043698328</v>
      </c>
      <c r="V885" s="16">
        <v>62.060448575298565</v>
      </c>
      <c r="W885" s="19">
        <v>37.939551424701435</v>
      </c>
      <c r="X885" s="19">
        <v>4</v>
      </c>
      <c r="Y885" s="16">
        <v>0.6523467210059386</v>
      </c>
      <c r="Z885" s="16">
        <v>33.482498522949818</v>
      </c>
      <c r="AA885" s="16">
        <v>0.24820475079997226</v>
      </c>
      <c r="AB885" s="49">
        <v>4</v>
      </c>
      <c r="AC885" s="15">
        <v>0</v>
      </c>
      <c r="AD885" s="15">
        <v>0</v>
      </c>
      <c r="AE885" s="15">
        <v>0</v>
      </c>
      <c r="AF885" s="15" t="s">
        <v>1283</v>
      </c>
      <c r="AG885" s="15">
        <v>6</v>
      </c>
      <c r="AH885" s="15" t="s">
        <v>465</v>
      </c>
      <c r="AI885" s="15">
        <v>0</v>
      </c>
      <c r="AJ885" s="19">
        <v>0</v>
      </c>
      <c r="AK885" s="19">
        <v>1</v>
      </c>
      <c r="AL885" s="15">
        <v>50.3</v>
      </c>
      <c r="AM885" s="16">
        <v>24.272300469483568</v>
      </c>
      <c r="AN885" s="15">
        <v>0</v>
      </c>
      <c r="AO885" s="15" t="s">
        <v>358</v>
      </c>
      <c r="AP885" s="27">
        <v>0</v>
      </c>
      <c r="AQ885" s="27" t="s">
        <v>417</v>
      </c>
      <c r="AR885" s="29">
        <v>13474.726381</v>
      </c>
      <c r="AS885" s="29">
        <v>918.84250699999996</v>
      </c>
      <c r="AT885" s="29">
        <v>2245</v>
      </c>
      <c r="AU885" s="29">
        <v>6.0021052922048996</v>
      </c>
      <c r="AV885" s="29">
        <v>0.40928396748329621</v>
      </c>
      <c r="AW885" s="61">
        <v>55.84</v>
      </c>
      <c r="AX885" s="61">
        <v>92.944945181885672</v>
      </c>
      <c r="AY885" s="61">
        <v>35.113333333333337</v>
      </c>
      <c r="AZ885" s="61">
        <v>92.278044039280076</v>
      </c>
      <c r="BA885" s="61">
        <v>48.677834845592614</v>
      </c>
      <c r="BB885" s="61">
        <v>69.044080638624777</v>
      </c>
      <c r="BC885" s="61">
        <v>49.147695218750258</v>
      </c>
      <c r="BD885" s="15">
        <v>58</v>
      </c>
      <c r="BE885" s="15">
        <v>0</v>
      </c>
      <c r="BF885" s="15">
        <v>7</v>
      </c>
      <c r="BG885" s="29">
        <v>4733.0562710000004</v>
      </c>
      <c r="BH885" s="32">
        <v>0.46091164309683003</v>
      </c>
      <c r="BI885" s="16" t="s">
        <v>391</v>
      </c>
      <c r="BJ885" s="29">
        <v>0</v>
      </c>
      <c r="BK885" s="32">
        <v>0</v>
      </c>
      <c r="BL885" s="15" t="s">
        <v>361</v>
      </c>
      <c r="BM885" s="16">
        <v>0.71721747922086942</v>
      </c>
      <c r="BN885" t="s">
        <v>377</v>
      </c>
      <c r="BO885" s="59">
        <v>0</v>
      </c>
      <c r="BP885" t="s">
        <v>2570</v>
      </c>
    </row>
    <row r="886" spans="1:68" x14ac:dyDescent="0.25">
      <c r="A886" s="15">
        <v>54720</v>
      </c>
      <c r="B886" s="15" t="s">
        <v>2141</v>
      </c>
      <c r="C886" s="15" t="s">
        <v>458</v>
      </c>
      <c r="D886" s="15" t="s">
        <v>350</v>
      </c>
      <c r="E886" s="15" t="s">
        <v>459</v>
      </c>
      <c r="F886" s="15" t="s">
        <v>2142</v>
      </c>
      <c r="G886" s="16">
        <v>64.38</v>
      </c>
      <c r="H886" s="16">
        <v>68.728066666666706</v>
      </c>
      <c r="I886" s="15">
        <v>76.63</v>
      </c>
      <c r="J886" s="15">
        <v>31.73</v>
      </c>
      <c r="K886" s="16">
        <v>66.044249733129789</v>
      </c>
      <c r="L886" s="16">
        <v>59.402878949038524</v>
      </c>
      <c r="M886" s="16">
        <v>54.060128109592227</v>
      </c>
      <c r="N886" s="21">
        <v>59.853475447779694</v>
      </c>
      <c r="O886" s="16" t="s">
        <v>354</v>
      </c>
      <c r="P886" s="16" t="s">
        <v>372</v>
      </c>
      <c r="Q886" s="16" t="s">
        <v>372</v>
      </c>
      <c r="R886" s="21" t="s">
        <v>372</v>
      </c>
      <c r="S886" s="16">
        <v>60.367016666666672</v>
      </c>
      <c r="T886" s="16">
        <v>59.840183059885057</v>
      </c>
      <c r="U886" s="16">
        <v>60.103599863275861</v>
      </c>
      <c r="V886" s="16">
        <v>62.120371650624186</v>
      </c>
      <c r="W886" s="19">
        <v>37.879628349375814</v>
      </c>
      <c r="X886" s="19">
        <v>4</v>
      </c>
      <c r="Y886" s="16">
        <v>0.6523467210059386</v>
      </c>
      <c r="Z886" s="16">
        <v>39.20838629146099</v>
      </c>
      <c r="AA886" s="16">
        <v>0.31982957112942384</v>
      </c>
      <c r="AB886" s="49">
        <v>4</v>
      </c>
      <c r="AC886" s="15">
        <v>0</v>
      </c>
      <c r="AD886" s="15">
        <v>0</v>
      </c>
      <c r="AE886" s="15">
        <v>1</v>
      </c>
      <c r="AF886" s="15" t="s">
        <v>972</v>
      </c>
      <c r="AG886" s="15">
        <v>6</v>
      </c>
      <c r="AH886" s="15" t="s">
        <v>465</v>
      </c>
      <c r="AI886" s="15">
        <v>1</v>
      </c>
      <c r="AJ886" s="19">
        <v>0</v>
      </c>
      <c r="AK886" s="19">
        <v>0</v>
      </c>
      <c r="AL886" s="15">
        <v>53.8</v>
      </c>
      <c r="AM886" s="16">
        <v>37.175669927690343</v>
      </c>
      <c r="AN886" s="15">
        <v>22.466586764299532</v>
      </c>
      <c r="AO886" s="15" t="s">
        <v>461</v>
      </c>
      <c r="AP886" s="27">
        <v>43.922979444241108</v>
      </c>
      <c r="AQ886" s="27" t="s">
        <v>633</v>
      </c>
      <c r="AR886" s="29">
        <v>56292.876057000001</v>
      </c>
      <c r="AS886" s="29">
        <v>5688.3753500000003</v>
      </c>
      <c r="AT886" s="29">
        <v>28749</v>
      </c>
      <c r="AU886" s="29">
        <v>1.9580811874152144</v>
      </c>
      <c r="AV886" s="29">
        <v>0.19786341611882152</v>
      </c>
      <c r="AW886" s="61">
        <v>52.436593406593403</v>
      </c>
      <c r="AX886" s="61">
        <v>96.243347594698946</v>
      </c>
      <c r="AY886" s="61">
        <v>27.99455657492355</v>
      </c>
      <c r="AZ886" s="61">
        <v>94.483765204068746</v>
      </c>
      <c r="BA886" s="61">
        <v>55.294502187346907</v>
      </c>
      <c r="BB886" s="61">
        <v>67.789565695071161</v>
      </c>
      <c r="BC886" s="61">
        <v>54.546086128694682</v>
      </c>
      <c r="BD886" s="15">
        <v>73</v>
      </c>
      <c r="BE886" s="15">
        <v>0</v>
      </c>
      <c r="BF886" s="15">
        <v>7</v>
      </c>
      <c r="BG886" s="29">
        <v>11085.935665999999</v>
      </c>
      <c r="BH886" s="32">
        <v>7.5689225215503697E-2</v>
      </c>
      <c r="BI886" s="16" t="s">
        <v>360</v>
      </c>
      <c r="BJ886" s="29">
        <v>0</v>
      </c>
      <c r="BK886" s="32">
        <v>0</v>
      </c>
      <c r="BL886" s="15" t="s">
        <v>361</v>
      </c>
      <c r="BM886" s="16">
        <v>0.71260024565195179</v>
      </c>
      <c r="BN886" t="s">
        <v>377</v>
      </c>
      <c r="BO886" s="59">
        <v>0</v>
      </c>
      <c r="BP886" t="s">
        <v>2570</v>
      </c>
    </row>
    <row r="887" spans="1:68" x14ac:dyDescent="0.25">
      <c r="A887" s="15">
        <v>54810</v>
      </c>
      <c r="B887" s="15" t="s">
        <v>2143</v>
      </c>
      <c r="C887" s="15" t="s">
        <v>458</v>
      </c>
      <c r="D887" s="15" t="s">
        <v>350</v>
      </c>
      <c r="E887" s="15" t="s">
        <v>459</v>
      </c>
      <c r="F887" s="15" t="s">
        <v>2144</v>
      </c>
      <c r="G887" s="16">
        <v>62.55</v>
      </c>
      <c r="H887" s="16">
        <v>58.865200000000002</v>
      </c>
      <c r="I887" s="15">
        <v>41.75</v>
      </c>
      <c r="J887" s="15">
        <v>49.56</v>
      </c>
      <c r="K887" s="16">
        <v>53.433456656006129</v>
      </c>
      <c r="L887" s="16">
        <v>58.865252057154549</v>
      </c>
      <c r="M887" s="16">
        <v>59.21564759897403</v>
      </c>
      <c r="N887" s="21">
        <v>67.181192424703312</v>
      </c>
      <c r="O887" s="16" t="s">
        <v>372</v>
      </c>
      <c r="P887" s="16" t="s">
        <v>372</v>
      </c>
      <c r="Q887" s="16" t="s">
        <v>372</v>
      </c>
      <c r="R887" s="21" t="s">
        <v>354</v>
      </c>
      <c r="S887" s="16">
        <v>53.1813</v>
      </c>
      <c r="T887" s="16">
        <v>59.673887184209505</v>
      </c>
      <c r="U887" s="16">
        <v>56.427593592104756</v>
      </c>
      <c r="V887" s="16">
        <v>62.160680728409666</v>
      </c>
      <c r="W887" s="19">
        <v>37.839319271590334</v>
      </c>
      <c r="X887" s="19">
        <v>4</v>
      </c>
      <c r="Y887" s="16">
        <v>0.6523467210059386</v>
      </c>
      <c r="Z887" s="16">
        <v>36.810355654065248</v>
      </c>
      <c r="AA887" s="16">
        <v>0.28983273561815942</v>
      </c>
      <c r="AB887" s="49">
        <v>4</v>
      </c>
      <c r="AC887" s="15">
        <v>0</v>
      </c>
      <c r="AD887" s="15">
        <v>0</v>
      </c>
      <c r="AE887" s="15">
        <v>1</v>
      </c>
      <c r="AF887" s="15" t="s">
        <v>972</v>
      </c>
      <c r="AG887" s="15">
        <v>6</v>
      </c>
      <c r="AH887" s="15" t="s">
        <v>465</v>
      </c>
      <c r="AI887" s="15">
        <v>0</v>
      </c>
      <c r="AJ887" s="19">
        <v>0</v>
      </c>
      <c r="AK887" s="19">
        <v>0</v>
      </c>
      <c r="AL887" s="15">
        <v>57.6</v>
      </c>
      <c r="AM887" s="16">
        <v>46.171593930861881</v>
      </c>
      <c r="AN887" s="15">
        <v>25.435584967802193</v>
      </c>
      <c r="AO887" s="15" t="s">
        <v>461</v>
      </c>
      <c r="AP887" s="27">
        <v>111.14282935035391</v>
      </c>
      <c r="AQ887" s="27" t="s">
        <v>633</v>
      </c>
      <c r="AR887" s="29">
        <v>100204.43898000001</v>
      </c>
      <c r="AS887" s="29">
        <v>13803.014461999999</v>
      </c>
      <c r="AT887" s="29">
        <v>61662</v>
      </c>
      <c r="AU887" s="29">
        <v>1.6250598258246571</v>
      </c>
      <c r="AV887" s="29">
        <v>0.22384960692160485</v>
      </c>
      <c r="AW887" s="61">
        <v>58.877763864042933</v>
      </c>
      <c r="AX887" s="61">
        <v>97.171217863065621</v>
      </c>
      <c r="AY887" s="61">
        <v>28.15379752996289</v>
      </c>
      <c r="AZ887" s="61">
        <v>91.860062269336197</v>
      </c>
      <c r="BA887" s="61">
        <v>54.559919093137317</v>
      </c>
      <c r="BB887" s="61">
        <v>69.015710381601906</v>
      </c>
      <c r="BC887" s="61">
        <v>55.112526993084082</v>
      </c>
      <c r="BD887" s="15">
        <v>73</v>
      </c>
      <c r="BE887" s="15">
        <v>0</v>
      </c>
      <c r="BF887" s="15">
        <v>7</v>
      </c>
      <c r="BG887" s="29">
        <v>30417.901911000001</v>
      </c>
      <c r="BH887" s="32">
        <v>0.11373266137535701</v>
      </c>
      <c r="BI887" s="16" t="s">
        <v>360</v>
      </c>
      <c r="BJ887" s="29">
        <v>61.602260999999999</v>
      </c>
      <c r="BK887" s="32">
        <v>2.3033110931742858E-4</v>
      </c>
      <c r="BL887" s="15" t="s">
        <v>392</v>
      </c>
      <c r="BM887" s="16">
        <v>0.77136782360549638</v>
      </c>
      <c r="BN887" t="s">
        <v>362</v>
      </c>
      <c r="BO887" s="59">
        <v>2</v>
      </c>
      <c r="BP887" t="s">
        <v>2570</v>
      </c>
    </row>
    <row r="888" spans="1:68" x14ac:dyDescent="0.25">
      <c r="A888" s="15">
        <v>68397</v>
      </c>
      <c r="B888" s="15" t="s">
        <v>2145</v>
      </c>
      <c r="C888" s="15" t="s">
        <v>398</v>
      </c>
      <c r="D888" s="15" t="s">
        <v>350</v>
      </c>
      <c r="E888" s="15" t="s">
        <v>399</v>
      </c>
      <c r="F888" s="15" t="s">
        <v>1816</v>
      </c>
      <c r="G888" s="16">
        <v>56.25</v>
      </c>
      <c r="H888" s="16">
        <v>59.646433333333299</v>
      </c>
      <c r="I888" s="15">
        <v>49.55</v>
      </c>
      <c r="J888" s="15">
        <v>67.61</v>
      </c>
      <c r="K888" s="16">
        <v>51.251456599557535</v>
      </c>
      <c r="L888" s="16">
        <v>51.269224637091888</v>
      </c>
      <c r="M888" s="16">
        <v>52.339460291878325</v>
      </c>
      <c r="N888" s="21">
        <v>43.471172780536683</v>
      </c>
      <c r="O888" s="16" t="s">
        <v>372</v>
      </c>
      <c r="P888" s="16" t="s">
        <v>372</v>
      </c>
      <c r="Q888" s="16" t="s">
        <v>372</v>
      </c>
      <c r="R888" s="21" t="s">
        <v>372</v>
      </c>
      <c r="S888" s="16">
        <v>58.264108333333326</v>
      </c>
      <c r="T888" s="16">
        <v>49.582828577266106</v>
      </c>
      <c r="U888" s="16">
        <v>53.923468455299712</v>
      </c>
      <c r="V888" s="16">
        <v>62.48620563757229</v>
      </c>
      <c r="W888" s="19">
        <v>37.51379436242771</v>
      </c>
      <c r="X888" s="19">
        <v>4</v>
      </c>
      <c r="Y888" s="16">
        <v>0.6523467210059386</v>
      </c>
      <c r="Z888" s="16">
        <v>35.176797832081931</v>
      </c>
      <c r="AA888" s="16">
        <v>0.26939864919740025</v>
      </c>
      <c r="AB888" s="49">
        <v>4</v>
      </c>
      <c r="AC888" s="15">
        <v>0</v>
      </c>
      <c r="AD888" s="15">
        <v>0</v>
      </c>
      <c r="AE888" s="15">
        <v>0</v>
      </c>
      <c r="AF888" s="15" t="s">
        <v>1283</v>
      </c>
      <c r="AG888" s="15">
        <v>6</v>
      </c>
      <c r="AH888" s="15" t="s">
        <v>465</v>
      </c>
      <c r="AI888" s="15">
        <v>1</v>
      </c>
      <c r="AJ888" s="19">
        <v>0</v>
      </c>
      <c r="AK888" s="19">
        <v>1</v>
      </c>
      <c r="AL888" s="15">
        <v>36.1</v>
      </c>
      <c r="AM888" s="16">
        <v>8.1786251881585557</v>
      </c>
      <c r="AN888" s="15">
        <v>47.389329710144935</v>
      </c>
      <c r="AO888" s="15" t="s">
        <v>516</v>
      </c>
      <c r="AP888" s="27">
        <v>1.883257273079517</v>
      </c>
      <c r="AQ888" s="27" t="s">
        <v>359</v>
      </c>
      <c r="AR888" s="29">
        <v>11570.301691000001</v>
      </c>
      <c r="AS888" s="29">
        <v>1163.3012349999999</v>
      </c>
      <c r="AT888" s="29">
        <v>5204</v>
      </c>
      <c r="AU888" s="29">
        <v>2.2233477500000003</v>
      </c>
      <c r="AV888" s="29">
        <v>0.22353982225211375</v>
      </c>
      <c r="AW888" s="61">
        <v>46.194444444444443</v>
      </c>
      <c r="AX888" s="61">
        <v>86.255817419933379</v>
      </c>
      <c r="AY888" s="61">
        <v>35.555919424941493</v>
      </c>
      <c r="AZ888" s="61">
        <v>94.317699394730639</v>
      </c>
      <c r="BA888" s="61">
        <v>54.740004317610257</v>
      </c>
      <c r="BB888" s="61">
        <v>65.580970171012495</v>
      </c>
      <c r="BC888" s="61">
        <v>54.755726177448622</v>
      </c>
      <c r="BD888" s="15">
        <v>25</v>
      </c>
      <c r="BE888" s="15">
        <v>0</v>
      </c>
      <c r="BF888" s="15">
        <v>7</v>
      </c>
      <c r="BG888" s="29">
        <v>4592.3053609999997</v>
      </c>
      <c r="BH888" s="32">
        <v>0.16175268062538292</v>
      </c>
      <c r="BI888" s="16" t="s">
        <v>360</v>
      </c>
      <c r="BJ888" s="29">
        <v>0</v>
      </c>
      <c r="BK888" s="32">
        <v>0</v>
      </c>
      <c r="BL888" s="15" t="s">
        <v>361</v>
      </c>
      <c r="BM888" s="16">
        <v>0.73502743706570128</v>
      </c>
      <c r="BN888" t="s">
        <v>377</v>
      </c>
      <c r="BO888" s="59">
        <v>1</v>
      </c>
      <c r="BP888" t="s">
        <v>2570</v>
      </c>
    </row>
    <row r="889" spans="1:68" x14ac:dyDescent="0.25">
      <c r="A889" s="15">
        <v>27006</v>
      </c>
      <c r="B889" s="15" t="s">
        <v>2146</v>
      </c>
      <c r="C889" s="15" t="s">
        <v>1668</v>
      </c>
      <c r="D889" s="15" t="s">
        <v>350</v>
      </c>
      <c r="E889" s="15" t="s">
        <v>1669</v>
      </c>
      <c r="F889" s="15" t="s">
        <v>2147</v>
      </c>
      <c r="G889" s="16">
        <v>71.22</v>
      </c>
      <c r="H889" s="16">
        <v>69.811733333333294</v>
      </c>
      <c r="I889" s="15">
        <v>47.52</v>
      </c>
      <c r="J889" s="15">
        <v>31.71</v>
      </c>
      <c r="K889" s="16">
        <v>44.279092373163266</v>
      </c>
      <c r="L889" s="16">
        <v>41.437556671564977</v>
      </c>
      <c r="M889" s="16">
        <v>57.596984219497088</v>
      </c>
      <c r="N889" s="21">
        <v>51.901503518536884</v>
      </c>
      <c r="O889" s="16" t="s">
        <v>372</v>
      </c>
      <c r="P889" s="16" t="s">
        <v>372</v>
      </c>
      <c r="Q889" s="16" t="s">
        <v>372</v>
      </c>
      <c r="R889" s="21" t="s">
        <v>372</v>
      </c>
      <c r="S889" s="16">
        <v>55.065433333333331</v>
      </c>
      <c r="T889" s="16">
        <v>48.803784195690554</v>
      </c>
      <c r="U889" s="16">
        <v>51.934608764511943</v>
      </c>
      <c r="V889" s="16">
        <v>62.226277508893425</v>
      </c>
      <c r="W889" s="19">
        <v>37.773722491106575</v>
      </c>
      <c r="X889" s="19">
        <v>4</v>
      </c>
      <c r="Y889" s="16">
        <v>0.6523467210059386</v>
      </c>
      <c r="Z889" s="16">
        <v>33.879371734255649</v>
      </c>
      <c r="AA889" s="16">
        <v>0.25316921632961076</v>
      </c>
      <c r="AB889" s="49">
        <v>4</v>
      </c>
      <c r="AC889" s="15">
        <v>0</v>
      </c>
      <c r="AD889" s="15">
        <v>0</v>
      </c>
      <c r="AE889" s="15">
        <v>1</v>
      </c>
      <c r="AF889" s="15" t="s">
        <v>972</v>
      </c>
      <c r="AG889" s="15">
        <v>6</v>
      </c>
      <c r="AH889" s="15" t="s">
        <v>465</v>
      </c>
      <c r="AI889" s="15">
        <v>1</v>
      </c>
      <c r="AJ889" s="19">
        <v>0</v>
      </c>
      <c r="AK889" s="19">
        <v>0</v>
      </c>
      <c r="AL889" s="15">
        <v>51.4</v>
      </c>
      <c r="AM889" s="16">
        <v>36.444811905746178</v>
      </c>
      <c r="AN889" s="15" t="s">
        <v>505</v>
      </c>
      <c r="AO889" s="15" t="s">
        <v>505</v>
      </c>
      <c r="AP889" s="27">
        <v>11.176764734817876</v>
      </c>
      <c r="AQ889" s="27" t="s">
        <v>461</v>
      </c>
      <c r="AR889" s="29">
        <v>31137.621225999999</v>
      </c>
      <c r="AS889" s="29">
        <v>2633.87725</v>
      </c>
      <c r="AT889" s="29">
        <v>15604</v>
      </c>
      <c r="AU889" s="29">
        <v>1.9954896966162523</v>
      </c>
      <c r="AV889" s="29">
        <v>0.16879500448602922</v>
      </c>
      <c r="AW889" s="61">
        <v>46.174736842105261</v>
      </c>
      <c r="AX889" s="61">
        <v>91.504313687088782</v>
      </c>
      <c r="AY889" s="61">
        <v>59.046666666666667</v>
      </c>
      <c r="AZ889" s="61">
        <v>93.872325205539696</v>
      </c>
      <c r="BA889" s="61">
        <v>56.847675224140879</v>
      </c>
      <c r="BB889" s="61">
        <v>72.649510600350098</v>
      </c>
      <c r="BC889" s="61">
        <v>56.732623828926023</v>
      </c>
      <c r="BD889" s="15">
        <v>35</v>
      </c>
      <c r="BE889" s="15">
        <v>0</v>
      </c>
      <c r="BF889" s="15">
        <v>7</v>
      </c>
      <c r="BG889" s="29">
        <v>18462.678459999999</v>
      </c>
      <c r="BH889" s="32">
        <v>0.23128036491413775</v>
      </c>
      <c r="BI889" s="16" t="s">
        <v>360</v>
      </c>
      <c r="BJ889" s="29">
        <v>34642.068171999999</v>
      </c>
      <c r="BK889" s="32">
        <v>0.43395817056332991</v>
      </c>
      <c r="BL889" s="15" t="s">
        <v>391</v>
      </c>
      <c r="BM889" s="16">
        <v>0.69398098192902735</v>
      </c>
      <c r="BN889" t="s">
        <v>377</v>
      </c>
      <c r="BO889" s="59">
        <v>0</v>
      </c>
      <c r="BP889" t="s">
        <v>2570</v>
      </c>
    </row>
    <row r="890" spans="1:68" x14ac:dyDescent="0.25">
      <c r="A890" s="15">
        <v>54800</v>
      </c>
      <c r="B890" s="15" t="s">
        <v>2148</v>
      </c>
      <c r="C890" s="15" t="s">
        <v>458</v>
      </c>
      <c r="D890" s="15" t="s">
        <v>350</v>
      </c>
      <c r="E890" s="15" t="s">
        <v>459</v>
      </c>
      <c r="F890" s="15" t="s">
        <v>2149</v>
      </c>
      <c r="G890" s="16">
        <v>67.709999999999994</v>
      </c>
      <c r="H890" s="16">
        <v>70.199399999999997</v>
      </c>
      <c r="I890" s="15">
        <v>62.11</v>
      </c>
      <c r="J890" s="15">
        <v>52.3</v>
      </c>
      <c r="K890" s="16">
        <v>45.876117974986705</v>
      </c>
      <c r="L890" s="16">
        <v>58.242147381898889</v>
      </c>
      <c r="M890" s="16">
        <v>51.790325848289648</v>
      </c>
      <c r="N890" s="21">
        <v>59.279642966726385</v>
      </c>
      <c r="O890" s="16" t="s">
        <v>372</v>
      </c>
      <c r="P890" s="16" t="s">
        <v>372</v>
      </c>
      <c r="Q890" s="16" t="s">
        <v>372</v>
      </c>
      <c r="R890" s="21" t="s">
        <v>372</v>
      </c>
      <c r="S890" s="16">
        <v>63.079850000000008</v>
      </c>
      <c r="T890" s="16">
        <v>53.797058542975407</v>
      </c>
      <c r="U890" s="16">
        <v>58.438454271487707</v>
      </c>
      <c r="V890" s="16">
        <v>62.246021457334976</v>
      </c>
      <c r="W890" s="19">
        <v>37.753978542665024</v>
      </c>
      <c r="X890" s="19">
        <v>4</v>
      </c>
      <c r="Y890" s="16">
        <v>0.6523467210059386</v>
      </c>
      <c r="Z890" s="16">
        <v>38.12213402466049</v>
      </c>
      <c r="AA890" s="16">
        <v>0.3062417002895671</v>
      </c>
      <c r="AB890" s="49">
        <v>4</v>
      </c>
      <c r="AC890" s="15">
        <v>0</v>
      </c>
      <c r="AD890" s="15">
        <v>0</v>
      </c>
      <c r="AE890" s="15">
        <v>1</v>
      </c>
      <c r="AF890" s="15" t="s">
        <v>1283</v>
      </c>
      <c r="AG890" s="15">
        <v>6</v>
      </c>
      <c r="AH890" s="15" t="s">
        <v>465</v>
      </c>
      <c r="AI890" s="15">
        <v>1</v>
      </c>
      <c r="AJ890" s="19">
        <v>0</v>
      </c>
      <c r="AK890" s="19">
        <v>0</v>
      </c>
      <c r="AL890" s="15">
        <v>67.099999999999994</v>
      </c>
      <c r="AM890" s="16">
        <v>38.245476003147125</v>
      </c>
      <c r="AN890" s="15">
        <v>2.29</v>
      </c>
      <c r="AO890" s="15" t="s">
        <v>358</v>
      </c>
      <c r="AP890" s="27">
        <v>75.077737181714554</v>
      </c>
      <c r="AQ890" s="27" t="s">
        <v>633</v>
      </c>
      <c r="AR890" s="29">
        <v>43771.494234999998</v>
      </c>
      <c r="AS890" s="29">
        <v>3188.8920269999999</v>
      </c>
      <c r="AT890" s="29">
        <v>18587</v>
      </c>
      <c r="AU890" s="29">
        <v>2.3549520759132725</v>
      </c>
      <c r="AV890" s="29">
        <v>0.17156571942755688</v>
      </c>
      <c r="AW890" s="61">
        <v>49.28962962962963</v>
      </c>
      <c r="AX890" s="61">
        <v>94.195209724897325</v>
      </c>
      <c r="AY890" s="61">
        <v>37.028901098901102</v>
      </c>
      <c r="AZ890" s="61">
        <v>98.134742556716418</v>
      </c>
      <c r="BA890" s="61">
        <v>54.465726085005763</v>
      </c>
      <c r="BB890" s="61">
        <v>69.662120752536111</v>
      </c>
      <c r="BC890" s="61">
        <v>54.29387919324256</v>
      </c>
      <c r="BD890" s="15">
        <v>14</v>
      </c>
      <c r="BE890" s="15">
        <v>0</v>
      </c>
      <c r="BF890" s="15">
        <v>7</v>
      </c>
      <c r="BG890" s="29">
        <v>67951.125146000006</v>
      </c>
      <c r="BH890" s="32">
        <v>0.73433415661842094</v>
      </c>
      <c r="BI890" s="16" t="s">
        <v>407</v>
      </c>
      <c r="BJ890" s="29">
        <v>20472.272032000001</v>
      </c>
      <c r="BK890" s="32">
        <v>0.22123973053250562</v>
      </c>
      <c r="BL890" s="15" t="s">
        <v>392</v>
      </c>
      <c r="BM890" s="16">
        <v>0.73482282586790781</v>
      </c>
      <c r="BN890" t="s">
        <v>377</v>
      </c>
      <c r="BO890" s="59">
        <v>0</v>
      </c>
      <c r="BP890" t="s">
        <v>2570</v>
      </c>
    </row>
    <row r="891" spans="1:68" x14ac:dyDescent="0.25">
      <c r="A891" s="15">
        <v>15092</v>
      </c>
      <c r="B891" s="15" t="s">
        <v>2150</v>
      </c>
      <c r="C891" s="15" t="s">
        <v>439</v>
      </c>
      <c r="D891" s="15" t="s">
        <v>350</v>
      </c>
      <c r="E891" s="15" t="s">
        <v>440</v>
      </c>
      <c r="F891" s="15" t="s">
        <v>2151</v>
      </c>
      <c r="G891" s="16">
        <v>50.58</v>
      </c>
      <c r="H891" s="16">
        <v>54.629666666666701</v>
      </c>
      <c r="I891" s="15">
        <v>56.61</v>
      </c>
      <c r="J891" s="15">
        <v>59.66</v>
      </c>
      <c r="K891" s="16">
        <v>52.191270687215443</v>
      </c>
      <c r="L891" s="16">
        <v>59.289703972416042</v>
      </c>
      <c r="M891" s="16">
        <v>43.43414144016694</v>
      </c>
      <c r="N891" s="21">
        <v>47.608745692858392</v>
      </c>
      <c r="O891" s="16" t="s">
        <v>372</v>
      </c>
      <c r="P891" s="16" t="s">
        <v>372</v>
      </c>
      <c r="Q891" s="16" t="s">
        <v>372</v>
      </c>
      <c r="R891" s="21" t="s">
        <v>372</v>
      </c>
      <c r="S891" s="16">
        <v>55.369916666666676</v>
      </c>
      <c r="T891" s="16">
        <v>50.630965448164204</v>
      </c>
      <c r="U891" s="16">
        <v>53.000441057415443</v>
      </c>
      <c r="V891" s="16">
        <v>62.147656787547625</v>
      </c>
      <c r="W891" s="19">
        <v>37.852343212452375</v>
      </c>
      <c r="X891" s="19">
        <v>4</v>
      </c>
      <c r="Y891" s="16">
        <v>0.6523467210059386</v>
      </c>
      <c r="Z891" s="16">
        <v>34.574663935673485</v>
      </c>
      <c r="AA891" s="16">
        <v>0.26186658886228448</v>
      </c>
      <c r="AB891" s="49">
        <v>4</v>
      </c>
      <c r="AC891" s="15">
        <v>0</v>
      </c>
      <c r="AD891" s="15">
        <v>0</v>
      </c>
      <c r="AE891" s="15">
        <v>0</v>
      </c>
      <c r="AF891" s="15" t="s">
        <v>1283</v>
      </c>
      <c r="AG891" s="15">
        <v>6</v>
      </c>
      <c r="AH891" s="15" t="s">
        <v>465</v>
      </c>
      <c r="AI891" s="15">
        <v>0</v>
      </c>
      <c r="AJ891" s="19">
        <v>0</v>
      </c>
      <c r="AK891" s="19">
        <v>0</v>
      </c>
      <c r="AL891" s="15">
        <v>43.3</v>
      </c>
      <c r="AM891" s="16">
        <v>11.134564643799472</v>
      </c>
      <c r="AN891" s="15">
        <v>29.624574395253312</v>
      </c>
      <c r="AO891" s="15" t="s">
        <v>461</v>
      </c>
      <c r="AP891" s="27">
        <v>0</v>
      </c>
      <c r="AQ891" s="27" t="s">
        <v>417</v>
      </c>
      <c r="AR891" s="29">
        <v>5707.5772109999998</v>
      </c>
      <c r="AS891" s="29">
        <v>558.63236300000005</v>
      </c>
      <c r="AT891" s="29">
        <v>2047</v>
      </c>
      <c r="AU891" s="29">
        <v>2.7882643922813872</v>
      </c>
      <c r="AV891" s="29">
        <v>0.27290296189545682</v>
      </c>
      <c r="AW891" s="61">
        <v>45.474736842105273</v>
      </c>
      <c r="AX891" s="61">
        <v>87.754437388047549</v>
      </c>
      <c r="AY891" s="61">
        <v>28.993902249806052</v>
      </c>
      <c r="AZ891" s="61">
        <v>95.823624147340908</v>
      </c>
      <c r="BA891" s="61">
        <v>66.284930641514151</v>
      </c>
      <c r="BB891" s="61">
        <v>64.51167515682495</v>
      </c>
      <c r="BC891" s="61">
        <v>66.775333619652272</v>
      </c>
      <c r="BD891" s="15">
        <v>82</v>
      </c>
      <c r="BE891" s="15">
        <v>0</v>
      </c>
      <c r="BF891" s="15">
        <v>7</v>
      </c>
      <c r="BG891" s="29">
        <v>2225.6456360000002</v>
      </c>
      <c r="BH891" s="32">
        <v>0.21886428221659598</v>
      </c>
      <c r="BI891" s="16" t="s">
        <v>360</v>
      </c>
      <c r="BJ891" s="29">
        <v>0</v>
      </c>
      <c r="BK891" s="32">
        <v>0</v>
      </c>
      <c r="BL891" s="15" t="s">
        <v>361</v>
      </c>
      <c r="BM891" s="16">
        <v>0.67035554329982217</v>
      </c>
      <c r="BN891" t="s">
        <v>377</v>
      </c>
      <c r="BO891" s="59">
        <v>1</v>
      </c>
      <c r="BP891" t="s">
        <v>2570</v>
      </c>
    </row>
    <row r="892" spans="1:68" x14ac:dyDescent="0.25">
      <c r="A892" s="15">
        <v>41801</v>
      </c>
      <c r="B892" s="15" t="s">
        <v>2152</v>
      </c>
      <c r="C892" s="15" t="s">
        <v>624</v>
      </c>
      <c r="D892" s="15" t="s">
        <v>350</v>
      </c>
      <c r="E892" s="15" t="s">
        <v>625</v>
      </c>
      <c r="F892" s="15" t="s">
        <v>2153</v>
      </c>
      <c r="G892" s="16">
        <v>68.069999999999993</v>
      </c>
      <c r="H892" s="16">
        <v>72.595233333333297</v>
      </c>
      <c r="I892" s="15">
        <v>75.34</v>
      </c>
      <c r="J892" s="15">
        <v>72.64</v>
      </c>
      <c r="K892" s="16">
        <v>50.251012114125793</v>
      </c>
      <c r="L892" s="16">
        <v>53.858352565842338</v>
      </c>
      <c r="M892" s="16">
        <v>58.545574914722735</v>
      </c>
      <c r="N892" s="21">
        <v>47.087265523427575</v>
      </c>
      <c r="O892" s="16" t="s">
        <v>372</v>
      </c>
      <c r="P892" s="16" t="s">
        <v>372</v>
      </c>
      <c r="Q892" s="16" t="s">
        <v>372</v>
      </c>
      <c r="R892" s="21" t="s">
        <v>372</v>
      </c>
      <c r="S892" s="16">
        <v>72.161308333333324</v>
      </c>
      <c r="T892" s="16">
        <v>52.435551279529605</v>
      </c>
      <c r="U892" s="16">
        <v>62.298429806431464</v>
      </c>
      <c r="V892" s="16">
        <v>62.297430248935314</v>
      </c>
      <c r="W892" s="19">
        <v>37.702569751064686</v>
      </c>
      <c r="X892" s="19">
        <v>4</v>
      </c>
      <c r="Y892" s="16">
        <v>0.6523467210059386</v>
      </c>
      <c r="Z892" s="16">
        <v>40.640176408044198</v>
      </c>
      <c r="AA892" s="16">
        <v>0.33773975623883645</v>
      </c>
      <c r="AB892" s="49">
        <v>4</v>
      </c>
      <c r="AC892" s="15">
        <v>0</v>
      </c>
      <c r="AD892" s="15">
        <v>0</v>
      </c>
      <c r="AE892" s="15">
        <v>0</v>
      </c>
      <c r="AF892" s="15" t="s">
        <v>972</v>
      </c>
      <c r="AG892" s="15">
        <v>6</v>
      </c>
      <c r="AH892" s="15" t="s">
        <v>465</v>
      </c>
      <c r="AI892" s="15">
        <v>0</v>
      </c>
      <c r="AJ892" s="19">
        <v>0</v>
      </c>
      <c r="AK892" s="19">
        <v>1</v>
      </c>
      <c r="AL892" s="15">
        <v>39.9</v>
      </c>
      <c r="AM892" s="16">
        <v>11.07482993197279</v>
      </c>
      <c r="AN892" s="15">
        <v>8.0498360839250314</v>
      </c>
      <c r="AO892" s="15" t="s">
        <v>417</v>
      </c>
      <c r="AP892" s="27">
        <v>2.3162453927924083</v>
      </c>
      <c r="AQ892" s="27" t="s">
        <v>359</v>
      </c>
      <c r="AR892" s="29">
        <v>14267.481338</v>
      </c>
      <c r="AS892" s="29">
        <v>1212.710736</v>
      </c>
      <c r="AT892" s="29">
        <v>8605</v>
      </c>
      <c r="AU892" s="29">
        <v>1.6580454779779197</v>
      </c>
      <c r="AV892" s="29">
        <v>0.14093093968622894</v>
      </c>
      <c r="AW892" s="61">
        <v>44.137948717948717</v>
      </c>
      <c r="AX892" s="61">
        <v>90.325501005229526</v>
      </c>
      <c r="AY892" s="61">
        <v>48.903333333333343</v>
      </c>
      <c r="AZ892" s="61">
        <v>88.444790617694053</v>
      </c>
      <c r="BA892" s="61">
        <v>54.729016595421953</v>
      </c>
      <c r="BB892" s="61">
        <v>67.952893418551412</v>
      </c>
      <c r="BC892" s="61">
        <v>53.7617983424283</v>
      </c>
      <c r="BD892" s="15">
        <v>71</v>
      </c>
      <c r="BE892" s="15">
        <v>0</v>
      </c>
      <c r="BF892" s="15">
        <v>7</v>
      </c>
      <c r="BG892" s="29">
        <v>34339.029891999999</v>
      </c>
      <c r="BH892" s="32">
        <v>0.72805211277530135</v>
      </c>
      <c r="BI892" s="16" t="s">
        <v>407</v>
      </c>
      <c r="BJ892" s="29">
        <v>0</v>
      </c>
      <c r="BK892" s="32">
        <v>0</v>
      </c>
      <c r="BL892" s="15" t="s">
        <v>361</v>
      </c>
      <c r="BM892" s="16">
        <v>0.67290860538284025</v>
      </c>
      <c r="BN892" t="s">
        <v>377</v>
      </c>
      <c r="BO892" s="59">
        <v>1</v>
      </c>
      <c r="BP892" t="s">
        <v>2570</v>
      </c>
    </row>
    <row r="893" spans="1:68" x14ac:dyDescent="0.25">
      <c r="A893" s="15">
        <v>68377</v>
      </c>
      <c r="B893" s="15" t="s">
        <v>2154</v>
      </c>
      <c r="C893" s="15" t="s">
        <v>398</v>
      </c>
      <c r="D893" s="15" t="s">
        <v>350</v>
      </c>
      <c r="E893" s="15" t="s">
        <v>399</v>
      </c>
      <c r="F893" s="15" t="s">
        <v>2155</v>
      </c>
      <c r="G893" s="16">
        <v>50.25</v>
      </c>
      <c r="H893" s="16">
        <v>62.262033333333299</v>
      </c>
      <c r="I893" s="15">
        <v>76.5</v>
      </c>
      <c r="J893" s="15">
        <v>70.010000000000005</v>
      </c>
      <c r="K893" s="16">
        <v>60.906563788990056</v>
      </c>
      <c r="L893" s="16">
        <v>67.196250534453156</v>
      </c>
      <c r="M893" s="16">
        <v>59.792950083026348</v>
      </c>
      <c r="N893" s="21">
        <v>62.616367129436597</v>
      </c>
      <c r="O893" s="16" t="s">
        <v>354</v>
      </c>
      <c r="P893" s="16" t="s">
        <v>354</v>
      </c>
      <c r="Q893" s="16" t="s">
        <v>372</v>
      </c>
      <c r="R893" s="21" t="s">
        <v>354</v>
      </c>
      <c r="S893" s="16">
        <v>64.755508333333324</v>
      </c>
      <c r="T893" s="16">
        <v>62.628032883976545</v>
      </c>
      <c r="U893" s="16">
        <v>63.691770608654934</v>
      </c>
      <c r="V893" s="16">
        <v>62.403496177853924</v>
      </c>
      <c r="W893" s="19">
        <v>37.596503822146076</v>
      </c>
      <c r="X893" s="19">
        <v>4</v>
      </c>
      <c r="Y893" s="16">
        <v>0.6523467210059386</v>
      </c>
      <c r="Z893" s="16">
        <v>41.549117711618457</v>
      </c>
      <c r="AA893" s="16">
        <v>0.34910965383210552</v>
      </c>
      <c r="AB893" s="49">
        <v>4</v>
      </c>
      <c r="AC893" s="15">
        <v>0</v>
      </c>
      <c r="AD893" s="15">
        <v>0</v>
      </c>
      <c r="AE893" s="15">
        <v>0</v>
      </c>
      <c r="AF893" s="15" t="s">
        <v>972</v>
      </c>
      <c r="AG893" s="15">
        <v>6</v>
      </c>
      <c r="AH893" s="15" t="s">
        <v>465</v>
      </c>
      <c r="AI893" s="15">
        <v>1</v>
      </c>
      <c r="AJ893" s="19">
        <v>0</v>
      </c>
      <c r="AK893" s="19">
        <v>1</v>
      </c>
      <c r="AL893" s="15">
        <v>36.1</v>
      </c>
      <c r="AM893" s="16">
        <v>11.363636363636363</v>
      </c>
      <c r="AN893" s="15">
        <v>23.876666666666665</v>
      </c>
      <c r="AO893" s="15" t="s">
        <v>461</v>
      </c>
      <c r="AP893" s="27">
        <v>6.1503548388728273E-3</v>
      </c>
      <c r="AQ893" s="27" t="s">
        <v>417</v>
      </c>
      <c r="AR893" s="29">
        <v>16246.108177</v>
      </c>
      <c r="AS893" s="29">
        <v>3775.319125</v>
      </c>
      <c r="AT893" s="29">
        <v>6624</v>
      </c>
      <c r="AU893" s="29">
        <v>2.4526129494263285</v>
      </c>
      <c r="AV893" s="29">
        <v>0.56994552007850241</v>
      </c>
      <c r="AW893" s="61">
        <v>52.223962264150948</v>
      </c>
      <c r="AX893" s="61">
        <v>94.987924186795496</v>
      </c>
      <c r="AY893" s="61">
        <v>24.878892724715509</v>
      </c>
      <c r="AZ893" s="61">
        <v>95.693399290043658</v>
      </c>
      <c r="BA893" s="61">
        <v>47.485319581431447</v>
      </c>
      <c r="BB893" s="61">
        <v>66.946044616426406</v>
      </c>
      <c r="BC893" s="61">
        <v>47.240696147430768</v>
      </c>
      <c r="BD893" s="15">
        <v>25</v>
      </c>
      <c r="BE893" s="15">
        <v>0</v>
      </c>
      <c r="BF893" s="15">
        <v>7</v>
      </c>
      <c r="BG893" s="29">
        <v>5115.204976</v>
      </c>
      <c r="BH893" s="32">
        <v>0.15279415790597689</v>
      </c>
      <c r="BI893" s="16" t="s">
        <v>360</v>
      </c>
      <c r="BJ893" s="29">
        <v>0</v>
      </c>
      <c r="BK893" s="32">
        <v>0</v>
      </c>
      <c r="BL893" s="15" t="s">
        <v>361</v>
      </c>
      <c r="BM893" s="16">
        <v>0.68069054016524722</v>
      </c>
      <c r="BN893" t="s">
        <v>377</v>
      </c>
      <c r="BO893" s="59">
        <v>2</v>
      </c>
      <c r="BP893" t="s">
        <v>2570</v>
      </c>
    </row>
    <row r="894" spans="1:68" x14ac:dyDescent="0.25">
      <c r="A894" s="15">
        <v>52540</v>
      </c>
      <c r="B894" s="15" t="s">
        <v>2156</v>
      </c>
      <c r="C894" s="15" t="s">
        <v>620</v>
      </c>
      <c r="D894" s="15" t="s">
        <v>350</v>
      </c>
      <c r="E894" s="15" t="s">
        <v>621</v>
      </c>
      <c r="F894" s="15" t="s">
        <v>2157</v>
      </c>
      <c r="G894" s="16">
        <v>69.25</v>
      </c>
      <c r="H894" s="16">
        <v>70.517133333333305</v>
      </c>
      <c r="I894" s="15">
        <v>52.45</v>
      </c>
      <c r="J894" s="15">
        <v>50.74</v>
      </c>
      <c r="K894" s="16">
        <v>63.646939136320519</v>
      </c>
      <c r="L894" s="16">
        <v>50.918963759997666</v>
      </c>
      <c r="M894" s="16">
        <v>59.267628734270843</v>
      </c>
      <c r="N894" s="21">
        <v>63.181345171465338</v>
      </c>
      <c r="O894" s="16" t="s">
        <v>354</v>
      </c>
      <c r="P894" s="16" t="s">
        <v>372</v>
      </c>
      <c r="Q894" s="16" t="s">
        <v>372</v>
      </c>
      <c r="R894" s="21" t="s">
        <v>354</v>
      </c>
      <c r="S894" s="16">
        <v>60.739283333333333</v>
      </c>
      <c r="T894" s="16">
        <v>59.253719200513601</v>
      </c>
      <c r="U894" s="16">
        <v>59.996501266923467</v>
      </c>
      <c r="V894" s="16">
        <v>62.419280876665695</v>
      </c>
      <c r="W894" s="19">
        <v>37.580719123334305</v>
      </c>
      <c r="X894" s="19">
        <v>4</v>
      </c>
      <c r="Y894" s="16">
        <v>0.6523467210059386</v>
      </c>
      <c r="Z894" s="16">
        <v>39.138520873306163</v>
      </c>
      <c r="AA894" s="16">
        <v>0.31895562839339942</v>
      </c>
      <c r="AB894" s="49">
        <v>4</v>
      </c>
      <c r="AC894" s="15">
        <v>0</v>
      </c>
      <c r="AD894" s="15">
        <v>0</v>
      </c>
      <c r="AE894" s="15">
        <v>1</v>
      </c>
      <c r="AF894" s="15" t="s">
        <v>1283</v>
      </c>
      <c r="AG894" s="15">
        <v>6</v>
      </c>
      <c r="AH894" s="15" t="s">
        <v>465</v>
      </c>
      <c r="AI894" s="15">
        <v>1</v>
      </c>
      <c r="AJ894" s="19">
        <v>0</v>
      </c>
      <c r="AK894" s="19">
        <v>0</v>
      </c>
      <c r="AL894" s="15">
        <v>38.700000000000003</v>
      </c>
      <c r="AM894" s="16">
        <v>16.664621425941835</v>
      </c>
      <c r="AN894" s="15">
        <v>50.586981398809527</v>
      </c>
      <c r="AO894" s="15" t="s">
        <v>516</v>
      </c>
      <c r="AP894" s="27">
        <v>38.943997056965415</v>
      </c>
      <c r="AQ894" s="27" t="s">
        <v>633</v>
      </c>
      <c r="AR894" s="29">
        <v>27915.491865</v>
      </c>
      <c r="AS894" s="29">
        <v>3730.0172520000001</v>
      </c>
      <c r="AT894" s="29">
        <v>10314</v>
      </c>
      <c r="AU894" s="29">
        <v>2.7065631050029086</v>
      </c>
      <c r="AV894" s="29">
        <v>0.36164603955788249</v>
      </c>
      <c r="AW894" s="61">
        <v>64.478525073746312</v>
      </c>
      <c r="AX894" s="61">
        <v>100</v>
      </c>
      <c r="AY894" s="61">
        <v>60.93333333333333</v>
      </c>
      <c r="AZ894" s="61">
        <v>81.526166488164378</v>
      </c>
      <c r="BA894" s="61">
        <v>55.542195197075543</v>
      </c>
      <c r="BB894" s="61">
        <v>76.73450622381101</v>
      </c>
      <c r="BC894" s="61">
        <v>55.165571261754991</v>
      </c>
      <c r="BD894" s="15">
        <v>26</v>
      </c>
      <c r="BE894" s="15">
        <v>0</v>
      </c>
      <c r="BF894" s="15">
        <v>7</v>
      </c>
      <c r="BG894" s="29">
        <v>23499.828784000001</v>
      </c>
      <c r="BH894" s="32">
        <v>0.54064193080343981</v>
      </c>
      <c r="BI894" s="16" t="s">
        <v>386</v>
      </c>
      <c r="BJ894" s="29">
        <v>12116.087688</v>
      </c>
      <c r="BK894" s="32">
        <v>0.27874522413048503</v>
      </c>
      <c r="BL894" s="15" t="s">
        <v>392</v>
      </c>
      <c r="BM894" s="16">
        <v>0.74587424918963741</v>
      </c>
      <c r="BN894" t="s">
        <v>377</v>
      </c>
      <c r="BO894" s="59">
        <v>1</v>
      </c>
      <c r="BP894" t="s">
        <v>2570</v>
      </c>
    </row>
    <row r="895" spans="1:68" x14ac:dyDescent="0.25">
      <c r="A895" s="15">
        <v>68176</v>
      </c>
      <c r="B895" s="15" t="s">
        <v>2158</v>
      </c>
      <c r="C895" s="15" t="s">
        <v>398</v>
      </c>
      <c r="D895" s="15" t="s">
        <v>350</v>
      </c>
      <c r="E895" s="15" t="s">
        <v>399</v>
      </c>
      <c r="F895" s="15" t="s">
        <v>2159</v>
      </c>
      <c r="G895" s="16">
        <v>63.94</v>
      </c>
      <c r="H895" s="16">
        <v>63.865066666666699</v>
      </c>
      <c r="I895" s="15">
        <v>51.57</v>
      </c>
      <c r="J895" s="15">
        <v>45.99</v>
      </c>
      <c r="K895" s="16">
        <v>60.413940206062506</v>
      </c>
      <c r="L895" s="16">
        <v>50.73803941267991</v>
      </c>
      <c r="M895" s="16">
        <v>52.207334155636822</v>
      </c>
      <c r="N895" s="21">
        <v>47.487110103958983</v>
      </c>
      <c r="O895" s="16" t="s">
        <v>354</v>
      </c>
      <c r="P895" s="16" t="s">
        <v>372</v>
      </c>
      <c r="Q895" s="16" t="s">
        <v>372</v>
      </c>
      <c r="R895" s="21" t="s">
        <v>372</v>
      </c>
      <c r="S895" s="16">
        <v>56.341266666666677</v>
      </c>
      <c r="T895" s="16">
        <v>52.711605969584554</v>
      </c>
      <c r="U895" s="16">
        <v>54.526436318125619</v>
      </c>
      <c r="V895" s="16">
        <v>62.296556481141337</v>
      </c>
      <c r="W895" s="19">
        <v>37.703443518858663</v>
      </c>
      <c r="X895" s="19">
        <v>4</v>
      </c>
      <c r="Y895" s="16">
        <v>0.6523467210059386</v>
      </c>
      <c r="Z895" s="16">
        <v>35.570141940268371</v>
      </c>
      <c r="AA895" s="16">
        <v>0.27431896936704053</v>
      </c>
      <c r="AB895" s="49">
        <v>4</v>
      </c>
      <c r="AC895" s="15">
        <v>0</v>
      </c>
      <c r="AD895" s="15">
        <v>0</v>
      </c>
      <c r="AE895" s="15">
        <v>0</v>
      </c>
      <c r="AF895" s="15" t="s">
        <v>972</v>
      </c>
      <c r="AG895" s="15">
        <v>6</v>
      </c>
      <c r="AH895" s="15" t="s">
        <v>465</v>
      </c>
      <c r="AI895" s="15">
        <v>0</v>
      </c>
      <c r="AJ895" s="19">
        <v>0</v>
      </c>
      <c r="AK895" s="19">
        <v>0</v>
      </c>
      <c r="AL895" s="15">
        <v>45.2</v>
      </c>
      <c r="AM895" s="16">
        <v>19.458544839255499</v>
      </c>
      <c r="AN895" s="15">
        <v>8.3522222222222222</v>
      </c>
      <c r="AO895" s="15" t="s">
        <v>417</v>
      </c>
      <c r="AP895" s="27">
        <v>0</v>
      </c>
      <c r="AQ895" s="27" t="s">
        <v>417</v>
      </c>
      <c r="AR895" s="29">
        <v>10179.422154</v>
      </c>
      <c r="AS895" s="29">
        <v>886.62827100000004</v>
      </c>
      <c r="AT895" s="29">
        <v>2977</v>
      </c>
      <c r="AU895" s="29">
        <v>3.4193557789721196</v>
      </c>
      <c r="AV895" s="29">
        <v>0.29782609035942226</v>
      </c>
      <c r="AW895" s="61">
        <v>49.540303030303029</v>
      </c>
      <c r="AX895" s="61">
        <v>88.598813122830592</v>
      </c>
      <c r="AY895" s="61">
        <v>28.427747671464861</v>
      </c>
      <c r="AZ895" s="61">
        <v>94.209591411581869</v>
      </c>
      <c r="BA895" s="61">
        <v>60.765303653217998</v>
      </c>
      <c r="BB895" s="61">
        <v>65.194113809045092</v>
      </c>
      <c r="BC895" s="61">
        <v>58.040438050072247</v>
      </c>
      <c r="BD895" s="15">
        <v>45</v>
      </c>
      <c r="BE895" s="15">
        <v>0</v>
      </c>
      <c r="BF895" s="15">
        <v>7</v>
      </c>
      <c r="BG895" s="29">
        <v>9133.0008149999994</v>
      </c>
      <c r="BH895" s="32">
        <v>0.52813896693765416</v>
      </c>
      <c r="BI895" s="16" t="s">
        <v>386</v>
      </c>
      <c r="BJ895" s="29">
        <v>0</v>
      </c>
      <c r="BK895" s="32">
        <v>0</v>
      </c>
      <c r="BL895" s="15" t="s">
        <v>361</v>
      </c>
      <c r="BM895" s="16">
        <v>0.72761628959469715</v>
      </c>
      <c r="BN895" t="s">
        <v>377</v>
      </c>
      <c r="BO895" s="59">
        <v>0</v>
      </c>
      <c r="BP895" t="s">
        <v>2570</v>
      </c>
    </row>
    <row r="896" spans="1:68" x14ac:dyDescent="0.25">
      <c r="A896" s="15">
        <v>52699</v>
      </c>
      <c r="B896" s="15" t="s">
        <v>2160</v>
      </c>
      <c r="C896" s="15" t="s">
        <v>620</v>
      </c>
      <c r="D896" s="15" t="s">
        <v>350</v>
      </c>
      <c r="E896" s="15" t="s">
        <v>621</v>
      </c>
      <c r="F896" s="15" t="s">
        <v>2161</v>
      </c>
      <c r="G896" s="16">
        <v>66.27</v>
      </c>
      <c r="H896" s="16">
        <v>67.4148</v>
      </c>
      <c r="I896" s="15">
        <v>62.4</v>
      </c>
      <c r="J896" s="15">
        <v>51.89</v>
      </c>
      <c r="K896" s="16">
        <v>54.143533163750931</v>
      </c>
      <c r="L896" s="16">
        <v>46.768344382682834</v>
      </c>
      <c r="M896" s="16">
        <v>49.954630581983508</v>
      </c>
      <c r="N896" s="21">
        <v>56.690128864161082</v>
      </c>
      <c r="O896" s="16" t="s">
        <v>372</v>
      </c>
      <c r="P896" s="16" t="s">
        <v>372</v>
      </c>
      <c r="Q896" s="16" t="s">
        <v>372</v>
      </c>
      <c r="R896" s="21" t="s">
        <v>372</v>
      </c>
      <c r="S896" s="16">
        <v>61.993700000000004</v>
      </c>
      <c r="T896" s="16">
        <v>51.889159248144594</v>
      </c>
      <c r="U896" s="16">
        <v>56.941429624072299</v>
      </c>
      <c r="V896" s="16">
        <v>62.522526922844179</v>
      </c>
      <c r="W896" s="19">
        <v>37.477473077155821</v>
      </c>
      <c r="X896" s="19">
        <v>4</v>
      </c>
      <c r="Y896" s="16">
        <v>0.6523467210059386</v>
      </c>
      <c r="Z896" s="16">
        <v>37.145554904653977</v>
      </c>
      <c r="AA896" s="16">
        <v>0.29402572490970946</v>
      </c>
      <c r="AB896" s="49">
        <v>4</v>
      </c>
      <c r="AC896" s="15">
        <v>0</v>
      </c>
      <c r="AD896" s="15">
        <v>0</v>
      </c>
      <c r="AE896" s="15">
        <v>0</v>
      </c>
      <c r="AF896" s="15" t="s">
        <v>1283</v>
      </c>
      <c r="AG896" s="15">
        <v>6</v>
      </c>
      <c r="AH896" s="15" t="s">
        <v>465</v>
      </c>
      <c r="AI896" s="15">
        <v>0</v>
      </c>
      <c r="AJ896" s="19">
        <v>0</v>
      </c>
      <c r="AK896" s="19">
        <v>1</v>
      </c>
      <c r="AL896" s="15">
        <v>65.099999999999994</v>
      </c>
      <c r="AM896" s="16">
        <v>41.138919850035464</v>
      </c>
      <c r="AN896" s="15">
        <v>44.942653171390006</v>
      </c>
      <c r="AO896" s="15" t="s">
        <v>516</v>
      </c>
      <c r="AP896" s="27">
        <v>4.4511042917909087</v>
      </c>
      <c r="AQ896" s="27" t="s">
        <v>359</v>
      </c>
      <c r="AR896" s="29">
        <v>24816.682614000001</v>
      </c>
      <c r="AS896" s="29">
        <v>2105.6569500000001</v>
      </c>
      <c r="AT896" s="29">
        <v>11297</v>
      </c>
      <c r="AU896" s="29">
        <v>2.1967498109232539</v>
      </c>
      <c r="AV896" s="29">
        <v>0.18639080729397187</v>
      </c>
      <c r="AW896" s="61">
        <v>44.117945205479451</v>
      </c>
      <c r="AX896" s="61">
        <v>87.411880171136886</v>
      </c>
      <c r="AY896" s="61">
        <v>54.466826138759053</v>
      </c>
      <c r="AZ896" s="61">
        <v>94.475977578012177</v>
      </c>
      <c r="BA896" s="61">
        <v>59.137658714973277</v>
      </c>
      <c r="BB896" s="61">
        <v>70.118157273346895</v>
      </c>
      <c r="BC896" s="61">
        <v>60.137140214899837</v>
      </c>
      <c r="BD896" s="15">
        <v>70</v>
      </c>
      <c r="BE896" s="15">
        <v>0</v>
      </c>
      <c r="BF896" s="15">
        <v>7</v>
      </c>
      <c r="BG896" s="29">
        <v>37933.902973999997</v>
      </c>
      <c r="BH896" s="32">
        <v>0.70094828685661015</v>
      </c>
      <c r="BI896" s="16" t="s">
        <v>407</v>
      </c>
      <c r="BJ896" s="29">
        <v>9011.7975569999999</v>
      </c>
      <c r="BK896" s="32">
        <v>0.16652133220795365</v>
      </c>
      <c r="BL896" s="15" t="s">
        <v>392</v>
      </c>
      <c r="BM896" s="16">
        <v>0.71945781002070208</v>
      </c>
      <c r="BN896" t="s">
        <v>377</v>
      </c>
      <c r="BO896" s="59">
        <v>1</v>
      </c>
      <c r="BP896" t="s">
        <v>2570</v>
      </c>
    </row>
    <row r="897" spans="1:68" x14ac:dyDescent="0.25">
      <c r="A897" s="15">
        <v>5120</v>
      </c>
      <c r="B897" s="15" t="s">
        <v>2162</v>
      </c>
      <c r="C897" s="15" t="s">
        <v>349</v>
      </c>
      <c r="D897" s="15" t="s">
        <v>350</v>
      </c>
      <c r="E897" s="15" t="s">
        <v>351</v>
      </c>
      <c r="F897" s="15" t="s">
        <v>2163</v>
      </c>
      <c r="G897" s="16">
        <v>52.19</v>
      </c>
      <c r="H897" s="16">
        <v>55.881900000000002</v>
      </c>
      <c r="I897" s="15">
        <v>70.7</v>
      </c>
      <c r="J897" s="15">
        <v>64.59</v>
      </c>
      <c r="K897" s="16">
        <v>46.291019143336854</v>
      </c>
      <c r="L897" s="16">
        <v>45.662159666383012</v>
      </c>
      <c r="M897" s="16">
        <v>51.516075742836563</v>
      </c>
      <c r="N897" s="21">
        <v>56.994062878585879</v>
      </c>
      <c r="O897" s="16" t="s">
        <v>372</v>
      </c>
      <c r="P897" s="16" t="s">
        <v>372</v>
      </c>
      <c r="Q897" s="16" t="s">
        <v>372</v>
      </c>
      <c r="R897" s="21" t="s">
        <v>372</v>
      </c>
      <c r="S897" s="16">
        <v>60.840475000000005</v>
      </c>
      <c r="T897" s="16">
        <v>50.115829357785579</v>
      </c>
      <c r="U897" s="16">
        <v>55.478152178892792</v>
      </c>
      <c r="V897" s="16">
        <v>62.386024229950046</v>
      </c>
      <c r="W897" s="19">
        <v>37.613975770049954</v>
      </c>
      <c r="X897" s="19">
        <v>4</v>
      </c>
      <c r="Y897" s="16">
        <v>0.6523467210059386</v>
      </c>
      <c r="Z897" s="16">
        <v>36.190990661369177</v>
      </c>
      <c r="AA897" s="16">
        <v>0.28208513243177302</v>
      </c>
      <c r="AB897" s="49">
        <v>4</v>
      </c>
      <c r="AC897" s="15">
        <v>0</v>
      </c>
      <c r="AD897" s="15">
        <v>0</v>
      </c>
      <c r="AE897" s="15">
        <v>1</v>
      </c>
      <c r="AF897" s="15" t="s">
        <v>1283</v>
      </c>
      <c r="AG897" s="15">
        <v>6</v>
      </c>
      <c r="AH897" s="15" t="s">
        <v>465</v>
      </c>
      <c r="AI897" s="15">
        <v>1</v>
      </c>
      <c r="AJ897" s="19">
        <v>0</v>
      </c>
      <c r="AK897" s="19">
        <v>0</v>
      </c>
      <c r="AL897" s="15">
        <v>66.400000000000006</v>
      </c>
      <c r="AM897" s="16">
        <v>49.831546707503826</v>
      </c>
      <c r="AN897" s="15">
        <v>22.613871058956597</v>
      </c>
      <c r="AO897" s="15" t="s">
        <v>461</v>
      </c>
      <c r="AP897" s="27">
        <v>30.955205466254903</v>
      </c>
      <c r="AQ897" s="27" t="s">
        <v>633</v>
      </c>
      <c r="AR897" s="29">
        <v>52603.447311999997</v>
      </c>
      <c r="AS897" s="29">
        <v>7111.5136629999997</v>
      </c>
      <c r="AT897" s="29">
        <v>30925</v>
      </c>
      <c r="AU897" s="29">
        <v>1.7010007214874696</v>
      </c>
      <c r="AV897" s="29">
        <v>0.22996002143896524</v>
      </c>
      <c r="AW897" s="61">
        <v>44.069709443099271</v>
      </c>
      <c r="AX897" s="61">
        <v>92.164404386957699</v>
      </c>
      <c r="AY897" s="61">
        <v>39.7356871781557</v>
      </c>
      <c r="AZ897" s="61">
        <v>92.126533930114704</v>
      </c>
      <c r="BA897" s="61">
        <v>54.030232220512538</v>
      </c>
      <c r="BB897" s="61">
        <v>67.024083734581836</v>
      </c>
      <c r="BC897" s="61">
        <v>55.093987125060799</v>
      </c>
      <c r="BD897" s="15">
        <v>67</v>
      </c>
      <c r="BE897" s="15">
        <v>0</v>
      </c>
      <c r="BF897" s="15">
        <v>7</v>
      </c>
      <c r="BG897" s="29">
        <v>16629.553988</v>
      </c>
      <c r="BH897" s="32">
        <v>8.8746475627963992E-2</v>
      </c>
      <c r="BI897" s="16" t="s">
        <v>360</v>
      </c>
      <c r="BJ897" s="29">
        <v>1251.992135</v>
      </c>
      <c r="BK897" s="32">
        <v>6.6814714077934843E-3</v>
      </c>
      <c r="BL897" s="15" t="s">
        <v>392</v>
      </c>
      <c r="BM897" s="16">
        <v>0.66641905928860123</v>
      </c>
      <c r="BN897" t="s">
        <v>377</v>
      </c>
      <c r="BO897" s="59">
        <v>1</v>
      </c>
      <c r="BP897" t="s">
        <v>2570</v>
      </c>
    </row>
    <row r="898" spans="1:68" x14ac:dyDescent="0.25">
      <c r="A898" s="15">
        <v>52287</v>
      </c>
      <c r="B898" s="15" t="s">
        <v>2164</v>
      </c>
      <c r="C898" s="15" t="s">
        <v>620</v>
      </c>
      <c r="D898" s="15" t="s">
        <v>350</v>
      </c>
      <c r="E898" s="15" t="s">
        <v>621</v>
      </c>
      <c r="F898" s="15" t="s">
        <v>2165</v>
      </c>
      <c r="G898" s="16">
        <v>79.19</v>
      </c>
      <c r="H898" s="16">
        <v>76.641400000000004</v>
      </c>
      <c r="I898" s="15">
        <v>53.01</v>
      </c>
      <c r="J898" s="15">
        <v>80.83</v>
      </c>
      <c r="K898" s="16">
        <v>59.974854758035029</v>
      </c>
      <c r="L898" s="16">
        <v>49.304038144326299</v>
      </c>
      <c r="M898" s="16">
        <v>48.777802763900041</v>
      </c>
      <c r="N898" s="21">
        <v>28.454171415400161</v>
      </c>
      <c r="O898" s="16" t="s">
        <v>372</v>
      </c>
      <c r="P898" s="16" t="s">
        <v>372</v>
      </c>
      <c r="Q898" s="16" t="s">
        <v>372</v>
      </c>
      <c r="R898" s="21" t="s">
        <v>476</v>
      </c>
      <c r="S898" s="16">
        <v>72.417850000000001</v>
      </c>
      <c r="T898" s="16">
        <v>46.627716770415383</v>
      </c>
      <c r="U898" s="16">
        <v>59.522783385207688</v>
      </c>
      <c r="V898" s="16">
        <v>62.648727259174429</v>
      </c>
      <c r="W898" s="19">
        <v>37.351272740825571</v>
      </c>
      <c r="X898" s="19">
        <v>4</v>
      </c>
      <c r="Y898" s="16">
        <v>0.6523467210059386</v>
      </c>
      <c r="Z898" s="16">
        <v>38.829492566486998</v>
      </c>
      <c r="AA898" s="16">
        <v>0.31509001002163156</v>
      </c>
      <c r="AB898" s="49">
        <v>4</v>
      </c>
      <c r="AC898" s="15">
        <v>0</v>
      </c>
      <c r="AD898" s="15">
        <v>0</v>
      </c>
      <c r="AE898" s="15">
        <v>0</v>
      </c>
      <c r="AF898" s="15" t="s">
        <v>972</v>
      </c>
      <c r="AG898" s="15">
        <v>6</v>
      </c>
      <c r="AH898" s="15" t="s">
        <v>465</v>
      </c>
      <c r="AI898" s="15">
        <v>0</v>
      </c>
      <c r="AJ898" s="19">
        <v>0</v>
      </c>
      <c r="AK898" s="19">
        <v>1</v>
      </c>
      <c r="AL898" s="15">
        <v>41.1</v>
      </c>
      <c r="AM898" s="16">
        <v>23.358136525396311</v>
      </c>
      <c r="AN898" s="15">
        <v>33.213254442547267</v>
      </c>
      <c r="AO898" s="15" t="s">
        <v>461</v>
      </c>
      <c r="AP898" s="27">
        <v>0</v>
      </c>
      <c r="AQ898" s="27" t="s">
        <v>417</v>
      </c>
      <c r="AR898" s="29">
        <v>19243.689154</v>
      </c>
      <c r="AS898" s="29">
        <v>1420.3896</v>
      </c>
      <c r="AT898" s="29">
        <v>7486</v>
      </c>
      <c r="AU898" s="29">
        <v>2.5706237181405291</v>
      </c>
      <c r="AV898" s="29">
        <v>0.18973946032594174</v>
      </c>
      <c r="AW898" s="61">
        <v>48.973896713615026</v>
      </c>
      <c r="AX898" s="61">
        <v>90.18424478849407</v>
      </c>
      <c r="AY898" s="61">
        <v>55.483333333333327</v>
      </c>
      <c r="AZ898" s="61">
        <v>95.918118799537893</v>
      </c>
      <c r="BA898" s="61">
        <v>49.139213768162122</v>
      </c>
      <c r="BB898" s="61">
        <v>72.639898408745083</v>
      </c>
      <c r="BC898" s="61">
        <v>49.509930640584336</v>
      </c>
      <c r="BD898" s="15">
        <v>28</v>
      </c>
      <c r="BE898" s="15">
        <v>0</v>
      </c>
      <c r="BF898" s="15">
        <v>7</v>
      </c>
      <c r="BG898" s="29">
        <v>17281.426630000002</v>
      </c>
      <c r="BH898" s="32">
        <v>0.43737093629732449</v>
      </c>
      <c r="BI898" s="16" t="s">
        <v>391</v>
      </c>
      <c r="BJ898" s="29">
        <v>11603.790551</v>
      </c>
      <c r="BK898" s="32">
        <v>0.29367718571790835</v>
      </c>
      <c r="BL898" s="15" t="s">
        <v>392</v>
      </c>
      <c r="BM898" s="16">
        <v>0.65615366829340616</v>
      </c>
      <c r="BN898" t="s">
        <v>377</v>
      </c>
      <c r="BO898" s="59">
        <v>1</v>
      </c>
      <c r="BP898" t="s">
        <v>2570</v>
      </c>
    </row>
    <row r="899" spans="1:68" x14ac:dyDescent="0.25">
      <c r="A899" s="15">
        <v>15403</v>
      </c>
      <c r="B899" s="15" t="s">
        <v>2166</v>
      </c>
      <c r="C899" s="15" t="s">
        <v>439</v>
      </c>
      <c r="D899" s="15" t="s">
        <v>350</v>
      </c>
      <c r="E899" s="15" t="s">
        <v>440</v>
      </c>
      <c r="F899" s="15" t="s">
        <v>2167</v>
      </c>
      <c r="G899" s="16">
        <v>60.88</v>
      </c>
      <c r="H899" s="16">
        <v>66.520533333333304</v>
      </c>
      <c r="I899" s="15">
        <v>73.98</v>
      </c>
      <c r="J899" s="15">
        <v>78.63</v>
      </c>
      <c r="K899" s="16">
        <v>56.882835728867796</v>
      </c>
      <c r="L899" s="16">
        <v>46.856277420153781</v>
      </c>
      <c r="M899" s="16">
        <v>58.791184469544859</v>
      </c>
      <c r="N899" s="21">
        <v>65.336954029060195</v>
      </c>
      <c r="O899" s="16" t="s">
        <v>372</v>
      </c>
      <c r="P899" s="16" t="s">
        <v>372</v>
      </c>
      <c r="Q899" s="16" t="s">
        <v>372</v>
      </c>
      <c r="R899" s="21" t="s">
        <v>354</v>
      </c>
      <c r="S899" s="16">
        <v>70.002633333333321</v>
      </c>
      <c r="T899" s="16">
        <v>56.966812911906658</v>
      </c>
      <c r="U899" s="16">
        <v>63.48472312261999</v>
      </c>
      <c r="V899" s="16">
        <v>62.553181910609979</v>
      </c>
      <c r="W899" s="19">
        <v>37.446818089390021</v>
      </c>
      <c r="X899" s="19">
        <v>4</v>
      </c>
      <c r="Y899" s="16">
        <v>0.6523467210059386</v>
      </c>
      <c r="Z899" s="16">
        <v>41.414050963011043</v>
      </c>
      <c r="AA899" s="16">
        <v>0.3474201111807998</v>
      </c>
      <c r="AB899" s="49">
        <v>4</v>
      </c>
      <c r="AC899" s="15">
        <v>0</v>
      </c>
      <c r="AD899" s="15">
        <v>0</v>
      </c>
      <c r="AE899" s="15">
        <v>0</v>
      </c>
      <c r="AF899" s="15" t="s">
        <v>972</v>
      </c>
      <c r="AG899" s="15">
        <v>6</v>
      </c>
      <c r="AH899" s="15" t="s">
        <v>465</v>
      </c>
      <c r="AI899" s="15">
        <v>0</v>
      </c>
      <c r="AJ899" s="19">
        <v>0</v>
      </c>
      <c r="AK899" s="19">
        <v>0</v>
      </c>
      <c r="AL899" s="15">
        <v>41.9</v>
      </c>
      <c r="AM899" s="16">
        <v>13.121845710165825</v>
      </c>
      <c r="AN899" s="15">
        <v>42.606678501170954</v>
      </c>
      <c r="AO899" s="15" t="s">
        <v>516</v>
      </c>
      <c r="AP899" s="27">
        <v>3.0755333251971551</v>
      </c>
      <c r="AQ899" s="27" t="s">
        <v>359</v>
      </c>
      <c r="AR899" s="29">
        <v>8467.9891210000005</v>
      </c>
      <c r="AS899" s="29">
        <v>653.95324200000005</v>
      </c>
      <c r="AT899" s="29">
        <v>3184</v>
      </c>
      <c r="AU899" s="29">
        <v>2.6595443219221107</v>
      </c>
      <c r="AV899" s="29">
        <v>0.20538732474874374</v>
      </c>
      <c r="AW899" s="61">
        <v>46.875806451612902</v>
      </c>
      <c r="AX899" s="61">
        <v>84.644891122278054</v>
      </c>
      <c r="AY899" s="61">
        <v>26.277973455844819</v>
      </c>
      <c r="AZ899" s="61">
        <v>93.610773154444644</v>
      </c>
      <c r="BA899" s="61">
        <v>57.316709631206763</v>
      </c>
      <c r="BB899" s="61">
        <v>62.852361046045097</v>
      </c>
      <c r="BC899" s="61">
        <v>55.117266360111351</v>
      </c>
      <c r="BD899" s="15">
        <v>44</v>
      </c>
      <c r="BE899" s="15">
        <v>0</v>
      </c>
      <c r="BF899" s="15">
        <v>7</v>
      </c>
      <c r="BG899" s="29">
        <v>5657.7494720000004</v>
      </c>
      <c r="BH899" s="32">
        <v>0.35097429519040324</v>
      </c>
      <c r="BI899" s="16" t="s">
        <v>391</v>
      </c>
      <c r="BJ899" s="29">
        <v>0</v>
      </c>
      <c r="BK899" s="32">
        <v>0</v>
      </c>
      <c r="BL899" s="15" t="s">
        <v>361</v>
      </c>
      <c r="BM899" s="16">
        <v>0.62805329475512017</v>
      </c>
      <c r="BN899" t="s">
        <v>377</v>
      </c>
      <c r="BO899" s="59">
        <v>2</v>
      </c>
      <c r="BP899" t="s">
        <v>2570</v>
      </c>
    </row>
    <row r="900" spans="1:68" x14ac:dyDescent="0.25">
      <c r="A900" s="15">
        <v>13655</v>
      </c>
      <c r="B900" s="15" t="s">
        <v>2168</v>
      </c>
      <c r="C900" s="15" t="s">
        <v>419</v>
      </c>
      <c r="D900" s="15" t="s">
        <v>350</v>
      </c>
      <c r="E900" s="15" t="s">
        <v>420</v>
      </c>
      <c r="F900" s="15" t="s">
        <v>2169</v>
      </c>
      <c r="G900" s="16">
        <v>57.97</v>
      </c>
      <c r="H900" s="16">
        <v>58.493299999999998</v>
      </c>
      <c r="I900" s="15">
        <v>34.880000000000003</v>
      </c>
      <c r="J900" s="15">
        <v>27.69</v>
      </c>
      <c r="K900" s="16">
        <v>62.002995617200838</v>
      </c>
      <c r="L900" s="16">
        <v>55.017275313447016</v>
      </c>
      <c r="M900" s="16">
        <v>50.443939425776009</v>
      </c>
      <c r="N900" s="21">
        <v>51.089517479840708</v>
      </c>
      <c r="O900" s="16" t="s">
        <v>354</v>
      </c>
      <c r="P900" s="16" t="s">
        <v>372</v>
      </c>
      <c r="Q900" s="16" t="s">
        <v>372</v>
      </c>
      <c r="R900" s="21" t="s">
        <v>372</v>
      </c>
      <c r="S900" s="16">
        <v>44.758324999999999</v>
      </c>
      <c r="T900" s="16">
        <v>54.638431959066139</v>
      </c>
      <c r="U900" s="16">
        <v>49.698378479533069</v>
      </c>
      <c r="V900" s="16">
        <v>62.652202333153639</v>
      </c>
      <c r="W900" s="19">
        <v>37.347797666846361</v>
      </c>
      <c r="X900" s="19">
        <v>4</v>
      </c>
      <c r="Y900" s="16">
        <v>0.6523467210059386</v>
      </c>
      <c r="Z900" s="16">
        <v>32.420574240435499</v>
      </c>
      <c r="AA900" s="16">
        <v>0.23492119739942302</v>
      </c>
      <c r="AB900" s="49">
        <v>4</v>
      </c>
      <c r="AC900" s="15">
        <v>0</v>
      </c>
      <c r="AD900" s="15">
        <v>0</v>
      </c>
      <c r="AE900" s="15">
        <v>0</v>
      </c>
      <c r="AF900" s="15" t="s">
        <v>1283</v>
      </c>
      <c r="AG900" s="15">
        <v>6</v>
      </c>
      <c r="AH900" s="15" t="s">
        <v>465</v>
      </c>
      <c r="AI900" s="15">
        <v>0</v>
      </c>
      <c r="AJ900" s="19">
        <v>0</v>
      </c>
      <c r="AK900" s="19">
        <v>1</v>
      </c>
      <c r="AL900" s="15">
        <v>66.7</v>
      </c>
      <c r="AM900" s="16">
        <v>65.045178858769646</v>
      </c>
      <c r="AN900" s="15">
        <v>4.965416666666667</v>
      </c>
      <c r="AO900" s="15" t="s">
        <v>358</v>
      </c>
      <c r="AP900" s="27">
        <v>7.7577217597588843</v>
      </c>
      <c r="AQ900" s="27" t="s">
        <v>461</v>
      </c>
      <c r="AR900" s="29">
        <v>25926.633849000002</v>
      </c>
      <c r="AS900" s="29">
        <v>493.51113099999998</v>
      </c>
      <c r="AT900" s="29">
        <v>11024</v>
      </c>
      <c r="AU900" s="29">
        <v>2.3518354362300435</v>
      </c>
      <c r="AV900" s="29">
        <v>4.476697487300435E-2</v>
      </c>
      <c r="AW900" s="61">
        <v>43.927340067340069</v>
      </c>
      <c r="AX900" s="61">
        <v>94.052370585389454</v>
      </c>
      <c r="AY900" s="61">
        <v>18.663165680473369</v>
      </c>
      <c r="AZ900" s="61">
        <v>96.917055458060389</v>
      </c>
      <c r="BA900" s="61">
        <v>43.309254788931703</v>
      </c>
      <c r="BB900" s="61">
        <v>63.389982947815817</v>
      </c>
      <c r="BC900" s="61">
        <v>47.51475810677362</v>
      </c>
      <c r="BD900" s="15">
        <v>64</v>
      </c>
      <c r="BE900" s="15">
        <v>0</v>
      </c>
      <c r="BF900" s="15">
        <v>7</v>
      </c>
      <c r="BG900" s="29">
        <v>29269.147378000001</v>
      </c>
      <c r="BH900" s="32">
        <v>0.51398488027722777</v>
      </c>
      <c r="BI900" s="16" t="s">
        <v>386</v>
      </c>
      <c r="BJ900" s="29">
        <v>0</v>
      </c>
      <c r="BK900" s="32">
        <v>0</v>
      </c>
      <c r="BL900" s="15" t="s">
        <v>361</v>
      </c>
      <c r="BM900" s="16">
        <v>0.76761795957820267</v>
      </c>
      <c r="BN900" t="s">
        <v>362</v>
      </c>
      <c r="BO900" s="59">
        <v>1</v>
      </c>
      <c r="BP900" t="s">
        <v>2570</v>
      </c>
    </row>
    <row r="901" spans="1:68" x14ac:dyDescent="0.25">
      <c r="A901" s="15">
        <v>50110</v>
      </c>
      <c r="B901" s="15" t="s">
        <v>2170</v>
      </c>
      <c r="C901" s="15" t="s">
        <v>553</v>
      </c>
      <c r="D901" s="15" t="s">
        <v>350</v>
      </c>
      <c r="E901" s="15" t="s">
        <v>554</v>
      </c>
      <c r="F901" s="15" t="s">
        <v>2171</v>
      </c>
      <c r="G901" s="16">
        <v>46.41</v>
      </c>
      <c r="H901" s="16">
        <v>48.336033333333297</v>
      </c>
      <c r="I901" s="15">
        <v>61.12</v>
      </c>
      <c r="J901" s="15">
        <v>53.45</v>
      </c>
      <c r="K901" s="16">
        <v>64.396114926449357</v>
      </c>
      <c r="L901" s="16">
        <v>59.997589261761981</v>
      </c>
      <c r="M901" s="16">
        <v>61.622663659913741</v>
      </c>
      <c r="N901" s="21">
        <v>70.872116166348519</v>
      </c>
      <c r="O901" s="16" t="s">
        <v>354</v>
      </c>
      <c r="P901" s="16" t="s">
        <v>372</v>
      </c>
      <c r="Q901" s="16" t="s">
        <v>354</v>
      </c>
      <c r="R901" s="21" t="s">
        <v>353</v>
      </c>
      <c r="S901" s="16">
        <v>52.32900833333332</v>
      </c>
      <c r="T901" s="16">
        <v>64.222121003618398</v>
      </c>
      <c r="U901" s="16">
        <v>58.275564668475859</v>
      </c>
      <c r="V901" s="16">
        <v>62.833938146396207</v>
      </c>
      <c r="W901" s="19">
        <v>37.166061853603793</v>
      </c>
      <c r="X901" s="19">
        <v>4</v>
      </c>
      <c r="Y901" s="16">
        <v>0.6523467210059386</v>
      </c>
      <c r="Z901" s="16">
        <v>38.015873526249756</v>
      </c>
      <c r="AA901" s="16">
        <v>0.30491249346357202</v>
      </c>
      <c r="AB901" s="49">
        <v>4</v>
      </c>
      <c r="AC901" s="15">
        <v>0</v>
      </c>
      <c r="AD901" s="15">
        <v>0</v>
      </c>
      <c r="AE901" s="15">
        <v>0</v>
      </c>
      <c r="AF901" s="15" t="s">
        <v>972</v>
      </c>
      <c r="AG901" s="15">
        <v>6</v>
      </c>
      <c r="AH901" s="15" t="s">
        <v>465</v>
      </c>
      <c r="AI901" s="15">
        <v>0</v>
      </c>
      <c r="AJ901" s="19">
        <v>0</v>
      </c>
      <c r="AK901" s="19">
        <v>0</v>
      </c>
      <c r="AL901" s="15">
        <v>36.5</v>
      </c>
      <c r="AM901" s="16">
        <v>16.229648671808054</v>
      </c>
      <c r="AN901" s="15">
        <v>8.5263636363636373</v>
      </c>
      <c r="AO901" s="15" t="s">
        <v>417</v>
      </c>
      <c r="AP901" s="27">
        <v>4.0129460039662268</v>
      </c>
      <c r="AQ901" s="27" t="s">
        <v>359</v>
      </c>
      <c r="AR901" s="29">
        <v>36973.075176999999</v>
      </c>
      <c r="AS901" s="29">
        <v>15382.913790000001</v>
      </c>
      <c r="AT901" s="29">
        <v>7079</v>
      </c>
      <c r="AU901" s="29">
        <v>5.2229234605170216</v>
      </c>
      <c r="AV901" s="29">
        <v>2.1730348622686821</v>
      </c>
      <c r="AW901" s="61">
        <v>52.515505617977531</v>
      </c>
      <c r="AX901" s="61">
        <v>93.647459109521634</v>
      </c>
      <c r="AY901" s="61">
        <v>47.071560953666207</v>
      </c>
      <c r="AZ901" s="61">
        <v>87.333502365031606</v>
      </c>
      <c r="BA901" s="61">
        <v>66.343552038977819</v>
      </c>
      <c r="BB901" s="61">
        <v>70.142007011549254</v>
      </c>
      <c r="BC901" s="61">
        <v>67.710928264161623</v>
      </c>
      <c r="BD901" s="15">
        <v>88</v>
      </c>
      <c r="BE901" s="15">
        <v>0</v>
      </c>
      <c r="BF901" s="15">
        <v>7</v>
      </c>
      <c r="BG901" s="29">
        <v>257.90342199999998</v>
      </c>
      <c r="BH901" s="32">
        <v>6.3990657478840383E-3</v>
      </c>
      <c r="BI901" s="16" t="s">
        <v>360</v>
      </c>
      <c r="BJ901" s="29">
        <v>0</v>
      </c>
      <c r="BK901" s="32">
        <v>0</v>
      </c>
      <c r="BL901" s="15" t="s">
        <v>361</v>
      </c>
      <c r="BM901" s="16">
        <v>0.81607641172121381</v>
      </c>
      <c r="BN901" t="s">
        <v>362</v>
      </c>
      <c r="BO901" s="59">
        <v>3</v>
      </c>
      <c r="BP901" t="s">
        <v>2569</v>
      </c>
    </row>
    <row r="902" spans="1:68" x14ac:dyDescent="0.25">
      <c r="A902" s="15">
        <v>68207</v>
      </c>
      <c r="B902" s="15" t="s">
        <v>2172</v>
      </c>
      <c r="C902" s="15" t="s">
        <v>398</v>
      </c>
      <c r="D902" s="15" t="s">
        <v>350</v>
      </c>
      <c r="E902" s="15" t="s">
        <v>399</v>
      </c>
      <c r="F902" s="15" t="s">
        <v>1682</v>
      </c>
      <c r="G902" s="16">
        <v>59.69</v>
      </c>
      <c r="H902" s="16">
        <v>63.361833333333301</v>
      </c>
      <c r="I902" s="15">
        <v>65.87</v>
      </c>
      <c r="J902" s="15">
        <v>61.13</v>
      </c>
      <c r="K902" s="16">
        <v>52.273472531820417</v>
      </c>
      <c r="L902" s="16">
        <v>49.847173141647438</v>
      </c>
      <c r="M902" s="16">
        <v>55.203365758786688</v>
      </c>
      <c r="N902" s="21">
        <v>63.537857583008694</v>
      </c>
      <c r="O902" s="16" t="s">
        <v>372</v>
      </c>
      <c r="P902" s="16" t="s">
        <v>372</v>
      </c>
      <c r="Q902" s="16" t="s">
        <v>372</v>
      </c>
      <c r="R902" s="21" t="s">
        <v>354</v>
      </c>
      <c r="S902" s="16">
        <v>62.512958333333323</v>
      </c>
      <c r="T902" s="16">
        <v>55.215467253815817</v>
      </c>
      <c r="U902" s="16">
        <v>58.864212793574566</v>
      </c>
      <c r="V902" s="16">
        <v>62.678473658061776</v>
      </c>
      <c r="W902" s="19">
        <v>37.321526341938224</v>
      </c>
      <c r="X902" s="19">
        <v>4</v>
      </c>
      <c r="Y902" s="16">
        <v>0.6523467210059386</v>
      </c>
      <c r="Z902" s="16">
        <v>38.399876200484186</v>
      </c>
      <c r="AA902" s="16">
        <v>0.30971596214127217</v>
      </c>
      <c r="AB902" s="49">
        <v>4</v>
      </c>
      <c r="AC902" s="15">
        <v>0</v>
      </c>
      <c r="AD902" s="15">
        <v>0</v>
      </c>
      <c r="AE902" s="15">
        <v>0</v>
      </c>
      <c r="AF902" s="15" t="s">
        <v>972</v>
      </c>
      <c r="AG902" s="15">
        <v>6</v>
      </c>
      <c r="AH902" s="15" t="s">
        <v>465</v>
      </c>
      <c r="AI902" s="15">
        <v>0</v>
      </c>
      <c r="AJ902" s="19">
        <v>0</v>
      </c>
      <c r="AK902" s="19">
        <v>1</v>
      </c>
      <c r="AL902" s="15">
        <v>36.200000000000003</v>
      </c>
      <c r="AM902" s="16">
        <v>16.641509433962263</v>
      </c>
      <c r="AN902" s="15">
        <v>1.8166666666666667</v>
      </c>
      <c r="AO902" s="15" t="s">
        <v>358</v>
      </c>
      <c r="AP902" s="27">
        <v>0</v>
      </c>
      <c r="AQ902" s="27" t="s">
        <v>417</v>
      </c>
      <c r="AR902" s="29">
        <v>16358.906803</v>
      </c>
      <c r="AS902" s="29">
        <v>972.97966299999996</v>
      </c>
      <c r="AT902" s="29">
        <v>6016</v>
      </c>
      <c r="AU902" s="29">
        <v>2.7192331786901596</v>
      </c>
      <c r="AV902" s="29">
        <v>0.16173199185505319</v>
      </c>
      <c r="AW902" s="61">
        <v>51.456774193548391</v>
      </c>
      <c r="AX902" s="61">
        <v>92.361143262411346</v>
      </c>
      <c r="AY902" s="61">
        <v>39.155189003436433</v>
      </c>
      <c r="AZ902" s="61">
        <v>95.605117911775793</v>
      </c>
      <c r="BA902" s="61">
        <v>58.038599979249142</v>
      </c>
      <c r="BB902" s="61">
        <v>69.644556092792982</v>
      </c>
      <c r="BC902" s="61">
        <v>57.953215483396733</v>
      </c>
      <c r="BD902" s="15">
        <v>58</v>
      </c>
      <c r="BE902" s="15">
        <v>0</v>
      </c>
      <c r="BF902" s="15">
        <v>7</v>
      </c>
      <c r="BG902" s="29">
        <v>27094.252615000001</v>
      </c>
      <c r="BH902" s="32">
        <v>0.80547483531025144</v>
      </c>
      <c r="BI902" s="16" t="s">
        <v>407</v>
      </c>
      <c r="BJ902" s="29">
        <v>0</v>
      </c>
      <c r="BK902" s="32">
        <v>0</v>
      </c>
      <c r="BL902" s="15" t="s">
        <v>361</v>
      </c>
      <c r="BM902" s="16">
        <v>0.69763682870616173</v>
      </c>
      <c r="BN902" t="s">
        <v>377</v>
      </c>
      <c r="BO902" s="59">
        <v>2</v>
      </c>
      <c r="BP902" t="s">
        <v>2570</v>
      </c>
    </row>
    <row r="903" spans="1:68" x14ac:dyDescent="0.25">
      <c r="A903" s="15">
        <v>52490</v>
      </c>
      <c r="B903" s="15" t="s">
        <v>2173</v>
      </c>
      <c r="C903" s="15" t="s">
        <v>620</v>
      </c>
      <c r="D903" s="15" t="s">
        <v>350</v>
      </c>
      <c r="E903" s="15" t="s">
        <v>621</v>
      </c>
      <c r="F903" s="15" t="s">
        <v>2174</v>
      </c>
      <c r="G903" s="16">
        <v>61.61</v>
      </c>
      <c r="H903" s="16">
        <v>63.472099999999998</v>
      </c>
      <c r="I903" s="15">
        <v>68.48</v>
      </c>
      <c r="J903" s="15">
        <v>41.35</v>
      </c>
      <c r="K903" s="16">
        <v>63.378694615325728</v>
      </c>
      <c r="L903" s="16">
        <v>53.473909427550808</v>
      </c>
      <c r="M903" s="16">
        <v>68.823557883427512</v>
      </c>
      <c r="N903" s="21">
        <v>66.412831418401282</v>
      </c>
      <c r="O903" s="16" t="s">
        <v>354</v>
      </c>
      <c r="P903" s="16" t="s">
        <v>372</v>
      </c>
      <c r="Q903" s="16" t="s">
        <v>354</v>
      </c>
      <c r="R903" s="21" t="s">
        <v>354</v>
      </c>
      <c r="S903" s="16">
        <v>58.728024999999995</v>
      </c>
      <c r="T903" s="16">
        <v>63.022248336176332</v>
      </c>
      <c r="U903" s="16">
        <v>60.87513666808816</v>
      </c>
      <c r="V903" s="16">
        <v>62.71892782262077</v>
      </c>
      <c r="W903" s="19">
        <v>37.28107217737923</v>
      </c>
      <c r="X903" s="19">
        <v>4</v>
      </c>
      <c r="Y903" s="16">
        <v>0.6523467210059386</v>
      </c>
      <c r="Z903" s="16">
        <v>39.711695796215693</v>
      </c>
      <c r="AA903" s="16">
        <v>0.3261254424956791</v>
      </c>
      <c r="AB903" s="49">
        <v>4</v>
      </c>
      <c r="AC903" s="15">
        <v>0</v>
      </c>
      <c r="AD903" s="15">
        <v>0</v>
      </c>
      <c r="AE903" s="15">
        <v>1</v>
      </c>
      <c r="AF903" s="15" t="s">
        <v>972</v>
      </c>
      <c r="AG903" s="15">
        <v>6</v>
      </c>
      <c r="AH903" s="15" t="s">
        <v>465</v>
      </c>
      <c r="AI903" s="15">
        <v>1</v>
      </c>
      <c r="AJ903" s="19">
        <v>0</v>
      </c>
      <c r="AK903" s="19">
        <v>0</v>
      </c>
      <c r="AL903" s="15">
        <v>75.900000000000006</v>
      </c>
      <c r="AM903" s="16">
        <v>77.458325529125304</v>
      </c>
      <c r="AN903" s="15">
        <v>54.352499999999999</v>
      </c>
      <c r="AO903" s="15" t="s">
        <v>516</v>
      </c>
      <c r="AP903" s="27">
        <v>102.63398702449278</v>
      </c>
      <c r="AQ903" s="27" t="s">
        <v>633</v>
      </c>
      <c r="AR903" s="29">
        <v>51057.974413000004</v>
      </c>
      <c r="AS903" s="29">
        <v>3724.5632799999998</v>
      </c>
      <c r="AT903" s="29">
        <v>26280</v>
      </c>
      <c r="AU903" s="29">
        <v>1.9428452972983259</v>
      </c>
      <c r="AV903" s="29">
        <v>0.14172615220700152</v>
      </c>
      <c r="AW903" s="61">
        <v>32.302916666666668</v>
      </c>
      <c r="AX903" s="61">
        <v>87.688172867704168</v>
      </c>
      <c r="AY903" s="61">
        <v>48.59</v>
      </c>
      <c r="AZ903" s="61">
        <v>97.081126587588798</v>
      </c>
      <c r="BA903" s="61">
        <v>58.50948515869203</v>
      </c>
      <c r="BB903" s="61">
        <v>66.415554030489915</v>
      </c>
      <c r="BC903" s="61">
        <v>58.685035693309374</v>
      </c>
      <c r="BD903" s="15">
        <v>97</v>
      </c>
      <c r="BE903" s="15">
        <v>0</v>
      </c>
      <c r="BF903" s="15">
        <v>7</v>
      </c>
      <c r="BG903" s="29">
        <v>41307.145655</v>
      </c>
      <c r="BH903" s="32">
        <v>0.41115208832249744</v>
      </c>
      <c r="BI903" s="16" t="s">
        <v>391</v>
      </c>
      <c r="BJ903" s="29">
        <v>74842.881003000002</v>
      </c>
      <c r="BK903" s="32">
        <v>0.7449511781197321</v>
      </c>
      <c r="BL903" s="15" t="s">
        <v>407</v>
      </c>
      <c r="BM903" s="16">
        <v>0.73916361049684332</v>
      </c>
      <c r="BN903" t="s">
        <v>377</v>
      </c>
      <c r="BO903" s="59">
        <v>1</v>
      </c>
      <c r="BP903" t="s">
        <v>2570</v>
      </c>
    </row>
    <row r="904" spans="1:68" x14ac:dyDescent="0.25">
      <c r="A904" s="15">
        <v>52612</v>
      </c>
      <c r="B904" s="15" t="s">
        <v>2175</v>
      </c>
      <c r="C904" s="15" t="s">
        <v>620</v>
      </c>
      <c r="D904" s="15" t="s">
        <v>350</v>
      </c>
      <c r="E904" s="15" t="s">
        <v>621</v>
      </c>
      <c r="F904" s="15" t="s">
        <v>811</v>
      </c>
      <c r="G904" s="16">
        <v>66.41</v>
      </c>
      <c r="H904" s="16">
        <v>68.662733333333307</v>
      </c>
      <c r="I904" s="15">
        <v>59.98</v>
      </c>
      <c r="J904" s="15">
        <v>49.8</v>
      </c>
      <c r="K904" s="16">
        <v>61.733002933571484</v>
      </c>
      <c r="L904" s="16">
        <v>47.475115013307125</v>
      </c>
      <c r="M904" s="16">
        <v>58.290818553897786</v>
      </c>
      <c r="N904" s="21">
        <v>59.239651658153143</v>
      </c>
      <c r="O904" s="16" t="s">
        <v>354</v>
      </c>
      <c r="P904" s="16" t="s">
        <v>372</v>
      </c>
      <c r="Q904" s="16" t="s">
        <v>372</v>
      </c>
      <c r="R904" s="21" t="s">
        <v>372</v>
      </c>
      <c r="S904" s="16">
        <v>61.213183333333319</v>
      </c>
      <c r="T904" s="16">
        <v>56.68464703973239</v>
      </c>
      <c r="U904" s="16">
        <v>58.948915186532858</v>
      </c>
      <c r="V904" s="16">
        <v>62.739837819741709</v>
      </c>
      <c r="W904" s="19">
        <v>37.260162180258291</v>
      </c>
      <c r="X904" s="19">
        <v>4</v>
      </c>
      <c r="Y904" s="16">
        <v>0.6523467210059386</v>
      </c>
      <c r="Z904" s="16">
        <v>38.455131528791888</v>
      </c>
      <c r="AA904" s="16">
        <v>0.31040714805379543</v>
      </c>
      <c r="AB904" s="49">
        <v>4</v>
      </c>
      <c r="AC904" s="15">
        <v>0</v>
      </c>
      <c r="AD904" s="15">
        <v>0</v>
      </c>
      <c r="AE904" s="15">
        <v>1</v>
      </c>
      <c r="AF904" s="15" t="s">
        <v>1283</v>
      </c>
      <c r="AG904" s="15">
        <v>6</v>
      </c>
      <c r="AH904" s="15" t="s">
        <v>465</v>
      </c>
      <c r="AI904" s="15">
        <v>1</v>
      </c>
      <c r="AJ904" s="19">
        <v>0</v>
      </c>
      <c r="AK904" s="19">
        <v>1</v>
      </c>
      <c r="AL904" s="15">
        <v>71.900000000000006</v>
      </c>
      <c r="AM904" s="16">
        <v>62.345713178723642</v>
      </c>
      <c r="AN904" s="15">
        <v>58.143195126945123</v>
      </c>
      <c r="AO904" s="15" t="s">
        <v>516</v>
      </c>
      <c r="AP904" s="27">
        <v>22.820716766535451</v>
      </c>
      <c r="AQ904" s="27" t="s">
        <v>633</v>
      </c>
      <c r="AR904" s="29">
        <v>40001.354588000002</v>
      </c>
      <c r="AS904" s="29">
        <v>3086.5252719999999</v>
      </c>
      <c r="AT904" s="29">
        <v>20581</v>
      </c>
      <c r="AU904" s="29">
        <v>1.9436059758029252</v>
      </c>
      <c r="AV904" s="29">
        <v>0.14996964540109808</v>
      </c>
      <c r="AW904" s="61">
        <v>34.343796909492269</v>
      </c>
      <c r="AX904" s="61">
        <v>92.389940156239035</v>
      </c>
      <c r="AY904" s="61">
        <v>25.79538627269929</v>
      </c>
      <c r="AZ904" s="61">
        <v>90.254317474586173</v>
      </c>
      <c r="BA904" s="61">
        <v>59.93210646263892</v>
      </c>
      <c r="BB904" s="61">
        <v>60.695860203254192</v>
      </c>
      <c r="BC904" s="61">
        <v>60.399826680876309</v>
      </c>
      <c r="BD904" s="15">
        <v>97</v>
      </c>
      <c r="BE904" s="15">
        <v>0</v>
      </c>
      <c r="BF904" s="15">
        <v>7</v>
      </c>
      <c r="BG904" s="29">
        <v>22187.214794</v>
      </c>
      <c r="BH904" s="32">
        <v>0.20986866811862995</v>
      </c>
      <c r="BI904" s="16" t="s">
        <v>360</v>
      </c>
      <c r="BJ904" s="29">
        <v>87380.272314999995</v>
      </c>
      <c r="BK904" s="32">
        <v>0.82652922148441177</v>
      </c>
      <c r="BL904" s="15" t="s">
        <v>407</v>
      </c>
      <c r="BM904" s="16">
        <v>0.72543037662639798</v>
      </c>
      <c r="BN904" t="s">
        <v>377</v>
      </c>
      <c r="BO904" s="59">
        <v>1</v>
      </c>
      <c r="BP904" t="s">
        <v>2570</v>
      </c>
    </row>
    <row r="905" spans="1:68" x14ac:dyDescent="0.25">
      <c r="A905" s="15">
        <v>5543</v>
      </c>
      <c r="B905" s="15" t="s">
        <v>2176</v>
      </c>
      <c r="C905" s="15" t="s">
        <v>349</v>
      </c>
      <c r="D905" s="15" t="s">
        <v>350</v>
      </c>
      <c r="E905" s="15" t="s">
        <v>351</v>
      </c>
      <c r="F905" s="15" t="s">
        <v>2177</v>
      </c>
      <c r="G905" s="16">
        <v>71.97</v>
      </c>
      <c r="H905" s="16">
        <v>73.570433333333298</v>
      </c>
      <c r="I905" s="15">
        <v>64.040000000000006</v>
      </c>
      <c r="J905" s="15">
        <v>48.18</v>
      </c>
      <c r="K905" s="16">
        <v>58.678194883651827</v>
      </c>
      <c r="L905" s="16">
        <v>57.676223987974062</v>
      </c>
      <c r="M905" s="16">
        <v>49.593737394750441</v>
      </c>
      <c r="N905" s="21">
        <v>55.623365111399359</v>
      </c>
      <c r="O905" s="16" t="s">
        <v>372</v>
      </c>
      <c r="P905" s="16" t="s">
        <v>372</v>
      </c>
      <c r="Q905" s="16" t="s">
        <v>372</v>
      </c>
      <c r="R905" s="21" t="s">
        <v>372</v>
      </c>
      <c r="S905" s="16">
        <v>64.440108333333328</v>
      </c>
      <c r="T905" s="16">
        <v>55.392880344443917</v>
      </c>
      <c r="U905" s="16">
        <v>59.916494338888626</v>
      </c>
      <c r="V905" s="16">
        <v>62.889816697912224</v>
      </c>
      <c r="W905" s="19">
        <v>37.110183302087776</v>
      </c>
      <c r="X905" s="19">
        <v>4</v>
      </c>
      <c r="Y905" s="16">
        <v>0.6523467210059386</v>
      </c>
      <c r="Z905" s="16">
        <v>39.086328616144876</v>
      </c>
      <c r="AA905" s="16">
        <v>0.31830275827213644</v>
      </c>
      <c r="AB905" s="49">
        <v>4</v>
      </c>
      <c r="AC905" s="15">
        <v>0</v>
      </c>
      <c r="AD905" s="15">
        <v>0</v>
      </c>
      <c r="AE905" s="15">
        <v>0</v>
      </c>
      <c r="AF905" s="15" t="s">
        <v>972</v>
      </c>
      <c r="AG905" s="15">
        <v>6</v>
      </c>
      <c r="AH905" s="15" t="s">
        <v>465</v>
      </c>
      <c r="AI905" s="15">
        <v>1</v>
      </c>
      <c r="AJ905" s="19">
        <v>0</v>
      </c>
      <c r="AK905" s="19">
        <v>1</v>
      </c>
      <c r="AL905" s="15">
        <v>53.5</v>
      </c>
      <c r="AM905" s="16">
        <v>27.363114409746533</v>
      </c>
      <c r="AN905" s="15">
        <v>37.384744341994974</v>
      </c>
      <c r="AO905" s="15" t="s">
        <v>516</v>
      </c>
      <c r="AP905" s="27">
        <v>12.037044774589967</v>
      </c>
      <c r="AQ905" s="27" t="s">
        <v>516</v>
      </c>
      <c r="AR905" s="29">
        <v>20988.502725999999</v>
      </c>
      <c r="AS905" s="29">
        <v>1597.6746579999999</v>
      </c>
      <c r="AT905" s="29">
        <v>8585</v>
      </c>
      <c r="AU905" s="29">
        <v>2.444787737449039</v>
      </c>
      <c r="AV905" s="29">
        <v>0.1861007172976121</v>
      </c>
      <c r="AW905" s="61">
        <v>47.1059437751004</v>
      </c>
      <c r="AX905" s="61">
        <v>88.925910054204294</v>
      </c>
      <c r="AY905" s="61">
        <v>34.963333333333331</v>
      </c>
      <c r="AZ905" s="61">
        <v>95.776906369020011</v>
      </c>
      <c r="BA905" s="61">
        <v>58.198624955974978</v>
      </c>
      <c r="BB905" s="61">
        <v>66.693023382914504</v>
      </c>
      <c r="BC905" s="61">
        <v>56.510229114623989</v>
      </c>
      <c r="BD905" s="15">
        <v>99</v>
      </c>
      <c r="BE905" s="15">
        <v>0</v>
      </c>
      <c r="BF905" s="15">
        <v>7</v>
      </c>
      <c r="BG905" s="29">
        <v>15655.841297000001</v>
      </c>
      <c r="BH905" s="32">
        <v>0.36070139584097488</v>
      </c>
      <c r="BI905" s="16" t="s">
        <v>391</v>
      </c>
      <c r="BJ905" s="29">
        <v>0</v>
      </c>
      <c r="BK905" s="32">
        <v>0</v>
      </c>
      <c r="BL905" s="15" t="s">
        <v>361</v>
      </c>
      <c r="BM905" s="16">
        <v>0.69901648693777463</v>
      </c>
      <c r="BN905" t="s">
        <v>377</v>
      </c>
      <c r="BO905" s="59">
        <v>0</v>
      </c>
      <c r="BP905" t="s">
        <v>2570</v>
      </c>
    </row>
    <row r="906" spans="1:68" x14ac:dyDescent="0.25">
      <c r="A906" s="15">
        <v>15507</v>
      </c>
      <c r="B906" s="15" t="s">
        <v>2178</v>
      </c>
      <c r="C906" s="15" t="s">
        <v>439</v>
      </c>
      <c r="D906" s="15" t="s">
        <v>350</v>
      </c>
      <c r="E906" s="15" t="s">
        <v>440</v>
      </c>
      <c r="F906" s="15" t="s">
        <v>2179</v>
      </c>
      <c r="G906" s="16">
        <v>60.88</v>
      </c>
      <c r="H906" s="16">
        <v>58.751100000000001</v>
      </c>
      <c r="I906" s="15">
        <v>50.14</v>
      </c>
      <c r="J906" s="15">
        <v>42.28</v>
      </c>
      <c r="K906" s="16">
        <v>60.898758928258559</v>
      </c>
      <c r="L906" s="16">
        <v>58.592931334030084</v>
      </c>
      <c r="M906" s="16">
        <v>61.929830098818869</v>
      </c>
      <c r="N906" s="21">
        <v>59.432964200530094</v>
      </c>
      <c r="O906" s="16" t="s">
        <v>354</v>
      </c>
      <c r="P906" s="16" t="s">
        <v>372</v>
      </c>
      <c r="Q906" s="16" t="s">
        <v>354</v>
      </c>
      <c r="R906" s="21" t="s">
        <v>372</v>
      </c>
      <c r="S906" s="16">
        <v>53.012774999999998</v>
      </c>
      <c r="T906" s="16">
        <v>60.213621140409401</v>
      </c>
      <c r="U906" s="16">
        <v>56.613198070204703</v>
      </c>
      <c r="V906" s="16">
        <v>62.957637192436223</v>
      </c>
      <c r="W906" s="19">
        <v>37.042362807563777</v>
      </c>
      <c r="X906" s="19">
        <v>4</v>
      </c>
      <c r="Y906" s="16">
        <v>0.6523467210059386</v>
      </c>
      <c r="Z906" s="16">
        <v>36.931434126757772</v>
      </c>
      <c r="AA906" s="16">
        <v>0.29134729968280254</v>
      </c>
      <c r="AB906" s="49">
        <v>4</v>
      </c>
      <c r="AC906" s="15">
        <v>0</v>
      </c>
      <c r="AD906" s="15">
        <v>0</v>
      </c>
      <c r="AE906" s="15">
        <v>0</v>
      </c>
      <c r="AF906" s="15" t="s">
        <v>972</v>
      </c>
      <c r="AG906" s="15">
        <v>6</v>
      </c>
      <c r="AH906" s="15" t="s">
        <v>465</v>
      </c>
      <c r="AI906" s="15">
        <v>0</v>
      </c>
      <c r="AJ906" s="19">
        <v>0</v>
      </c>
      <c r="AK906" s="19">
        <v>0</v>
      </c>
      <c r="AL906" s="15">
        <v>44.7</v>
      </c>
      <c r="AM906" s="16">
        <v>27.571898697953927</v>
      </c>
      <c r="AN906" s="15">
        <v>13.653072126727333</v>
      </c>
      <c r="AO906" s="15" t="s">
        <v>417</v>
      </c>
      <c r="AP906" s="27">
        <v>1.0490632039966139</v>
      </c>
      <c r="AQ906" s="27" t="s">
        <v>359</v>
      </c>
      <c r="AR906" s="29">
        <v>37331.613212999997</v>
      </c>
      <c r="AS906" s="29">
        <v>13319.699256</v>
      </c>
      <c r="AT906" s="29">
        <v>8541</v>
      </c>
      <c r="AU906" s="29">
        <v>4.3708714685633998</v>
      </c>
      <c r="AV906" s="29">
        <v>1.5595011422550054</v>
      </c>
      <c r="AW906" s="61">
        <v>54.137777777777778</v>
      </c>
      <c r="AX906" s="61">
        <v>91.623821463138583</v>
      </c>
      <c r="AY906" s="61">
        <v>29.40680431389243</v>
      </c>
      <c r="AZ906" s="61">
        <v>94.154277814772612</v>
      </c>
      <c r="BA906" s="61">
        <v>61.315983809882731</v>
      </c>
      <c r="BB906" s="61">
        <v>67.330670342395351</v>
      </c>
      <c r="BC906" s="61">
        <v>61.504713818970011</v>
      </c>
      <c r="BD906" s="15">
        <v>86</v>
      </c>
      <c r="BE906" s="15">
        <v>0</v>
      </c>
      <c r="BF906" s="15">
        <v>7</v>
      </c>
      <c r="BG906" s="29">
        <v>5827.0597619999999</v>
      </c>
      <c r="BH906" s="32">
        <v>0.12280817920860322</v>
      </c>
      <c r="BI906" s="16" t="s">
        <v>360</v>
      </c>
      <c r="BJ906" s="29">
        <v>0</v>
      </c>
      <c r="BK906" s="32">
        <v>0</v>
      </c>
      <c r="BL906" s="15" t="s">
        <v>361</v>
      </c>
      <c r="BM906" s="16">
        <v>0.74424263147472169</v>
      </c>
      <c r="BN906" t="s">
        <v>377</v>
      </c>
      <c r="BO906" s="59">
        <v>1</v>
      </c>
      <c r="BP906" t="s">
        <v>2570</v>
      </c>
    </row>
    <row r="907" spans="1:68" x14ac:dyDescent="0.25">
      <c r="A907" s="15">
        <v>27580</v>
      </c>
      <c r="B907" s="15" t="s">
        <v>2180</v>
      </c>
      <c r="C907" s="15" t="s">
        <v>1668</v>
      </c>
      <c r="D907" s="15" t="s">
        <v>350</v>
      </c>
      <c r="E907" s="15" t="s">
        <v>1669</v>
      </c>
      <c r="F907" s="15" t="s">
        <v>2181</v>
      </c>
      <c r="G907" s="16">
        <v>57.66</v>
      </c>
      <c r="H907" s="16">
        <v>53.493466666666698</v>
      </c>
      <c r="I907" s="15">
        <v>33.119999999999997</v>
      </c>
      <c r="J907" s="15">
        <v>23.65</v>
      </c>
      <c r="K907" s="16">
        <v>65.452070295310889</v>
      </c>
      <c r="L907" s="16">
        <v>66.560583228781383</v>
      </c>
      <c r="M907" s="16">
        <v>65.371184545492312</v>
      </c>
      <c r="N907" s="21">
        <v>58.984287178086369</v>
      </c>
      <c r="O907" s="16" t="s">
        <v>354</v>
      </c>
      <c r="P907" s="16" t="s">
        <v>354</v>
      </c>
      <c r="Q907" s="16" t="s">
        <v>354</v>
      </c>
      <c r="R907" s="21" t="s">
        <v>372</v>
      </c>
      <c r="S907" s="16">
        <v>41.980866666666678</v>
      </c>
      <c r="T907" s="16">
        <v>64.092031311917751</v>
      </c>
      <c r="U907" s="16">
        <v>53.036448989292211</v>
      </c>
      <c r="V907" s="16">
        <v>62.882140437162313</v>
      </c>
      <c r="W907" s="19">
        <v>37.117859562837687</v>
      </c>
      <c r="X907" s="19">
        <v>4</v>
      </c>
      <c r="Y907" s="16">
        <v>0.6523467210059386</v>
      </c>
      <c r="Z907" s="16">
        <v>34.598153591963502</v>
      </c>
      <c r="AA907" s="16">
        <v>0.26216041970204096</v>
      </c>
      <c r="AB907" s="49">
        <v>4</v>
      </c>
      <c r="AC907" s="15">
        <v>0</v>
      </c>
      <c r="AD907" s="15">
        <v>0</v>
      </c>
      <c r="AE907" s="15">
        <v>0</v>
      </c>
      <c r="AF907" s="15" t="s">
        <v>1283</v>
      </c>
      <c r="AG907" s="15">
        <v>6</v>
      </c>
      <c r="AH907" s="15" t="s">
        <v>465</v>
      </c>
      <c r="AI907" s="15">
        <v>0</v>
      </c>
      <c r="AJ907" s="19">
        <v>0</v>
      </c>
      <c r="AK907" s="19">
        <v>0</v>
      </c>
      <c r="AL907" s="15">
        <v>75.099999999999994</v>
      </c>
      <c r="AM907" s="16">
        <v>43.093922651933703</v>
      </c>
      <c r="AN907" s="15" t="s">
        <v>505</v>
      </c>
      <c r="AO907" s="15" t="s">
        <v>505</v>
      </c>
      <c r="AP907" s="27">
        <v>6.8574174533080683</v>
      </c>
      <c r="AQ907" s="27" t="s">
        <v>461</v>
      </c>
      <c r="AR907" s="29">
        <v>16960.623019999999</v>
      </c>
      <c r="AS907" s="29">
        <v>1148.1086330000001</v>
      </c>
      <c r="AT907" s="29">
        <v>5788</v>
      </c>
      <c r="AU907" s="29">
        <v>2.9303080545957152</v>
      </c>
      <c r="AV907" s="29">
        <v>0.19836016465100209</v>
      </c>
      <c r="AW907" s="61">
        <v>42.037777777777777</v>
      </c>
      <c r="AX907" s="61">
        <v>83.871275588574065</v>
      </c>
      <c r="AY907" s="61">
        <v>43.073358147229108</v>
      </c>
      <c r="AZ907" s="61">
        <v>92.590352054362057</v>
      </c>
      <c r="BA907" s="61">
        <v>38.286906236734211</v>
      </c>
      <c r="BB907" s="61">
        <v>65.393190891985753</v>
      </c>
      <c r="BC907" s="61">
        <v>38.812152621163989</v>
      </c>
      <c r="BD907" s="15">
        <v>27</v>
      </c>
      <c r="BE907" s="15">
        <v>0</v>
      </c>
      <c r="BF907" s="15">
        <v>7</v>
      </c>
      <c r="BG907" s="29">
        <v>482.29674</v>
      </c>
      <c r="BH907" s="32">
        <v>1.4830019251757594E-2</v>
      </c>
      <c r="BI907" s="16" t="s">
        <v>360</v>
      </c>
      <c r="BJ907" s="29">
        <v>31965.550650000001</v>
      </c>
      <c r="BK907" s="32">
        <v>0.98290055108506946</v>
      </c>
      <c r="BL907" s="15" t="s">
        <v>407</v>
      </c>
      <c r="BM907" s="16">
        <v>0.69293458117146467</v>
      </c>
      <c r="BN907" t="s">
        <v>377</v>
      </c>
      <c r="BO907" s="59">
        <v>0</v>
      </c>
      <c r="BP907" t="s">
        <v>2570</v>
      </c>
    </row>
    <row r="908" spans="1:68" x14ac:dyDescent="0.25">
      <c r="A908" s="15">
        <v>15839</v>
      </c>
      <c r="B908" s="15" t="s">
        <v>2182</v>
      </c>
      <c r="C908" s="15" t="s">
        <v>439</v>
      </c>
      <c r="D908" s="15" t="s">
        <v>350</v>
      </c>
      <c r="E908" s="15" t="s">
        <v>440</v>
      </c>
      <c r="F908" s="15" t="s">
        <v>2183</v>
      </c>
      <c r="G908" s="16">
        <v>61.56</v>
      </c>
      <c r="H908" s="16">
        <v>70.453599999999994</v>
      </c>
      <c r="I908" s="15">
        <v>58.78</v>
      </c>
      <c r="J908" s="15">
        <v>57.8</v>
      </c>
      <c r="K908" s="16" t="s">
        <v>505</v>
      </c>
      <c r="L908" s="16">
        <v>53.529970874073285</v>
      </c>
      <c r="M908" s="16">
        <v>52.160313723930201</v>
      </c>
      <c r="N908" s="21">
        <v>13.331006043422997</v>
      </c>
      <c r="O908" s="16" t="s">
        <v>1606</v>
      </c>
      <c r="P908" s="16" t="s">
        <v>372</v>
      </c>
      <c r="Q908" s="16" t="s">
        <v>372</v>
      </c>
      <c r="R908" s="21" t="s">
        <v>476</v>
      </c>
      <c r="S908" s="16">
        <v>62.148399999999995</v>
      </c>
      <c r="T908" s="16">
        <v>39.673763547142165</v>
      </c>
      <c r="U908" s="16">
        <v>50.911081773571084</v>
      </c>
      <c r="V908" s="16">
        <v>62.870315558569743</v>
      </c>
      <c r="W908" s="19">
        <v>37.129684441430257</v>
      </c>
      <c r="X908" s="19">
        <v>4</v>
      </c>
      <c r="Y908" s="16">
        <v>0.6523467210059386</v>
      </c>
      <c r="Z908" s="16">
        <v>33.211677257854305</v>
      </c>
      <c r="AA908" s="16">
        <v>0.24481706224614916</v>
      </c>
      <c r="AB908" s="49">
        <v>4</v>
      </c>
      <c r="AC908" s="15">
        <v>0</v>
      </c>
      <c r="AD908" s="15">
        <v>0</v>
      </c>
      <c r="AE908" s="15">
        <v>0</v>
      </c>
      <c r="AF908" s="15" t="s">
        <v>1283</v>
      </c>
      <c r="AG908" s="15">
        <v>6</v>
      </c>
      <c r="AH908" s="15" t="s">
        <v>465</v>
      </c>
      <c r="AI908" s="15">
        <v>0</v>
      </c>
      <c r="AJ908" s="19">
        <v>0</v>
      </c>
      <c r="AK908" s="19">
        <v>0</v>
      </c>
      <c r="AL908" s="15">
        <v>36.4</v>
      </c>
      <c r="AM908" s="16">
        <v>15.997770345596432</v>
      </c>
      <c r="AN908" s="15">
        <v>41.584008498583572</v>
      </c>
      <c r="AO908" s="15" t="s">
        <v>516</v>
      </c>
      <c r="AP908" s="27">
        <v>0.17874830010353804</v>
      </c>
      <c r="AQ908" s="27" t="s">
        <v>417</v>
      </c>
      <c r="AR908" s="29">
        <v>0</v>
      </c>
      <c r="AS908" s="29">
        <v>0</v>
      </c>
      <c r="AT908" s="29">
        <v>2142</v>
      </c>
      <c r="AU908" s="29">
        <v>0</v>
      </c>
      <c r="AV908" s="29">
        <v>0</v>
      </c>
      <c r="AW908" s="61">
        <v>56.876410256410253</v>
      </c>
      <c r="AX908" s="61">
        <v>84.320728291316527</v>
      </c>
      <c r="AY908" s="61">
        <v>53.247514894951401</v>
      </c>
      <c r="AZ908" s="61">
        <v>88.350798071932005</v>
      </c>
      <c r="BA908" s="61">
        <v>29.097222222222221</v>
      </c>
      <c r="BB908" s="61">
        <v>70.698862878652548</v>
      </c>
      <c r="BC908" s="61">
        <v>30.75324524085293</v>
      </c>
      <c r="BD908" s="15">
        <v>21</v>
      </c>
      <c r="BE908" s="15">
        <v>0</v>
      </c>
      <c r="BF908" s="15">
        <v>7</v>
      </c>
      <c r="BG908" s="29">
        <v>9390.4863449999993</v>
      </c>
      <c r="BH908" s="32">
        <v>0.77122844535824875</v>
      </c>
      <c r="BI908" s="16" t="s">
        <v>407</v>
      </c>
      <c r="BJ908" s="29">
        <v>0</v>
      </c>
      <c r="BK908" s="32">
        <v>0</v>
      </c>
      <c r="BL908" s="15" t="s">
        <v>361</v>
      </c>
      <c r="BM908" s="16">
        <v>0.19221845829750805</v>
      </c>
      <c r="BN908" t="s">
        <v>537</v>
      </c>
      <c r="BO908" s="59">
        <v>0</v>
      </c>
      <c r="BP908" t="s">
        <v>2570</v>
      </c>
    </row>
    <row r="909" spans="1:68" x14ac:dyDescent="0.25">
      <c r="A909" s="15">
        <v>86885</v>
      </c>
      <c r="B909" s="15" t="s">
        <v>2184</v>
      </c>
      <c r="C909" s="15" t="s">
        <v>892</v>
      </c>
      <c r="D909" s="15" t="s">
        <v>350</v>
      </c>
      <c r="E909" s="15" t="s">
        <v>893</v>
      </c>
      <c r="F909" s="15" t="s">
        <v>2185</v>
      </c>
      <c r="G909" s="16">
        <v>52.42</v>
      </c>
      <c r="H909" s="16">
        <v>53.487166666666702</v>
      </c>
      <c r="I909" s="15">
        <v>34.72</v>
      </c>
      <c r="J909" s="15">
        <v>49.98</v>
      </c>
      <c r="K909" s="16">
        <v>44.904238906212676</v>
      </c>
      <c r="L909" s="16">
        <v>46.735025945579117</v>
      </c>
      <c r="M909" s="16">
        <v>53.800785039395251</v>
      </c>
      <c r="N909" s="21">
        <v>58.475721224539235</v>
      </c>
      <c r="O909" s="16" t="s">
        <v>372</v>
      </c>
      <c r="P909" s="16" t="s">
        <v>372</v>
      </c>
      <c r="Q909" s="16" t="s">
        <v>372</v>
      </c>
      <c r="R909" s="21" t="s">
        <v>372</v>
      </c>
      <c r="S909" s="16">
        <v>47.651791666666675</v>
      </c>
      <c r="T909" s="16">
        <v>50.978942778931568</v>
      </c>
      <c r="U909" s="16">
        <v>49.315367222799125</v>
      </c>
      <c r="V909" s="16">
        <v>63.140214941926452</v>
      </c>
      <c r="W909" s="19">
        <v>36.859785058073548</v>
      </c>
      <c r="X909" s="19">
        <v>4</v>
      </c>
      <c r="Y909" s="16">
        <v>0.6523467210059386</v>
      </c>
      <c r="Z909" s="16">
        <v>32.170718102996751</v>
      </c>
      <c r="AA909" s="16">
        <v>0.23179576049325845</v>
      </c>
      <c r="AB909" s="49">
        <v>4</v>
      </c>
      <c r="AC909" s="15">
        <v>0</v>
      </c>
      <c r="AD909" s="15">
        <v>0</v>
      </c>
      <c r="AE909" s="15">
        <v>1</v>
      </c>
      <c r="AF909" s="15" t="s">
        <v>972</v>
      </c>
      <c r="AG909" s="15">
        <v>6</v>
      </c>
      <c r="AH909" s="15" t="s">
        <v>465</v>
      </c>
      <c r="AI909" s="15">
        <v>0</v>
      </c>
      <c r="AJ909" s="19">
        <v>0</v>
      </c>
      <c r="AK909" s="19">
        <v>0</v>
      </c>
      <c r="AL909" s="15">
        <v>37.1</v>
      </c>
      <c r="AM909" s="16">
        <v>14.651681303180597</v>
      </c>
      <c r="AN909" s="15">
        <v>8.0458333333333325</v>
      </c>
      <c r="AO909" s="15" t="s">
        <v>417</v>
      </c>
      <c r="AP909" s="27">
        <v>24.196810165205303</v>
      </c>
      <c r="AQ909" s="27" t="s">
        <v>633</v>
      </c>
      <c r="AR909" s="29">
        <v>58395.254181999997</v>
      </c>
      <c r="AS909" s="29">
        <v>12911.834134000001</v>
      </c>
      <c r="AT909" s="29">
        <v>26710</v>
      </c>
      <c r="AU909" s="29">
        <v>2.1862693441407712</v>
      </c>
      <c r="AV909" s="29">
        <v>0.48340824163234747</v>
      </c>
      <c r="AW909" s="61">
        <v>53.493154761904762</v>
      </c>
      <c r="AX909" s="61">
        <v>95.481230058040737</v>
      </c>
      <c r="AY909" s="61">
        <v>33.813333333333333</v>
      </c>
      <c r="AZ909" s="61">
        <v>88.063677764544153</v>
      </c>
      <c r="BA909" s="61">
        <v>45.469262921804948</v>
      </c>
      <c r="BB909" s="61">
        <v>67.712848979455742</v>
      </c>
      <c r="BC909" s="61">
        <v>44.829158135367017</v>
      </c>
      <c r="BD909" s="15">
        <v>81</v>
      </c>
      <c r="BE909" s="15">
        <v>0</v>
      </c>
      <c r="BF909" s="15">
        <v>6</v>
      </c>
      <c r="BG909" s="29">
        <v>5190.6777789999996</v>
      </c>
      <c r="BH909" s="32">
        <v>3.7137311459136034E-2</v>
      </c>
      <c r="BI909" s="16" t="s">
        <v>360</v>
      </c>
      <c r="BJ909" s="29">
        <v>38015.944846999999</v>
      </c>
      <c r="BK909" s="32">
        <v>0.2719895251267872</v>
      </c>
      <c r="BL909" s="15" t="s">
        <v>392</v>
      </c>
      <c r="BM909" s="16">
        <v>0.7005734569351707</v>
      </c>
      <c r="BN909" t="s">
        <v>377</v>
      </c>
      <c r="BO909" s="59">
        <v>0</v>
      </c>
      <c r="BP909" t="s">
        <v>2570</v>
      </c>
    </row>
    <row r="910" spans="1:68" x14ac:dyDescent="0.25">
      <c r="A910" s="15">
        <v>68092</v>
      </c>
      <c r="B910" s="15" t="s">
        <v>2186</v>
      </c>
      <c r="C910" s="15" t="s">
        <v>398</v>
      </c>
      <c r="D910" s="15" t="s">
        <v>350</v>
      </c>
      <c r="E910" s="15" t="s">
        <v>399</v>
      </c>
      <c r="F910" s="15" t="s">
        <v>1311</v>
      </c>
      <c r="G910" s="16">
        <v>47.11</v>
      </c>
      <c r="H910" s="16">
        <v>52.111033333333303</v>
      </c>
      <c r="I910" s="15">
        <v>58.1</v>
      </c>
      <c r="J910" s="15">
        <v>60.34</v>
      </c>
      <c r="K910" s="16">
        <v>62.95834196576422</v>
      </c>
      <c r="L910" s="16">
        <v>64.408818202374874</v>
      </c>
      <c r="M910" s="16">
        <v>68.166577492901595</v>
      </c>
      <c r="N910" s="21">
        <v>63.361538257208245</v>
      </c>
      <c r="O910" s="16" t="s">
        <v>354</v>
      </c>
      <c r="P910" s="16" t="s">
        <v>354</v>
      </c>
      <c r="Q910" s="16" t="s">
        <v>354</v>
      </c>
      <c r="R910" s="21" t="s">
        <v>354</v>
      </c>
      <c r="S910" s="16">
        <v>54.415258333333327</v>
      </c>
      <c r="T910" s="16">
        <v>64.723818979562225</v>
      </c>
      <c r="U910" s="16">
        <v>59.569538656447776</v>
      </c>
      <c r="V910" s="16">
        <v>63.18123944990657</v>
      </c>
      <c r="W910" s="19">
        <v>36.81876055009343</v>
      </c>
      <c r="X910" s="19">
        <v>4</v>
      </c>
      <c r="Y910" s="16">
        <v>0.6523467210059386</v>
      </c>
      <c r="Z910" s="16">
        <v>38.859993214370213</v>
      </c>
      <c r="AA910" s="16">
        <v>0.31547154097593727</v>
      </c>
      <c r="AB910" s="49">
        <v>4</v>
      </c>
      <c r="AC910" s="15">
        <v>0</v>
      </c>
      <c r="AD910" s="15">
        <v>0</v>
      </c>
      <c r="AE910" s="15">
        <v>0</v>
      </c>
      <c r="AF910" s="15" t="s">
        <v>1283</v>
      </c>
      <c r="AG910" s="15">
        <v>6</v>
      </c>
      <c r="AH910" s="15" t="s">
        <v>465</v>
      </c>
      <c r="AI910" s="15">
        <v>0</v>
      </c>
      <c r="AJ910" s="19">
        <v>0</v>
      </c>
      <c r="AK910" s="19">
        <v>1</v>
      </c>
      <c r="AL910" s="15">
        <v>43.9</v>
      </c>
      <c r="AM910" s="16">
        <v>21.581485053037607</v>
      </c>
      <c r="AN910" s="15">
        <v>1.9683333333333335</v>
      </c>
      <c r="AO910" s="15" t="s">
        <v>358</v>
      </c>
      <c r="AP910" s="27">
        <v>0.11960938883041555</v>
      </c>
      <c r="AQ910" s="27" t="s">
        <v>417</v>
      </c>
      <c r="AR910" s="29">
        <v>25361.679878999999</v>
      </c>
      <c r="AS910" s="29">
        <v>7757.4697749999996</v>
      </c>
      <c r="AT910" s="29">
        <v>6241</v>
      </c>
      <c r="AU910" s="29">
        <v>4.0637205382150299</v>
      </c>
      <c r="AV910" s="29">
        <v>1.2429850624899854</v>
      </c>
      <c r="AW910" s="61">
        <v>46.848376068376069</v>
      </c>
      <c r="AX910" s="61">
        <v>79.517515545585638</v>
      </c>
      <c r="AY910" s="61">
        <v>50.45</v>
      </c>
      <c r="AZ910" s="61">
        <v>89.944868508281118</v>
      </c>
      <c r="BA910" s="61">
        <v>65.988453232551677</v>
      </c>
      <c r="BB910" s="61">
        <v>66.6901900305607</v>
      </c>
      <c r="BC910" s="61">
        <v>66.276494037509707</v>
      </c>
      <c r="BD910" s="15">
        <v>95</v>
      </c>
      <c r="BE910" s="15">
        <v>0</v>
      </c>
      <c r="BF910" s="15">
        <v>7</v>
      </c>
      <c r="BG910" s="29">
        <v>16976.476696000002</v>
      </c>
      <c r="BH910" s="32">
        <v>0.39432806952313165</v>
      </c>
      <c r="BI910" s="16" t="s">
        <v>391</v>
      </c>
      <c r="BJ910" s="29">
        <v>0</v>
      </c>
      <c r="BK910" s="32">
        <v>0</v>
      </c>
      <c r="BL910" s="15" t="s">
        <v>361</v>
      </c>
      <c r="BM910" s="16">
        <v>0.85102154667077101</v>
      </c>
      <c r="BN910" t="s">
        <v>424</v>
      </c>
      <c r="BO910" s="59">
        <v>4</v>
      </c>
      <c r="BP910" t="s">
        <v>2569</v>
      </c>
    </row>
    <row r="911" spans="1:68" x14ac:dyDescent="0.25">
      <c r="A911" s="15">
        <v>68162</v>
      </c>
      <c r="B911" s="15" t="s">
        <v>2187</v>
      </c>
      <c r="C911" s="15" t="s">
        <v>398</v>
      </c>
      <c r="D911" s="15" t="s">
        <v>350</v>
      </c>
      <c r="E911" s="15" t="s">
        <v>399</v>
      </c>
      <c r="F911" s="15" t="s">
        <v>2188</v>
      </c>
      <c r="G911" s="16">
        <v>61.88</v>
      </c>
      <c r="H911" s="16">
        <v>60.0636333333333</v>
      </c>
      <c r="I911" s="15">
        <v>43.06</v>
      </c>
      <c r="J911" s="15">
        <v>47.17</v>
      </c>
      <c r="K911" s="16">
        <v>51.20220403003551</v>
      </c>
      <c r="L911" s="16">
        <v>55.999041132204482</v>
      </c>
      <c r="M911" s="16">
        <v>56.757117351652788</v>
      </c>
      <c r="N911" s="21">
        <v>64.218517885636089</v>
      </c>
      <c r="O911" s="16" t="s">
        <v>372</v>
      </c>
      <c r="P911" s="16" t="s">
        <v>372</v>
      </c>
      <c r="Q911" s="16" t="s">
        <v>372</v>
      </c>
      <c r="R911" s="21" t="s">
        <v>354</v>
      </c>
      <c r="S911" s="16">
        <v>53.043408333333332</v>
      </c>
      <c r="T911" s="16">
        <v>57.044220099882217</v>
      </c>
      <c r="U911" s="16">
        <v>55.043814216607771</v>
      </c>
      <c r="V911" s="16">
        <v>63.196682521451223</v>
      </c>
      <c r="W911" s="19">
        <v>36.803317478548777</v>
      </c>
      <c r="X911" s="19">
        <v>4</v>
      </c>
      <c r="Y911" s="16">
        <v>0.6523467210059386</v>
      </c>
      <c r="Z911" s="16">
        <v>35.907651715864148</v>
      </c>
      <c r="AA911" s="16">
        <v>0.27854086089090579</v>
      </c>
      <c r="AB911" s="49">
        <v>4</v>
      </c>
      <c r="AC911" s="15">
        <v>0</v>
      </c>
      <c r="AD911" s="15">
        <v>0</v>
      </c>
      <c r="AE911" s="15">
        <v>0</v>
      </c>
      <c r="AF911" s="15" t="s">
        <v>972</v>
      </c>
      <c r="AG911" s="15">
        <v>6</v>
      </c>
      <c r="AH911" s="15" t="s">
        <v>465</v>
      </c>
      <c r="AI911" s="15">
        <v>0</v>
      </c>
      <c r="AJ911" s="19">
        <v>0</v>
      </c>
      <c r="AK911" s="19">
        <v>1</v>
      </c>
      <c r="AL911" s="15">
        <v>41.9</v>
      </c>
      <c r="AM911" s="16">
        <v>16.05263157894737</v>
      </c>
      <c r="AN911" s="15">
        <v>27.215</v>
      </c>
      <c r="AO911" s="15" t="s">
        <v>461</v>
      </c>
      <c r="AP911" s="27">
        <v>1.3094419774668484</v>
      </c>
      <c r="AQ911" s="27" t="s">
        <v>359</v>
      </c>
      <c r="AR911" s="29">
        <v>15999.077678</v>
      </c>
      <c r="AS911" s="29">
        <v>1955.626921</v>
      </c>
      <c r="AT911" s="29">
        <v>7062</v>
      </c>
      <c r="AU911" s="29">
        <v>2.2655165219484563</v>
      </c>
      <c r="AV911" s="29">
        <v>0.27692253200226563</v>
      </c>
      <c r="AW911" s="61">
        <v>57.759444444444448</v>
      </c>
      <c r="AX911" s="61">
        <v>91.361843837439821</v>
      </c>
      <c r="AY911" s="61">
        <v>40.775897435897427</v>
      </c>
      <c r="AZ911" s="61">
        <v>97.640513456446683</v>
      </c>
      <c r="BA911" s="61">
        <v>64.081049674677985</v>
      </c>
      <c r="BB911" s="61">
        <v>71.884424793557102</v>
      </c>
      <c r="BC911" s="61">
        <v>63.830380914645083</v>
      </c>
      <c r="BD911" s="15">
        <v>58</v>
      </c>
      <c r="BE911" s="15">
        <v>0</v>
      </c>
      <c r="BF911" s="15">
        <v>7</v>
      </c>
      <c r="BG911" s="29">
        <v>37503.603434999997</v>
      </c>
      <c r="BH911" s="32">
        <v>0.89259563995363567</v>
      </c>
      <c r="BI911" s="16" t="s">
        <v>407</v>
      </c>
      <c r="BJ911" s="29">
        <v>0</v>
      </c>
      <c r="BK911" s="32">
        <v>0</v>
      </c>
      <c r="BL911" s="15" t="s">
        <v>361</v>
      </c>
      <c r="BM911" s="16">
        <v>0.72011035212214003</v>
      </c>
      <c r="BN911" t="s">
        <v>377</v>
      </c>
      <c r="BO911" s="59">
        <v>2</v>
      </c>
      <c r="BP911" t="s">
        <v>2570</v>
      </c>
    </row>
    <row r="912" spans="1:68" x14ac:dyDescent="0.25">
      <c r="A912" s="15">
        <v>5480</v>
      </c>
      <c r="B912" s="15" t="s">
        <v>2189</v>
      </c>
      <c r="C912" s="15" t="s">
        <v>349</v>
      </c>
      <c r="D912" s="15" t="s">
        <v>350</v>
      </c>
      <c r="E912" s="15" t="s">
        <v>351</v>
      </c>
      <c r="F912" s="15" t="s">
        <v>2190</v>
      </c>
      <c r="G912" s="16">
        <v>56.42</v>
      </c>
      <c r="H912" s="16">
        <v>56.657533333333298</v>
      </c>
      <c r="I912" s="15">
        <v>44.09</v>
      </c>
      <c r="J912" s="15">
        <v>37.18</v>
      </c>
      <c r="K912" s="16">
        <v>50.160432931643967</v>
      </c>
      <c r="L912" s="16">
        <v>62.383118996516146</v>
      </c>
      <c r="M912" s="16">
        <v>57.879293544746133</v>
      </c>
      <c r="N912" s="21">
        <v>55.82494631056953</v>
      </c>
      <c r="O912" s="16" t="s">
        <v>372</v>
      </c>
      <c r="P912" s="16" t="s">
        <v>354</v>
      </c>
      <c r="Q912" s="16" t="s">
        <v>372</v>
      </c>
      <c r="R912" s="21" t="s">
        <v>372</v>
      </c>
      <c r="S912" s="16">
        <v>48.586883333333326</v>
      </c>
      <c r="T912" s="16">
        <v>56.561947945868951</v>
      </c>
      <c r="U912" s="16">
        <v>52.574415639601142</v>
      </c>
      <c r="V912" s="16">
        <v>63.289068179168204</v>
      </c>
      <c r="W912" s="19">
        <v>36.710931820831796</v>
      </c>
      <c r="X912" s="19">
        <v>4</v>
      </c>
      <c r="Y912" s="16">
        <v>0.6523467210059386</v>
      </c>
      <c r="Z912" s="16">
        <v>34.296747651297139</v>
      </c>
      <c r="AA912" s="16">
        <v>0.25839014909611346</v>
      </c>
      <c r="AB912" s="49">
        <v>4</v>
      </c>
      <c r="AC912" s="15">
        <v>0</v>
      </c>
      <c r="AD912" s="15">
        <v>0</v>
      </c>
      <c r="AE912" s="15">
        <v>1</v>
      </c>
      <c r="AF912" s="15" t="s">
        <v>972</v>
      </c>
      <c r="AG912" s="15">
        <v>6</v>
      </c>
      <c r="AH912" s="15" t="s">
        <v>465</v>
      </c>
      <c r="AI912" s="15">
        <v>0</v>
      </c>
      <c r="AJ912" s="19">
        <v>0</v>
      </c>
      <c r="AK912" s="19">
        <v>1</v>
      </c>
      <c r="AL912" s="15">
        <v>57.8</v>
      </c>
      <c r="AM912" s="16">
        <v>43.366132359942867</v>
      </c>
      <c r="AN912" s="15">
        <v>9.3076877517176015</v>
      </c>
      <c r="AO912" s="15" t="s">
        <v>417</v>
      </c>
      <c r="AP912" s="27">
        <v>39.415394219321513</v>
      </c>
      <c r="AQ912" s="27" t="s">
        <v>633</v>
      </c>
      <c r="AR912" s="29">
        <v>47463.64574</v>
      </c>
      <c r="AS912" s="29">
        <v>4951.0247929999996</v>
      </c>
      <c r="AT912" s="29">
        <v>14904</v>
      </c>
      <c r="AU912" s="29">
        <v>3.1846246470746107</v>
      </c>
      <c r="AV912" s="29">
        <v>0.33219436345947395</v>
      </c>
      <c r="AW912" s="61">
        <v>51.980143149284253</v>
      </c>
      <c r="AX912" s="61">
        <v>97.873800000000003</v>
      </c>
      <c r="AY912" s="61">
        <v>44.693333333333342</v>
      </c>
      <c r="AZ912" s="61">
        <v>82.190762064526808</v>
      </c>
      <c r="BA912" s="61">
        <v>49.540733083486039</v>
      </c>
      <c r="BB912" s="61">
        <v>69.184509636786103</v>
      </c>
      <c r="BC912" s="61">
        <v>49.203526098849913</v>
      </c>
      <c r="BD912" s="15">
        <v>35</v>
      </c>
      <c r="BE912" s="15">
        <v>0</v>
      </c>
      <c r="BF912" s="15">
        <v>7</v>
      </c>
      <c r="BG912" s="29">
        <v>13905.013215000001</v>
      </c>
      <c r="BH912" s="32">
        <v>0.12928912375838539</v>
      </c>
      <c r="BI912" s="16" t="s">
        <v>360</v>
      </c>
      <c r="BJ912" s="29">
        <v>40178.315261999996</v>
      </c>
      <c r="BK912" s="32">
        <v>0.37357887360426656</v>
      </c>
      <c r="BL912" s="15" t="s">
        <v>391</v>
      </c>
      <c r="BM912" s="16">
        <v>0.6369526235683749</v>
      </c>
      <c r="BN912" t="s">
        <v>377</v>
      </c>
      <c r="BO912" s="59">
        <v>0</v>
      </c>
      <c r="BP912" t="s">
        <v>2570</v>
      </c>
    </row>
    <row r="913" spans="1:68" x14ac:dyDescent="0.25">
      <c r="A913" s="15">
        <v>25839</v>
      </c>
      <c r="B913" s="15" t="s">
        <v>2191</v>
      </c>
      <c r="C913" s="15" t="s">
        <v>394</v>
      </c>
      <c r="D913" s="15" t="s">
        <v>350</v>
      </c>
      <c r="E913" s="15" t="s">
        <v>395</v>
      </c>
      <c r="F913" s="15" t="s">
        <v>2192</v>
      </c>
      <c r="G913" s="16">
        <v>39.06</v>
      </c>
      <c r="H913" s="16">
        <v>53.346533333333298</v>
      </c>
      <c r="I913" s="15">
        <v>69.03</v>
      </c>
      <c r="J913" s="15">
        <v>43.54</v>
      </c>
      <c r="K913" s="16">
        <v>57.86754807610032</v>
      </c>
      <c r="L913" s="16">
        <v>54.437670246614289</v>
      </c>
      <c r="M913" s="16">
        <v>61.211672995248584</v>
      </c>
      <c r="N913" s="21">
        <v>56.948972835779074</v>
      </c>
      <c r="O913" s="16" t="s">
        <v>372</v>
      </c>
      <c r="P913" s="16" t="s">
        <v>372</v>
      </c>
      <c r="Q913" s="16" t="s">
        <v>354</v>
      </c>
      <c r="R913" s="21" t="s">
        <v>372</v>
      </c>
      <c r="S913" s="16">
        <v>51.244133333333323</v>
      </c>
      <c r="T913" s="16">
        <v>57.616466038435568</v>
      </c>
      <c r="U913" s="16">
        <v>54.430299685884449</v>
      </c>
      <c r="V913" s="16">
        <v>63.435867425165029</v>
      </c>
      <c r="W913" s="19">
        <v>36.564132574834971</v>
      </c>
      <c r="X913" s="19">
        <v>4</v>
      </c>
      <c r="Y913" s="16">
        <v>0.6523467210059386</v>
      </c>
      <c r="Z913" s="16">
        <v>35.507427523457288</v>
      </c>
      <c r="AA913" s="16">
        <v>0.2735344781199604</v>
      </c>
      <c r="AB913" s="49">
        <v>4</v>
      </c>
      <c r="AC913" s="15">
        <v>0</v>
      </c>
      <c r="AD913" s="15">
        <v>0</v>
      </c>
      <c r="AE913" s="15">
        <v>0</v>
      </c>
      <c r="AF913" s="15" t="s">
        <v>1283</v>
      </c>
      <c r="AG913" s="15">
        <v>6</v>
      </c>
      <c r="AH913" s="15" t="s">
        <v>465</v>
      </c>
      <c r="AI913" s="15">
        <v>0</v>
      </c>
      <c r="AJ913" s="19">
        <v>0</v>
      </c>
      <c r="AK913" s="19">
        <v>0</v>
      </c>
      <c r="AL913" s="15">
        <v>47</v>
      </c>
      <c r="AM913" s="16">
        <v>21.133018605942794</v>
      </c>
      <c r="AN913" s="15">
        <v>6.636153846153845</v>
      </c>
      <c r="AO913" s="15" t="s">
        <v>417</v>
      </c>
      <c r="AP913" s="27">
        <v>4.4210940741519898E-2</v>
      </c>
      <c r="AQ913" s="27" t="s">
        <v>417</v>
      </c>
      <c r="AR913" s="29">
        <v>28008.860487000002</v>
      </c>
      <c r="AS913" s="29">
        <v>3220.9168030000001</v>
      </c>
      <c r="AT913" s="29">
        <v>8720</v>
      </c>
      <c r="AU913" s="29">
        <v>3.2120252852064222</v>
      </c>
      <c r="AV913" s="29">
        <v>0.36937119300458715</v>
      </c>
      <c r="AW913" s="61">
        <v>70.088484848484853</v>
      </c>
      <c r="AX913" s="61">
        <v>86.05442211009175</v>
      </c>
      <c r="AY913" s="61">
        <v>20.22459222769568</v>
      </c>
      <c r="AZ913" s="61">
        <v>93.868664737222446</v>
      </c>
      <c r="BA913" s="61">
        <v>49.534511557787461</v>
      </c>
      <c r="BB913" s="61">
        <v>67.559040980873675</v>
      </c>
      <c r="BC913" s="61">
        <v>51.001905732949908</v>
      </c>
      <c r="BD913" s="15">
        <v>87</v>
      </c>
      <c r="BE913" s="15">
        <v>0</v>
      </c>
      <c r="BF913" s="15">
        <v>7</v>
      </c>
      <c r="BG913" s="29">
        <v>2820.324306</v>
      </c>
      <c r="BH913" s="32">
        <v>5.4072878850830022E-2</v>
      </c>
      <c r="BI913" s="16" t="s">
        <v>360</v>
      </c>
      <c r="BJ913" s="29">
        <v>0</v>
      </c>
      <c r="BK913" s="32">
        <v>0</v>
      </c>
      <c r="BL913" s="15" t="s">
        <v>361</v>
      </c>
      <c r="BM913" s="16">
        <v>0.69790226774372333</v>
      </c>
      <c r="BN913" t="s">
        <v>377</v>
      </c>
      <c r="BO913" s="59">
        <v>0</v>
      </c>
      <c r="BP913" t="s">
        <v>2570</v>
      </c>
    </row>
    <row r="914" spans="1:68" x14ac:dyDescent="0.25">
      <c r="A914" s="15">
        <v>27361</v>
      </c>
      <c r="B914" s="15" t="s">
        <v>2193</v>
      </c>
      <c r="C914" s="15" t="s">
        <v>1668</v>
      </c>
      <c r="D914" s="15" t="s">
        <v>350</v>
      </c>
      <c r="E914" s="15" t="s">
        <v>1669</v>
      </c>
      <c r="F914" s="15" t="s">
        <v>2194</v>
      </c>
      <c r="G914" s="16">
        <v>49.58</v>
      </c>
      <c r="H914" s="16">
        <v>51.776333333333298</v>
      </c>
      <c r="I914" s="15">
        <v>45.24</v>
      </c>
      <c r="J914" s="15">
        <v>83.62</v>
      </c>
      <c r="K914" s="16">
        <v>46.525865929685914</v>
      </c>
      <c r="L914" s="16">
        <v>46.487329658011042</v>
      </c>
      <c r="M914" s="16">
        <v>42.496867556671603</v>
      </c>
      <c r="N914" s="21">
        <v>54.315217364738047</v>
      </c>
      <c r="O914" s="16" t="s">
        <v>372</v>
      </c>
      <c r="P914" s="16" t="s">
        <v>372</v>
      </c>
      <c r="Q914" s="16" t="s">
        <v>372</v>
      </c>
      <c r="R914" s="21" t="s">
        <v>372</v>
      </c>
      <c r="S914" s="16">
        <v>57.554083333333324</v>
      </c>
      <c r="T914" s="16">
        <v>47.456320127276655</v>
      </c>
      <c r="U914" s="16">
        <v>52.505201730304989</v>
      </c>
      <c r="V914" s="16">
        <v>63.312391839961748</v>
      </c>
      <c r="W914" s="19">
        <v>36.687608160038252</v>
      </c>
      <c r="X914" s="19">
        <v>4</v>
      </c>
      <c r="Y914" s="16">
        <v>0.6523467210059386</v>
      </c>
      <c r="Z914" s="16">
        <v>34.251596184519791</v>
      </c>
      <c r="AA914" s="16">
        <v>0.25782535184086097</v>
      </c>
      <c r="AB914" s="49">
        <v>4</v>
      </c>
      <c r="AC914" s="15">
        <v>0</v>
      </c>
      <c r="AD914" s="15">
        <v>1</v>
      </c>
      <c r="AE914" s="15">
        <v>1</v>
      </c>
      <c r="AF914" s="15" t="s">
        <v>972</v>
      </c>
      <c r="AG914" s="15">
        <v>6</v>
      </c>
      <c r="AH914" s="15" t="s">
        <v>465</v>
      </c>
      <c r="AI914" s="15">
        <v>0</v>
      </c>
      <c r="AJ914" s="19">
        <v>0</v>
      </c>
      <c r="AK914" s="19">
        <v>0</v>
      </c>
      <c r="AL914" s="15">
        <v>55.1</v>
      </c>
      <c r="AM914" s="16">
        <v>83.959194120443158</v>
      </c>
      <c r="AN914" s="15" t="s">
        <v>505</v>
      </c>
      <c r="AO914" s="15" t="s">
        <v>505</v>
      </c>
      <c r="AP914" s="27">
        <v>18.199127004112846</v>
      </c>
      <c r="AQ914" s="27" t="s">
        <v>516</v>
      </c>
      <c r="AR914" s="29">
        <v>115162.230239</v>
      </c>
      <c r="AS914" s="29">
        <v>6594.4919799999998</v>
      </c>
      <c r="AT914" s="29">
        <v>33188</v>
      </c>
      <c r="AU914" s="29">
        <v>3.4699960901229359</v>
      </c>
      <c r="AV914" s="29">
        <v>0.19870109617934192</v>
      </c>
      <c r="AW914" s="61">
        <v>52.461877934272302</v>
      </c>
      <c r="AX914" s="61">
        <v>98.037136733817789</v>
      </c>
      <c r="AY914" s="61">
        <v>35.823333333333331</v>
      </c>
      <c r="AZ914" s="61">
        <v>87.745986272047674</v>
      </c>
      <c r="BA914" s="61">
        <v>43.358093422524632</v>
      </c>
      <c r="BB914" s="61">
        <v>68.517083568367781</v>
      </c>
      <c r="BC914" s="61">
        <v>43.330081646011138</v>
      </c>
      <c r="BD914" s="15">
        <v>27</v>
      </c>
      <c r="BE914" s="15">
        <v>1</v>
      </c>
      <c r="BF914" s="15">
        <v>6</v>
      </c>
      <c r="BG914" s="29">
        <v>2239.9040770000001</v>
      </c>
      <c r="BH914" s="32">
        <v>1.1907592822980307E-2</v>
      </c>
      <c r="BI914" s="16" t="s">
        <v>360</v>
      </c>
      <c r="BJ914" s="29">
        <v>185514.72498099998</v>
      </c>
      <c r="BK914" s="32">
        <v>0.98621803961336363</v>
      </c>
      <c r="BL914" s="15" t="s">
        <v>407</v>
      </c>
      <c r="BM914" s="16">
        <v>0.68372423517495218</v>
      </c>
      <c r="BN914" t="s">
        <v>377</v>
      </c>
      <c r="BO914" s="59">
        <v>1</v>
      </c>
      <c r="BP914" t="s">
        <v>2570</v>
      </c>
    </row>
    <row r="915" spans="1:68" x14ac:dyDescent="0.25">
      <c r="A915" s="15">
        <v>41872</v>
      </c>
      <c r="B915" s="15" t="s">
        <v>2195</v>
      </c>
      <c r="C915" s="15" t="s">
        <v>624</v>
      </c>
      <c r="D915" s="15" t="s">
        <v>350</v>
      </c>
      <c r="E915" s="15" t="s">
        <v>625</v>
      </c>
      <c r="F915" s="15" t="s">
        <v>2196</v>
      </c>
      <c r="G915" s="16">
        <v>35.22</v>
      </c>
      <c r="H915" s="16">
        <v>46.896333333333303</v>
      </c>
      <c r="I915" s="15">
        <v>75.25</v>
      </c>
      <c r="J915" s="15">
        <v>83.39</v>
      </c>
      <c r="K915" s="16">
        <v>55.60551085829325</v>
      </c>
      <c r="L915" s="16">
        <v>56.681814284040982</v>
      </c>
      <c r="M915" s="16">
        <v>53.849680634896686</v>
      </c>
      <c r="N915" s="21">
        <v>53.501614513949306</v>
      </c>
      <c r="O915" s="16" t="s">
        <v>372</v>
      </c>
      <c r="P915" s="16" t="s">
        <v>372</v>
      </c>
      <c r="Q915" s="16" t="s">
        <v>372</v>
      </c>
      <c r="R915" s="21" t="s">
        <v>372</v>
      </c>
      <c r="S915" s="16">
        <v>60.189083333333329</v>
      </c>
      <c r="T915" s="16">
        <v>54.909655072795054</v>
      </c>
      <c r="U915" s="16">
        <v>57.549369203064188</v>
      </c>
      <c r="V915" s="16">
        <v>63.340757807955818</v>
      </c>
      <c r="W915" s="19">
        <v>36.659242192044182</v>
      </c>
      <c r="X915" s="19">
        <v>4</v>
      </c>
      <c r="Y915" s="16">
        <v>0.6523467210059386</v>
      </c>
      <c r="Z915" s="16">
        <v>37.542142295579069</v>
      </c>
      <c r="AA915" s="16">
        <v>0.298986615127668</v>
      </c>
      <c r="AB915" s="49">
        <v>4</v>
      </c>
      <c r="AC915" s="15">
        <v>0</v>
      </c>
      <c r="AD915" s="15">
        <v>0</v>
      </c>
      <c r="AE915" s="15">
        <v>0</v>
      </c>
      <c r="AF915" s="15" t="s">
        <v>972</v>
      </c>
      <c r="AG915" s="15">
        <v>6</v>
      </c>
      <c r="AH915" s="15" t="s">
        <v>465</v>
      </c>
      <c r="AI915" s="15">
        <v>0</v>
      </c>
      <c r="AJ915" s="19">
        <v>0</v>
      </c>
      <c r="AK915" s="19">
        <v>1</v>
      </c>
      <c r="AL915" s="15">
        <v>37.9</v>
      </c>
      <c r="AM915" s="16">
        <v>14.518219789716261</v>
      </c>
      <c r="AN915" s="15">
        <v>2.9474267782426775</v>
      </c>
      <c r="AO915" s="15" t="s">
        <v>358</v>
      </c>
      <c r="AP915" s="27">
        <v>0.35137391818640307</v>
      </c>
      <c r="AQ915" s="27" t="s">
        <v>359</v>
      </c>
      <c r="AR915" s="29">
        <v>23429.840466000001</v>
      </c>
      <c r="AS915" s="29">
        <v>1981.5330160000001</v>
      </c>
      <c r="AT915" s="29">
        <v>7782</v>
      </c>
      <c r="AU915" s="29">
        <v>3.0107736399383196</v>
      </c>
      <c r="AV915" s="29">
        <v>0.25463030274993576</v>
      </c>
      <c r="AW915" s="61">
        <v>49.523434343434353</v>
      </c>
      <c r="AX915" s="61">
        <v>91.724492418401439</v>
      </c>
      <c r="AY915" s="61">
        <v>46.526232412714947</v>
      </c>
      <c r="AZ915" s="61">
        <v>86.61079240677833</v>
      </c>
      <c r="BA915" s="61">
        <v>62.827347051748227</v>
      </c>
      <c r="BB915" s="61">
        <v>68.596237895332266</v>
      </c>
      <c r="BC915" s="61">
        <v>65.355244042357924</v>
      </c>
      <c r="BD915" s="15">
        <v>23</v>
      </c>
      <c r="BE915" s="15">
        <v>0</v>
      </c>
      <c r="BF915" s="15">
        <v>7</v>
      </c>
      <c r="BG915" s="29">
        <v>13405.805548</v>
      </c>
      <c r="BH915" s="32">
        <v>0.24659812715611559</v>
      </c>
      <c r="BI915" s="16" t="s">
        <v>360</v>
      </c>
      <c r="BJ915" s="29">
        <v>287.54256199999998</v>
      </c>
      <c r="BK915" s="32">
        <v>5.2893096959361653E-3</v>
      </c>
      <c r="BL915" s="15" t="s">
        <v>392</v>
      </c>
      <c r="BM915" s="16">
        <v>0.73329566399082791</v>
      </c>
      <c r="BN915" t="s">
        <v>377</v>
      </c>
      <c r="BO915" s="59">
        <v>2</v>
      </c>
      <c r="BP915" t="s">
        <v>2570</v>
      </c>
    </row>
    <row r="916" spans="1:68" x14ac:dyDescent="0.25">
      <c r="A916" s="15">
        <v>52079</v>
      </c>
      <c r="B916" s="15" t="s">
        <v>2197</v>
      </c>
      <c r="C916" s="15" t="s">
        <v>620</v>
      </c>
      <c r="D916" s="15" t="s">
        <v>350</v>
      </c>
      <c r="E916" s="15" t="s">
        <v>621</v>
      </c>
      <c r="F916" s="15" t="s">
        <v>2198</v>
      </c>
      <c r="G916" s="16">
        <v>69.760000000000005</v>
      </c>
      <c r="H916" s="16">
        <v>70.439166666666694</v>
      </c>
      <c r="I916" s="15">
        <v>53.75</v>
      </c>
      <c r="J916" s="15">
        <v>22.14</v>
      </c>
      <c r="K916" s="16">
        <v>60.507765275238413</v>
      </c>
      <c r="L916" s="16">
        <v>56.949927822124948</v>
      </c>
      <c r="M916" s="16">
        <v>56.162380326896184</v>
      </c>
      <c r="N916" s="21">
        <v>61.277707500048479</v>
      </c>
      <c r="O916" s="16" t="s">
        <v>354</v>
      </c>
      <c r="P916" s="16" t="s">
        <v>372</v>
      </c>
      <c r="Q916" s="16" t="s">
        <v>372</v>
      </c>
      <c r="R916" s="21" t="s">
        <v>354</v>
      </c>
      <c r="S916" s="16">
        <v>54.022291666666675</v>
      </c>
      <c r="T916" s="16">
        <v>58.724445231077006</v>
      </c>
      <c r="U916" s="16">
        <v>56.373368448871844</v>
      </c>
      <c r="V916" s="16">
        <v>63.379796507351784</v>
      </c>
      <c r="W916" s="19">
        <v>36.620203492648216</v>
      </c>
      <c r="X916" s="19">
        <v>4</v>
      </c>
      <c r="Y916" s="16">
        <v>0.6523467210059386</v>
      </c>
      <c r="Z916" s="16">
        <v>36.774982059681186</v>
      </c>
      <c r="AA916" s="16">
        <v>0.28939024923969797</v>
      </c>
      <c r="AB916" s="49">
        <v>4</v>
      </c>
      <c r="AC916" s="15">
        <v>0</v>
      </c>
      <c r="AD916" s="15">
        <v>0</v>
      </c>
      <c r="AE916" s="15">
        <v>1</v>
      </c>
      <c r="AF916" s="15" t="s">
        <v>1283</v>
      </c>
      <c r="AG916" s="15">
        <v>6</v>
      </c>
      <c r="AH916" s="15" t="s">
        <v>465</v>
      </c>
      <c r="AI916" s="15">
        <v>1</v>
      </c>
      <c r="AJ916" s="19">
        <v>0</v>
      </c>
      <c r="AK916" s="19">
        <v>0</v>
      </c>
      <c r="AL916" s="15">
        <v>76.099999999999994</v>
      </c>
      <c r="AM916" s="16">
        <v>72.195598154064612</v>
      </c>
      <c r="AN916" s="15">
        <v>68.381596573391107</v>
      </c>
      <c r="AO916" s="15" t="s">
        <v>516</v>
      </c>
      <c r="AP916" s="27">
        <v>38.171972476624042</v>
      </c>
      <c r="AQ916" s="27" t="s">
        <v>633</v>
      </c>
      <c r="AR916" s="29">
        <v>76113.516164000001</v>
      </c>
      <c r="AS916" s="29">
        <v>3403.70831</v>
      </c>
      <c r="AT916" s="29">
        <v>58292</v>
      </c>
      <c r="AU916" s="29">
        <v>1.3057283360323886</v>
      </c>
      <c r="AV916" s="29">
        <v>5.8390659267137858E-2</v>
      </c>
      <c r="AW916" s="61">
        <v>29.323484848484849</v>
      </c>
      <c r="AX916" s="61">
        <v>82.563356021943179</v>
      </c>
      <c r="AY916" s="61">
        <v>53.251770111236503</v>
      </c>
      <c r="AZ916" s="61">
        <v>93.629433430973265</v>
      </c>
      <c r="BA916" s="61">
        <v>54.413390986104282</v>
      </c>
      <c r="BB916" s="61">
        <v>64.692011103159444</v>
      </c>
      <c r="BC916" s="61">
        <v>55.531912241012051</v>
      </c>
      <c r="BD916" s="15">
        <v>97</v>
      </c>
      <c r="BE916" s="15">
        <v>0</v>
      </c>
      <c r="BF916" s="15">
        <v>6</v>
      </c>
      <c r="BG916" s="29">
        <v>109497.32670200001</v>
      </c>
      <c r="BH916" s="32">
        <v>0.40007572974673461</v>
      </c>
      <c r="BI916" s="16" t="s">
        <v>391</v>
      </c>
      <c r="BJ916" s="29">
        <v>246571.06070199999</v>
      </c>
      <c r="BK916" s="32">
        <v>0.90090872550021095</v>
      </c>
      <c r="BL916" s="15" t="s">
        <v>407</v>
      </c>
      <c r="BM916" s="16">
        <v>0.65005667613190021</v>
      </c>
      <c r="BN916" t="s">
        <v>377</v>
      </c>
      <c r="BO916" s="59">
        <v>1</v>
      </c>
      <c r="BP916" t="s">
        <v>2570</v>
      </c>
    </row>
    <row r="917" spans="1:68" x14ac:dyDescent="0.25">
      <c r="A917" s="15">
        <v>27135</v>
      </c>
      <c r="B917" s="15" t="s">
        <v>2199</v>
      </c>
      <c r="C917" s="15" t="s">
        <v>1668</v>
      </c>
      <c r="D917" s="15" t="s">
        <v>350</v>
      </c>
      <c r="E917" s="15" t="s">
        <v>1669</v>
      </c>
      <c r="F917" s="15" t="s">
        <v>2200</v>
      </c>
      <c r="G917" s="16">
        <v>53.27</v>
      </c>
      <c r="H917" s="16">
        <v>53.264466666666699</v>
      </c>
      <c r="I917" s="15">
        <v>37.75</v>
      </c>
      <c r="J917" s="15">
        <v>56.52</v>
      </c>
      <c r="K917" s="16">
        <v>58.866464515139057</v>
      </c>
      <c r="L917" s="16">
        <v>53.046415233246321</v>
      </c>
      <c r="M917" s="16">
        <v>57.704205329271204</v>
      </c>
      <c r="N917" s="21">
        <v>65.036595939492287</v>
      </c>
      <c r="O917" s="16" t="s">
        <v>372</v>
      </c>
      <c r="P917" s="16" t="s">
        <v>372</v>
      </c>
      <c r="Q917" s="16" t="s">
        <v>372</v>
      </c>
      <c r="R917" s="21" t="s">
        <v>354</v>
      </c>
      <c r="S917" s="16">
        <v>50.201116666666678</v>
      </c>
      <c r="T917" s="16">
        <v>58.663420254287217</v>
      </c>
      <c r="U917" s="16">
        <v>54.432268460476948</v>
      </c>
      <c r="V917" s="16">
        <v>63.407213728247193</v>
      </c>
      <c r="W917" s="19">
        <v>36.592786271752807</v>
      </c>
      <c r="X917" s="19">
        <v>4</v>
      </c>
      <c r="Y917" s="16">
        <v>0.6523467210059386</v>
      </c>
      <c r="Z917" s="16">
        <v>35.508711847107108</v>
      </c>
      <c r="AA917" s="16">
        <v>0.27355054365501491</v>
      </c>
      <c r="AB917" s="49">
        <v>4</v>
      </c>
      <c r="AC917" s="15">
        <v>0</v>
      </c>
      <c r="AD917" s="15">
        <v>0</v>
      </c>
      <c r="AE917" s="15">
        <v>0</v>
      </c>
      <c r="AF917" s="15" t="s">
        <v>972</v>
      </c>
      <c r="AG917" s="15">
        <v>6</v>
      </c>
      <c r="AH917" s="15" t="s">
        <v>465</v>
      </c>
      <c r="AI917" s="15">
        <v>0</v>
      </c>
      <c r="AJ917" s="19">
        <v>0</v>
      </c>
      <c r="AK917" s="19">
        <v>0</v>
      </c>
      <c r="AL917" s="15">
        <v>60.2</v>
      </c>
      <c r="AM917" s="16">
        <v>43.515901060070668</v>
      </c>
      <c r="AN917" s="15" t="s">
        <v>505</v>
      </c>
      <c r="AO917" s="15" t="s">
        <v>505</v>
      </c>
      <c r="AP917" s="27">
        <v>11.209108314988651</v>
      </c>
      <c r="AQ917" s="27" t="s">
        <v>461</v>
      </c>
      <c r="AR917" s="29">
        <v>26766.531469000001</v>
      </c>
      <c r="AS917" s="29">
        <v>2559.0319060000002</v>
      </c>
      <c r="AT917" s="29">
        <v>6783</v>
      </c>
      <c r="AU917" s="29">
        <v>3.9461199276131507</v>
      </c>
      <c r="AV917" s="29">
        <v>0.37727139997051456</v>
      </c>
      <c r="AW917" s="61">
        <v>38.751111111111108</v>
      </c>
      <c r="AX917" s="61">
        <v>82.923256410634437</v>
      </c>
      <c r="AY917" s="61">
        <v>65.284999999999997</v>
      </c>
      <c r="AZ917" s="61">
        <v>94.932819194818151</v>
      </c>
      <c r="BA917" s="61">
        <v>48.242205654107067</v>
      </c>
      <c r="BB917" s="61">
        <v>70.473046679140921</v>
      </c>
      <c r="BC917" s="61">
        <v>48.066066348470841</v>
      </c>
      <c r="BD917" s="15">
        <v>27</v>
      </c>
      <c r="BE917" s="15">
        <v>0</v>
      </c>
      <c r="BF917" s="15">
        <v>7</v>
      </c>
      <c r="BG917" s="29">
        <v>1084.4206790000001</v>
      </c>
      <c r="BH917" s="32">
        <v>2.8485388793157925E-2</v>
      </c>
      <c r="BI917" s="16" t="s">
        <v>360</v>
      </c>
      <c r="BJ917" s="29">
        <v>37448.117091</v>
      </c>
      <c r="BK917" s="32">
        <v>0.98368114474958024</v>
      </c>
      <c r="BL917" s="15" t="s">
        <v>407</v>
      </c>
      <c r="BM917" s="16">
        <v>0.75445836747543504</v>
      </c>
      <c r="BN917" t="s">
        <v>362</v>
      </c>
      <c r="BO917" s="59">
        <v>2</v>
      </c>
      <c r="BP917" t="s">
        <v>2570</v>
      </c>
    </row>
    <row r="918" spans="1:68" x14ac:dyDescent="0.25">
      <c r="A918" s="15">
        <v>68682</v>
      </c>
      <c r="B918" s="15" t="s">
        <v>2201</v>
      </c>
      <c r="C918" s="15" t="s">
        <v>398</v>
      </c>
      <c r="D918" s="15" t="s">
        <v>350</v>
      </c>
      <c r="E918" s="15" t="s">
        <v>399</v>
      </c>
      <c r="F918" s="15" t="s">
        <v>2202</v>
      </c>
      <c r="G918" s="16">
        <v>66.650000000000006</v>
      </c>
      <c r="H918" s="16">
        <v>66.819166666666703</v>
      </c>
      <c r="I918" s="15">
        <v>54.22</v>
      </c>
      <c r="J918" s="15">
        <v>54.48</v>
      </c>
      <c r="K918" s="16">
        <v>50.499143604339039</v>
      </c>
      <c r="L918" s="16">
        <v>46.233399218655677</v>
      </c>
      <c r="M918" s="16">
        <v>51.057499223439933</v>
      </c>
      <c r="N918" s="21">
        <v>51.500919006031765</v>
      </c>
      <c r="O918" s="16" t="s">
        <v>372</v>
      </c>
      <c r="P918" s="16" t="s">
        <v>372</v>
      </c>
      <c r="Q918" s="16" t="s">
        <v>372</v>
      </c>
      <c r="R918" s="21" t="s">
        <v>372</v>
      </c>
      <c r="S918" s="16">
        <v>60.542291666666671</v>
      </c>
      <c r="T918" s="16">
        <v>49.8227402631166</v>
      </c>
      <c r="U918" s="16">
        <v>55.182515964891635</v>
      </c>
      <c r="V918" s="16">
        <v>63.566540318542586</v>
      </c>
      <c r="W918" s="19">
        <v>36.433459681457414</v>
      </c>
      <c r="X918" s="19">
        <v>4</v>
      </c>
      <c r="Y918" s="16">
        <v>0.6523467210059386</v>
      </c>
      <c r="Z918" s="16">
        <v>35.998133346554916</v>
      </c>
      <c r="AA918" s="16">
        <v>0.27967269071421841</v>
      </c>
      <c r="AB918" s="49">
        <v>4</v>
      </c>
      <c r="AC918" s="15">
        <v>0</v>
      </c>
      <c r="AD918" s="15">
        <v>0</v>
      </c>
      <c r="AE918" s="15">
        <v>0</v>
      </c>
      <c r="AF918" s="15" t="s">
        <v>972</v>
      </c>
      <c r="AG918" s="15">
        <v>6</v>
      </c>
      <c r="AH918" s="15" t="s">
        <v>465</v>
      </c>
      <c r="AI918" s="15">
        <v>0</v>
      </c>
      <c r="AJ918" s="19">
        <v>0</v>
      </c>
      <c r="AK918" s="19">
        <v>0</v>
      </c>
      <c r="AL918" s="15">
        <v>41.4</v>
      </c>
      <c r="AM918" s="16">
        <v>12.874942316566681</v>
      </c>
      <c r="AN918" s="15">
        <v>3.7033333333333331</v>
      </c>
      <c r="AO918" s="15" t="s">
        <v>358</v>
      </c>
      <c r="AP918" s="27">
        <v>0.41050910183849332</v>
      </c>
      <c r="AQ918" s="27" t="s">
        <v>359</v>
      </c>
      <c r="AR918" s="29">
        <v>6464.1693299999997</v>
      </c>
      <c r="AS918" s="29">
        <v>297.99932000000001</v>
      </c>
      <c r="AT918" s="29">
        <v>2301</v>
      </c>
      <c r="AU918" s="29">
        <v>2.8092869752281615</v>
      </c>
      <c r="AV918" s="29">
        <v>0.12950861364624078</v>
      </c>
      <c r="AW918" s="61">
        <v>49.666666666666657</v>
      </c>
      <c r="AX918" s="61">
        <v>90.451253078371721</v>
      </c>
      <c r="AY918" s="61">
        <v>35.64265132139812</v>
      </c>
      <c r="AZ918" s="61">
        <v>92.090902250137574</v>
      </c>
      <c r="BA918" s="61">
        <v>58.977925032728677</v>
      </c>
      <c r="BB918" s="61">
        <v>66.962868329143518</v>
      </c>
      <c r="BC918" s="61">
        <v>58.039998150335407</v>
      </c>
      <c r="BD918" s="15">
        <v>75</v>
      </c>
      <c r="BE918" s="15">
        <v>0</v>
      </c>
      <c r="BF918" s="15">
        <v>7</v>
      </c>
      <c r="BG918" s="29">
        <v>2910.1297559999998</v>
      </c>
      <c r="BH918" s="32">
        <v>0.20373248154457227</v>
      </c>
      <c r="BI918" s="16" t="s">
        <v>360</v>
      </c>
      <c r="BJ918" s="29">
        <v>0</v>
      </c>
      <c r="BK918" s="32">
        <v>0</v>
      </c>
      <c r="BL918" s="15" t="s">
        <v>361</v>
      </c>
      <c r="BM918" s="16">
        <v>0.66140158415979966</v>
      </c>
      <c r="BN918" t="s">
        <v>377</v>
      </c>
      <c r="BO918" s="59">
        <v>0</v>
      </c>
      <c r="BP918" t="s">
        <v>2570</v>
      </c>
    </row>
    <row r="919" spans="1:68" x14ac:dyDescent="0.25">
      <c r="A919" s="15">
        <v>15047</v>
      </c>
      <c r="B919" s="15" t="s">
        <v>2203</v>
      </c>
      <c r="C919" s="15" t="s">
        <v>439</v>
      </c>
      <c r="D919" s="15" t="s">
        <v>350</v>
      </c>
      <c r="E919" s="15" t="s">
        <v>440</v>
      </c>
      <c r="F919" s="15" t="s">
        <v>2204</v>
      </c>
      <c r="G919" s="16">
        <v>54.31</v>
      </c>
      <c r="H919" s="16">
        <v>58.902099999999997</v>
      </c>
      <c r="I919" s="15">
        <v>70.099999999999994</v>
      </c>
      <c r="J919" s="15">
        <v>58.39</v>
      </c>
      <c r="K919" s="16">
        <v>49.324044790355352</v>
      </c>
      <c r="L919" s="16">
        <v>46.701659443040668</v>
      </c>
      <c r="M919" s="16">
        <v>51.114534470391277</v>
      </c>
      <c r="N919" s="21">
        <v>54.977491480565028</v>
      </c>
      <c r="O919" s="16" t="s">
        <v>372</v>
      </c>
      <c r="P919" s="16" t="s">
        <v>372</v>
      </c>
      <c r="Q919" s="16" t="s">
        <v>372</v>
      </c>
      <c r="R919" s="21" t="s">
        <v>372</v>
      </c>
      <c r="S919" s="16">
        <v>60.425524999999993</v>
      </c>
      <c r="T919" s="16">
        <v>50.529432546088081</v>
      </c>
      <c r="U919" s="16">
        <v>55.477478773044041</v>
      </c>
      <c r="V919" s="16">
        <v>63.371771114445728</v>
      </c>
      <c r="W919" s="19">
        <v>36.628228885554272</v>
      </c>
      <c r="X919" s="19">
        <v>4</v>
      </c>
      <c r="Y919" s="16">
        <v>0.6523467210059386</v>
      </c>
      <c r="Z919" s="16">
        <v>36.190551367271844</v>
      </c>
      <c r="AA919" s="16">
        <v>0.28207963732567504</v>
      </c>
      <c r="AB919" s="49">
        <v>4</v>
      </c>
      <c r="AC919" s="15">
        <v>0</v>
      </c>
      <c r="AD919" s="15">
        <v>0</v>
      </c>
      <c r="AE919" s="15">
        <v>0</v>
      </c>
      <c r="AF919" s="15" t="s">
        <v>972</v>
      </c>
      <c r="AG919" s="15">
        <v>6</v>
      </c>
      <c r="AH919" s="15" t="s">
        <v>465</v>
      </c>
      <c r="AI919" s="15">
        <v>0</v>
      </c>
      <c r="AJ919" s="19">
        <v>0</v>
      </c>
      <c r="AK919" s="19">
        <v>0</v>
      </c>
      <c r="AL919" s="15">
        <v>33.5</v>
      </c>
      <c r="AM919" s="16">
        <v>13.001443001443002</v>
      </c>
      <c r="AN919" s="15">
        <v>15.935286892168389</v>
      </c>
      <c r="AO919" s="15" t="s">
        <v>461</v>
      </c>
      <c r="AP919" s="27">
        <v>0.54014603051860022</v>
      </c>
      <c r="AQ919" s="27" t="s">
        <v>359</v>
      </c>
      <c r="AR919" s="29">
        <v>32961.479177000001</v>
      </c>
      <c r="AS919" s="29">
        <v>3671.9678720000002</v>
      </c>
      <c r="AT919" s="29">
        <v>16319</v>
      </c>
      <c r="AU919" s="29">
        <v>2.0198222426006498</v>
      </c>
      <c r="AV919" s="29">
        <v>0.22501181886144986</v>
      </c>
      <c r="AW919" s="61">
        <v>55.734285714285718</v>
      </c>
      <c r="AX919" s="61">
        <v>93.674708663112526</v>
      </c>
      <c r="AY919" s="61">
        <v>34.180864639236731</v>
      </c>
      <c r="AZ919" s="61">
        <v>74.286067673964254</v>
      </c>
      <c r="BA919" s="61">
        <v>55.568151736099168</v>
      </c>
      <c r="BB919" s="61">
        <v>64.468981672649804</v>
      </c>
      <c r="BC919" s="61">
        <v>54.70372326730741</v>
      </c>
      <c r="BD919" s="15">
        <v>62</v>
      </c>
      <c r="BE919" s="15">
        <v>0</v>
      </c>
      <c r="BF919" s="15">
        <v>7</v>
      </c>
      <c r="BG919" s="29">
        <v>60905.699562000002</v>
      </c>
      <c r="BH919" s="32">
        <v>0.64777533400829956</v>
      </c>
      <c r="BI919" s="16" t="s">
        <v>386</v>
      </c>
      <c r="BJ919" s="29">
        <v>0</v>
      </c>
      <c r="BK919" s="32">
        <v>0</v>
      </c>
      <c r="BL919" s="15" t="s">
        <v>361</v>
      </c>
      <c r="BM919" s="16">
        <v>0.82329774676171819</v>
      </c>
      <c r="BN919" t="s">
        <v>362</v>
      </c>
      <c r="BO919" s="59">
        <v>1</v>
      </c>
      <c r="BP919" t="s">
        <v>2570</v>
      </c>
    </row>
    <row r="920" spans="1:68" x14ac:dyDescent="0.25">
      <c r="A920" s="15">
        <v>68152</v>
      </c>
      <c r="B920" s="15" t="s">
        <v>2205</v>
      </c>
      <c r="C920" s="15" t="s">
        <v>398</v>
      </c>
      <c r="D920" s="15" t="s">
        <v>350</v>
      </c>
      <c r="E920" s="15" t="s">
        <v>399</v>
      </c>
      <c r="F920" s="15" t="s">
        <v>2206</v>
      </c>
      <c r="G920" s="16">
        <v>54.03</v>
      </c>
      <c r="H920" s="16">
        <v>54.102066666666701</v>
      </c>
      <c r="I920" s="15">
        <v>53.85</v>
      </c>
      <c r="J920" s="15">
        <v>42.58</v>
      </c>
      <c r="K920" s="16">
        <v>47.941873840364273</v>
      </c>
      <c r="L920" s="16">
        <v>46.312132629738173</v>
      </c>
      <c r="M920" s="16">
        <v>50.366014081351267</v>
      </c>
      <c r="N920" s="21">
        <v>59.968417737099053</v>
      </c>
      <c r="O920" s="16" t="s">
        <v>372</v>
      </c>
      <c r="P920" s="16" t="s">
        <v>372</v>
      </c>
      <c r="Q920" s="16" t="s">
        <v>372</v>
      </c>
      <c r="R920" s="21" t="s">
        <v>372</v>
      </c>
      <c r="S920" s="16">
        <v>51.14051666666667</v>
      </c>
      <c r="T920" s="16">
        <v>51.147109572138191</v>
      </c>
      <c r="U920" s="16">
        <v>51.143813119402431</v>
      </c>
      <c r="V920" s="16">
        <v>63.538080888622829</v>
      </c>
      <c r="W920" s="19">
        <v>36.461919111377171</v>
      </c>
      <c r="X920" s="19">
        <v>4</v>
      </c>
      <c r="Y920" s="16">
        <v>0.6523467210059386</v>
      </c>
      <c r="Z920" s="16">
        <v>33.363498788182682</v>
      </c>
      <c r="AA920" s="16">
        <v>0.24671618955557945</v>
      </c>
      <c r="AB920" s="49">
        <v>4</v>
      </c>
      <c r="AC920" s="15">
        <v>0</v>
      </c>
      <c r="AD920" s="15">
        <v>0</v>
      </c>
      <c r="AE920" s="15">
        <v>0</v>
      </c>
      <c r="AF920" s="15" t="s">
        <v>1283</v>
      </c>
      <c r="AG920" s="15">
        <v>6</v>
      </c>
      <c r="AH920" s="15" t="s">
        <v>465</v>
      </c>
      <c r="AI920" s="15">
        <v>0</v>
      </c>
      <c r="AJ920" s="19">
        <v>0</v>
      </c>
      <c r="AK920" s="19">
        <v>0</v>
      </c>
      <c r="AL920" s="15">
        <v>60.8</v>
      </c>
      <c r="AM920" s="16">
        <v>28.184019370460049</v>
      </c>
      <c r="AN920" s="15">
        <v>0</v>
      </c>
      <c r="AO920" s="15" t="s">
        <v>358</v>
      </c>
      <c r="AP920" s="27">
        <v>0</v>
      </c>
      <c r="AQ920" s="27" t="s">
        <v>417</v>
      </c>
      <c r="AR920" s="29">
        <v>14857.348040999999</v>
      </c>
      <c r="AS920" s="29">
        <v>999.62612799999999</v>
      </c>
      <c r="AT920" s="29">
        <v>4427</v>
      </c>
      <c r="AU920" s="29">
        <v>3.356075907160605</v>
      </c>
      <c r="AV920" s="29">
        <v>0.22580215224757172</v>
      </c>
      <c r="AW920" s="61">
        <v>55.366111111111117</v>
      </c>
      <c r="AX920" s="61">
        <v>87.233999325352002</v>
      </c>
      <c r="AY920" s="61">
        <v>31.438710039259671</v>
      </c>
      <c r="AZ920" s="61">
        <v>90.178919497691837</v>
      </c>
      <c r="BA920" s="61">
        <v>62.46311711638225</v>
      </c>
      <c r="BB920" s="61">
        <v>66.054434993353652</v>
      </c>
      <c r="BC920" s="61">
        <v>62.200759860720481</v>
      </c>
      <c r="BD920" s="15">
        <v>58</v>
      </c>
      <c r="BE920" s="15">
        <v>0</v>
      </c>
      <c r="BF920" s="15">
        <v>7</v>
      </c>
      <c r="BG920" s="29">
        <v>16626.518531000002</v>
      </c>
      <c r="BH920" s="32">
        <v>0.64351906083638122</v>
      </c>
      <c r="BI920" s="16" t="s">
        <v>386</v>
      </c>
      <c r="BJ920" s="29">
        <v>0</v>
      </c>
      <c r="BK920" s="32">
        <v>0</v>
      </c>
      <c r="BL920" s="15" t="s">
        <v>361</v>
      </c>
      <c r="BM920" s="16">
        <v>0.71754262242708744</v>
      </c>
      <c r="BN920" t="s">
        <v>377</v>
      </c>
      <c r="BO920" s="59">
        <v>1</v>
      </c>
      <c r="BP920" t="s">
        <v>2570</v>
      </c>
    </row>
    <row r="921" spans="1:68" x14ac:dyDescent="0.25">
      <c r="A921" s="15">
        <v>27450</v>
      </c>
      <c r="B921" s="15" t="s">
        <v>2207</v>
      </c>
      <c r="C921" s="15" t="s">
        <v>1668</v>
      </c>
      <c r="D921" s="15" t="s">
        <v>350</v>
      </c>
      <c r="E921" s="15" t="s">
        <v>1669</v>
      </c>
      <c r="F921" s="15" t="s">
        <v>2208</v>
      </c>
      <c r="G921" s="16">
        <v>63.72</v>
      </c>
      <c r="H921" s="16">
        <v>71.059233333333296</v>
      </c>
      <c r="I921" s="15">
        <v>73.31</v>
      </c>
      <c r="J921" s="15">
        <v>78.86</v>
      </c>
      <c r="K921" s="16">
        <v>62.398828473873138</v>
      </c>
      <c r="L921" s="16">
        <v>53.347626936403657</v>
      </c>
      <c r="M921" s="16">
        <v>60.102836287977382</v>
      </c>
      <c r="N921" s="21">
        <v>60.649018631303129</v>
      </c>
      <c r="O921" s="16" t="s">
        <v>354</v>
      </c>
      <c r="P921" s="16" t="s">
        <v>372</v>
      </c>
      <c r="Q921" s="16" t="s">
        <v>354</v>
      </c>
      <c r="R921" s="21" t="s">
        <v>354</v>
      </c>
      <c r="S921" s="16">
        <v>71.737308333333331</v>
      </c>
      <c r="T921" s="16">
        <v>59.124577582389328</v>
      </c>
      <c r="U921" s="16">
        <v>65.430942957861333</v>
      </c>
      <c r="V921" s="16">
        <v>63.551401374753716</v>
      </c>
      <c r="W921" s="19">
        <v>36.448598625246284</v>
      </c>
      <c r="X921" s="19">
        <v>4</v>
      </c>
      <c r="Y921" s="16">
        <v>0.6523467210059386</v>
      </c>
      <c r="Z921" s="16">
        <v>42.683661090887448</v>
      </c>
      <c r="AA921" s="16">
        <v>0.36330159558531239</v>
      </c>
      <c r="AB921" s="49">
        <v>3</v>
      </c>
      <c r="AC921" s="15">
        <v>0</v>
      </c>
      <c r="AD921" s="15">
        <v>0</v>
      </c>
      <c r="AE921" s="15">
        <v>1</v>
      </c>
      <c r="AF921" s="15" t="s">
        <v>1283</v>
      </c>
      <c r="AG921" s="15">
        <v>6</v>
      </c>
      <c r="AH921" s="15" t="s">
        <v>465</v>
      </c>
      <c r="AI921" s="15">
        <v>0</v>
      </c>
      <c r="AJ921" s="19">
        <v>0</v>
      </c>
      <c r="AK921" s="19">
        <v>0</v>
      </c>
      <c r="AL921" s="15">
        <v>69.7</v>
      </c>
      <c r="AM921" s="16">
        <v>64.092365484476858</v>
      </c>
      <c r="AN921" s="15" t="s">
        <v>505</v>
      </c>
      <c r="AO921" s="15" t="s">
        <v>505</v>
      </c>
      <c r="AP921" s="27">
        <v>93.888032526622681</v>
      </c>
      <c r="AQ921" s="27" t="s">
        <v>633</v>
      </c>
      <c r="AR921" s="29">
        <v>32992.761588000001</v>
      </c>
      <c r="AS921" s="29">
        <v>2041.4677770000001</v>
      </c>
      <c r="AT921" s="29">
        <v>11578</v>
      </c>
      <c r="AU921" s="29">
        <v>2.8496080141647955</v>
      </c>
      <c r="AV921" s="29">
        <v>0.17632300716876836</v>
      </c>
      <c r="AW921" s="61">
        <v>43.042589531680441</v>
      </c>
      <c r="AX921" s="61">
        <v>78.968437788012238</v>
      </c>
      <c r="AY921" s="61">
        <v>56.125</v>
      </c>
      <c r="AZ921" s="61">
        <v>98.575599313695193</v>
      </c>
      <c r="BA921" s="61">
        <v>47.615478657384557</v>
      </c>
      <c r="BB921" s="61">
        <v>69.17790665834697</v>
      </c>
      <c r="BC921" s="61">
        <v>48.036677225058803</v>
      </c>
      <c r="BD921" s="15">
        <v>27</v>
      </c>
      <c r="BE921" s="15">
        <v>0</v>
      </c>
      <c r="BF921" s="15">
        <v>7</v>
      </c>
      <c r="BG921" s="29">
        <v>786.15825600000005</v>
      </c>
      <c r="BH921" s="32">
        <v>1.1843594841256326E-2</v>
      </c>
      <c r="BI921" s="16" t="s">
        <v>360</v>
      </c>
      <c r="BJ921" s="29">
        <v>65993.709545000005</v>
      </c>
      <c r="BK921" s="32">
        <v>0.99420536763087863</v>
      </c>
      <c r="BL921" s="15" t="s">
        <v>407</v>
      </c>
      <c r="BM921" s="16">
        <v>0.52583811513855849</v>
      </c>
      <c r="BN921" t="s">
        <v>377</v>
      </c>
      <c r="BO921" s="59">
        <v>2</v>
      </c>
      <c r="BP921" t="s">
        <v>2570</v>
      </c>
    </row>
    <row r="922" spans="1:68" x14ac:dyDescent="0.25">
      <c r="A922" s="15">
        <v>81300</v>
      </c>
      <c r="B922" s="15" t="s">
        <v>2209</v>
      </c>
      <c r="C922" s="15" t="s">
        <v>1520</v>
      </c>
      <c r="D922" s="15" t="s">
        <v>350</v>
      </c>
      <c r="E922" s="15" t="s">
        <v>1521</v>
      </c>
      <c r="F922" s="15" t="s">
        <v>2210</v>
      </c>
      <c r="G922" s="16">
        <v>69.02</v>
      </c>
      <c r="H922" s="16">
        <v>71.018433333333306</v>
      </c>
      <c r="I922" s="15">
        <v>70.56</v>
      </c>
      <c r="J922" s="15">
        <v>67.31</v>
      </c>
      <c r="K922" s="16">
        <v>67.41332738617163</v>
      </c>
      <c r="L922" s="16">
        <v>63.934312157144198</v>
      </c>
      <c r="M922" s="16">
        <v>52.830901328946105</v>
      </c>
      <c r="N922" s="21">
        <v>66.112287535171319</v>
      </c>
      <c r="O922" s="16" t="s">
        <v>354</v>
      </c>
      <c r="P922" s="16" t="s">
        <v>354</v>
      </c>
      <c r="Q922" s="16" t="s">
        <v>372</v>
      </c>
      <c r="R922" s="21" t="s">
        <v>354</v>
      </c>
      <c r="S922" s="16">
        <v>69.477108333333319</v>
      </c>
      <c r="T922" s="16">
        <v>62.572707101858313</v>
      </c>
      <c r="U922" s="16">
        <v>66.024907717595823</v>
      </c>
      <c r="V922" s="16">
        <v>63.575492143785659</v>
      </c>
      <c r="W922" s="19">
        <v>36.424507856214341</v>
      </c>
      <c r="X922" s="19">
        <v>4</v>
      </c>
      <c r="Y922" s="16">
        <v>0.6523467210059386</v>
      </c>
      <c r="Z922" s="16">
        <v>43.071132054293322</v>
      </c>
      <c r="AA922" s="30">
        <v>0.36814844890462595</v>
      </c>
      <c r="AB922" s="49">
        <v>3</v>
      </c>
      <c r="AC922" s="15">
        <v>0</v>
      </c>
      <c r="AD922" s="15">
        <v>0</v>
      </c>
      <c r="AE922" s="15">
        <v>1</v>
      </c>
      <c r="AF922" s="15" t="s">
        <v>972</v>
      </c>
      <c r="AG922" s="15">
        <v>6</v>
      </c>
      <c r="AH922" s="15" t="s">
        <v>465</v>
      </c>
      <c r="AI922" s="15">
        <v>0</v>
      </c>
      <c r="AJ922" s="19">
        <v>0</v>
      </c>
      <c r="AK922" s="19">
        <v>0</v>
      </c>
      <c r="AL922" s="15">
        <v>48.3</v>
      </c>
      <c r="AM922" s="16">
        <v>34.448660457629067</v>
      </c>
      <c r="AN922" s="15">
        <v>8.4774580190971953</v>
      </c>
      <c r="AO922" s="15" t="s">
        <v>417</v>
      </c>
      <c r="AP922" s="27">
        <v>85.159199426379914</v>
      </c>
      <c r="AQ922" s="27" t="s">
        <v>633</v>
      </c>
      <c r="AR922" s="29">
        <v>64070.451028000003</v>
      </c>
      <c r="AS922" s="29">
        <v>3595.59564</v>
      </c>
      <c r="AT922" s="29">
        <v>23867</v>
      </c>
      <c r="AU922" s="29">
        <v>2.6844786118070978</v>
      </c>
      <c r="AV922" s="29">
        <v>0.15065134453429421</v>
      </c>
      <c r="AW922" s="61">
        <v>51.664166666666667</v>
      </c>
      <c r="AX922" s="61">
        <v>90.383509335087538</v>
      </c>
      <c r="AY922" s="61">
        <v>50.243333333333332</v>
      </c>
      <c r="AZ922" s="61">
        <v>95.498074385331037</v>
      </c>
      <c r="BA922" s="61">
        <v>54.048417572066327</v>
      </c>
      <c r="BB922" s="61">
        <v>71.947270930104651</v>
      </c>
      <c r="BC922" s="61">
        <v>54.95574272655729</v>
      </c>
      <c r="BD922" s="15">
        <v>53</v>
      </c>
      <c r="BE922" s="15">
        <v>0</v>
      </c>
      <c r="BF922" s="15">
        <v>7</v>
      </c>
      <c r="BG922" s="29">
        <v>38271.624261999998</v>
      </c>
      <c r="BH922" s="32">
        <v>0.33122568180360595</v>
      </c>
      <c r="BI922" s="16" t="s">
        <v>391</v>
      </c>
      <c r="BJ922" s="29">
        <v>54004.277148000001</v>
      </c>
      <c r="BK922" s="32">
        <v>0.46738553337068184</v>
      </c>
      <c r="BL922" s="15" t="s">
        <v>391</v>
      </c>
      <c r="BM922" s="16">
        <v>0.74653948017729954</v>
      </c>
      <c r="BN922" t="s">
        <v>377</v>
      </c>
      <c r="BO922" s="59">
        <v>2</v>
      </c>
      <c r="BP922" t="s">
        <v>2570</v>
      </c>
    </row>
    <row r="923" spans="1:68" x14ac:dyDescent="0.25">
      <c r="A923" s="15">
        <v>47660</v>
      </c>
      <c r="B923" s="15" t="s">
        <v>2211</v>
      </c>
      <c r="C923" s="15" t="s">
        <v>586</v>
      </c>
      <c r="D923" s="15" t="s">
        <v>350</v>
      </c>
      <c r="E923" s="15" t="s">
        <v>587</v>
      </c>
      <c r="F923" s="15" t="s">
        <v>2212</v>
      </c>
      <c r="G923" s="16">
        <v>59.8</v>
      </c>
      <c r="H923" s="16">
        <v>61.820466666666697</v>
      </c>
      <c r="I923" s="15">
        <v>44.38</v>
      </c>
      <c r="J923" s="15">
        <v>42.36</v>
      </c>
      <c r="K923" s="16">
        <v>61.248786234456261</v>
      </c>
      <c r="L923" s="16">
        <v>52.683284115816626</v>
      </c>
      <c r="M923" s="16">
        <v>53.588514975204518</v>
      </c>
      <c r="N923" s="21">
        <v>60.079852105829175</v>
      </c>
      <c r="O923" s="16" t="s">
        <v>354</v>
      </c>
      <c r="P923" s="16" t="s">
        <v>372</v>
      </c>
      <c r="Q923" s="16" t="s">
        <v>372</v>
      </c>
      <c r="R923" s="21" t="s">
        <v>354</v>
      </c>
      <c r="S923" s="16">
        <v>52.090116666666674</v>
      </c>
      <c r="T923" s="16">
        <v>56.900109357826636</v>
      </c>
      <c r="U923" s="16">
        <v>54.495113012246655</v>
      </c>
      <c r="V923" s="16">
        <v>63.646768402193921</v>
      </c>
      <c r="W923" s="19">
        <v>36.353231597806079</v>
      </c>
      <c r="X923" s="19">
        <v>4</v>
      </c>
      <c r="Y923" s="16">
        <v>0.6523467210059386</v>
      </c>
      <c r="Z923" s="16">
        <v>35.549708284387165</v>
      </c>
      <c r="AA923" s="16">
        <v>0.27406336587107022</v>
      </c>
      <c r="AB923" s="49">
        <v>4</v>
      </c>
      <c r="AC923" s="15">
        <v>0</v>
      </c>
      <c r="AD923" s="15">
        <v>0</v>
      </c>
      <c r="AE923" s="15">
        <v>0</v>
      </c>
      <c r="AF923" s="15" t="s">
        <v>1283</v>
      </c>
      <c r="AG923" s="15">
        <v>6</v>
      </c>
      <c r="AH923" s="15" t="s">
        <v>465</v>
      </c>
      <c r="AI923" s="15">
        <v>0</v>
      </c>
      <c r="AJ923" s="19">
        <v>0</v>
      </c>
      <c r="AK923" s="19">
        <v>0</v>
      </c>
      <c r="AL923" s="15">
        <v>69.400000000000006</v>
      </c>
      <c r="AM923" s="16">
        <v>58.873780878479394</v>
      </c>
      <c r="AN923" s="15">
        <v>15.038113124171455</v>
      </c>
      <c r="AO923" s="15" t="s">
        <v>461</v>
      </c>
      <c r="AP923" s="27">
        <v>1.7791202758074485</v>
      </c>
      <c r="AQ923" s="27" t="s">
        <v>359</v>
      </c>
      <c r="AR923" s="29">
        <v>38882.565555000001</v>
      </c>
      <c r="AS923" s="29">
        <v>1466.828526</v>
      </c>
      <c r="AT923" s="29">
        <v>17458</v>
      </c>
      <c r="AU923" s="29">
        <v>2.2272061836980184</v>
      </c>
      <c r="AV923" s="29">
        <v>8.4020421926910296E-2</v>
      </c>
      <c r="AW923" s="61">
        <v>42.369960079840332</v>
      </c>
      <c r="AX923" s="61">
        <v>91.579772766767221</v>
      </c>
      <c r="AY923" s="61">
        <v>30.309922760041189</v>
      </c>
      <c r="AZ923" s="61">
        <v>98.231333803548637</v>
      </c>
      <c r="BA923" s="61">
        <v>44.93789385435543</v>
      </c>
      <c r="BB923" s="61">
        <v>65.622747352549339</v>
      </c>
      <c r="BC923" s="61">
        <v>45.181615667028552</v>
      </c>
      <c r="BD923" s="15">
        <v>74</v>
      </c>
      <c r="BE923" s="15">
        <v>0</v>
      </c>
      <c r="BF923" s="15">
        <v>7</v>
      </c>
      <c r="BG923" s="29">
        <v>842.39313100000004</v>
      </c>
      <c r="BH923" s="32">
        <v>6.8068835407202911E-3</v>
      </c>
      <c r="BI923" s="16" t="s">
        <v>360</v>
      </c>
      <c r="BJ923" s="29">
        <v>1812.9130759999998</v>
      </c>
      <c r="BK923" s="32">
        <v>1.4649084523198698E-2</v>
      </c>
      <c r="BL923" s="15" t="s">
        <v>392</v>
      </c>
      <c r="BM923" s="16">
        <v>0.78304002196409361</v>
      </c>
      <c r="BN923" t="s">
        <v>362</v>
      </c>
      <c r="BO923" s="59">
        <v>2</v>
      </c>
      <c r="BP923" t="s">
        <v>2570</v>
      </c>
    </row>
    <row r="924" spans="1:68" x14ac:dyDescent="0.25">
      <c r="A924" s="15">
        <v>5234</v>
      </c>
      <c r="B924" s="15" t="s">
        <v>2213</v>
      </c>
      <c r="C924" s="15" t="s">
        <v>349</v>
      </c>
      <c r="D924" s="15" t="s">
        <v>350</v>
      </c>
      <c r="E924" s="15" t="s">
        <v>351</v>
      </c>
      <c r="F924" s="15" t="s">
        <v>2214</v>
      </c>
      <c r="G924" s="16">
        <v>53.83</v>
      </c>
      <c r="H924" s="16">
        <v>57.815899999999999</v>
      </c>
      <c r="I924" s="15">
        <v>69.08</v>
      </c>
      <c r="J924" s="15">
        <v>48.6</v>
      </c>
      <c r="K924" s="16">
        <v>57.822655472626359</v>
      </c>
      <c r="L924" s="16">
        <v>59.318023052662653</v>
      </c>
      <c r="M924" s="16">
        <v>64.478991183227549</v>
      </c>
      <c r="N924" s="21">
        <v>63.628220686715387</v>
      </c>
      <c r="O924" s="16" t="s">
        <v>372</v>
      </c>
      <c r="P924" s="16" t="s">
        <v>372</v>
      </c>
      <c r="Q924" s="16" t="s">
        <v>354</v>
      </c>
      <c r="R924" s="21" t="s">
        <v>354</v>
      </c>
      <c r="S924" s="16">
        <v>57.331474999999998</v>
      </c>
      <c r="T924" s="16">
        <v>61.311972598807991</v>
      </c>
      <c r="U924" s="16">
        <v>59.321723799403998</v>
      </c>
      <c r="V924" s="16">
        <v>63.703579831422715</v>
      </c>
      <c r="W924" s="19">
        <v>36.296420168577285</v>
      </c>
      <c r="X924" s="19">
        <v>4</v>
      </c>
      <c r="Y924" s="16">
        <v>0.6523467210059386</v>
      </c>
      <c r="Z924" s="16">
        <v>38.698332004961145</v>
      </c>
      <c r="AA924" s="16">
        <v>0.31344932965320693</v>
      </c>
      <c r="AB924" s="49">
        <v>4</v>
      </c>
      <c r="AC924" s="15">
        <v>0</v>
      </c>
      <c r="AD924" s="15">
        <v>0</v>
      </c>
      <c r="AE924" s="15">
        <v>1</v>
      </c>
      <c r="AF924" s="15" t="s">
        <v>972</v>
      </c>
      <c r="AG924" s="15">
        <v>6</v>
      </c>
      <c r="AH924" s="15" t="s">
        <v>465</v>
      </c>
      <c r="AI924" s="15">
        <v>1</v>
      </c>
      <c r="AJ924" s="19">
        <v>0</v>
      </c>
      <c r="AK924" s="19">
        <v>1</v>
      </c>
      <c r="AL924" s="15">
        <v>60.5</v>
      </c>
      <c r="AM924" s="16">
        <v>47.261663286004058</v>
      </c>
      <c r="AN924" s="15">
        <v>24.955824825362704</v>
      </c>
      <c r="AO924" s="15" t="s">
        <v>461</v>
      </c>
      <c r="AP924" s="27">
        <v>21.30270657143938</v>
      </c>
      <c r="AQ924" s="27" t="s">
        <v>516</v>
      </c>
      <c r="AR924" s="29">
        <v>64494.217783</v>
      </c>
      <c r="AS924" s="29">
        <v>13832.610414000001</v>
      </c>
      <c r="AT924" s="29">
        <v>24377</v>
      </c>
      <c r="AU924" s="29">
        <v>2.6456995439553679</v>
      </c>
      <c r="AV924" s="29">
        <v>0.56744514969028181</v>
      </c>
      <c r="AW924" s="61">
        <v>45.336608442503639</v>
      </c>
      <c r="AX924" s="61">
        <v>98.353572463768117</v>
      </c>
      <c r="AY924" s="61">
        <v>58.78</v>
      </c>
      <c r="AZ924" s="61">
        <v>87.92118162346317</v>
      </c>
      <c r="BA924" s="61">
        <v>56.088814416707251</v>
      </c>
      <c r="BB924" s="61">
        <v>72.59784063243373</v>
      </c>
      <c r="BC924" s="61">
        <v>57.233663966736017</v>
      </c>
      <c r="BD924" s="15">
        <v>99</v>
      </c>
      <c r="BE924" s="15">
        <v>0</v>
      </c>
      <c r="BF924" s="15">
        <v>6</v>
      </c>
      <c r="BG924" s="29">
        <v>61570.386311000002</v>
      </c>
      <c r="BH924" s="32">
        <v>0.31450859625075162</v>
      </c>
      <c r="BI924" s="16" t="s">
        <v>391</v>
      </c>
      <c r="BJ924" s="29">
        <v>78963.110067999994</v>
      </c>
      <c r="BK924" s="32">
        <v>0.40335262438727609</v>
      </c>
      <c r="BL924" s="15" t="s">
        <v>391</v>
      </c>
      <c r="BM924" s="16">
        <v>0.62647376428696999</v>
      </c>
      <c r="BN924" t="s">
        <v>377</v>
      </c>
      <c r="BO924" s="59">
        <v>1</v>
      </c>
      <c r="BP924" t="s">
        <v>2570</v>
      </c>
    </row>
    <row r="925" spans="1:68" x14ac:dyDescent="0.25">
      <c r="A925" s="15">
        <v>27050</v>
      </c>
      <c r="B925" s="15" t="s">
        <v>2215</v>
      </c>
      <c r="C925" s="15" t="s">
        <v>1668</v>
      </c>
      <c r="D925" s="15" t="s">
        <v>350</v>
      </c>
      <c r="E925" s="15" t="s">
        <v>1669</v>
      </c>
      <c r="F925" s="15" t="s">
        <v>2216</v>
      </c>
      <c r="G925" s="16">
        <v>76.680000000000007</v>
      </c>
      <c r="H925" s="16">
        <v>80.556700000000006</v>
      </c>
      <c r="I925" s="15">
        <v>66.81</v>
      </c>
      <c r="J925" s="15">
        <v>33.24</v>
      </c>
      <c r="K925" s="16">
        <v>54.996482295119364</v>
      </c>
      <c r="L925" s="16">
        <v>62.182169179495375</v>
      </c>
      <c r="M925" s="16">
        <v>48.124118977177012</v>
      </c>
      <c r="N925" s="21">
        <v>56.509020221570495</v>
      </c>
      <c r="O925" s="16" t="s">
        <v>372</v>
      </c>
      <c r="P925" s="16" t="s">
        <v>354</v>
      </c>
      <c r="Q925" s="16" t="s">
        <v>372</v>
      </c>
      <c r="R925" s="21" t="s">
        <v>372</v>
      </c>
      <c r="S925" s="16">
        <v>64.321674999999999</v>
      </c>
      <c r="T925" s="16">
        <v>55.452947668340563</v>
      </c>
      <c r="U925" s="16">
        <v>59.887311334170278</v>
      </c>
      <c r="V925" s="16">
        <v>63.725368807478844</v>
      </c>
      <c r="W925" s="19">
        <v>36.274631192521156</v>
      </c>
      <c r="X925" s="19">
        <v>4</v>
      </c>
      <c r="Y925" s="16">
        <v>0.6523467210059386</v>
      </c>
      <c r="Z925" s="16">
        <v>39.067291178707762</v>
      </c>
      <c r="AA925" s="16">
        <v>0.3180646199971488</v>
      </c>
      <c r="AB925" s="49">
        <v>4</v>
      </c>
      <c r="AC925" s="15">
        <v>0</v>
      </c>
      <c r="AD925" s="15">
        <v>0</v>
      </c>
      <c r="AE925" s="15">
        <v>0</v>
      </c>
      <c r="AF925" s="15" t="s">
        <v>972</v>
      </c>
      <c r="AG925" s="15">
        <v>6</v>
      </c>
      <c r="AH925" s="15" t="s">
        <v>465</v>
      </c>
      <c r="AI925" s="15">
        <v>0</v>
      </c>
      <c r="AJ925" s="19">
        <v>0</v>
      </c>
      <c r="AK925" s="19">
        <v>0</v>
      </c>
      <c r="AL925" s="15">
        <v>61.5</v>
      </c>
      <c r="AM925" s="16">
        <v>42.500910083727703</v>
      </c>
      <c r="AN925" s="15" t="s">
        <v>505</v>
      </c>
      <c r="AO925" s="15" t="s">
        <v>505</v>
      </c>
      <c r="AP925" s="27">
        <v>21.942917871192659</v>
      </c>
      <c r="AQ925" s="27" t="s">
        <v>516</v>
      </c>
      <c r="AR925" s="29">
        <v>18710.415851000002</v>
      </c>
      <c r="AS925" s="29">
        <v>2390.0602269999999</v>
      </c>
      <c r="AT925" s="29">
        <v>6724</v>
      </c>
      <c r="AU925" s="29">
        <v>2.7826317446460442</v>
      </c>
      <c r="AV925" s="29">
        <v>0.35545214559785843</v>
      </c>
      <c r="AW925" s="61">
        <v>42.636432748538013</v>
      </c>
      <c r="AX925" s="61">
        <v>82.424464993780759</v>
      </c>
      <c r="AY925" s="61">
        <v>41.888078626799548</v>
      </c>
      <c r="AZ925" s="61">
        <v>90.678995850603528</v>
      </c>
      <c r="BA925" s="61">
        <v>54.639270316929753</v>
      </c>
      <c r="BB925" s="61">
        <v>64.406993054930467</v>
      </c>
      <c r="BC925" s="61">
        <v>52.416462752067353</v>
      </c>
      <c r="BD925" s="15">
        <v>51</v>
      </c>
      <c r="BE925" s="15">
        <v>0</v>
      </c>
      <c r="BF925" s="15">
        <v>7</v>
      </c>
      <c r="BG925" s="29">
        <v>17150.060649999999</v>
      </c>
      <c r="BH925" s="32">
        <v>0.40665078800858989</v>
      </c>
      <c r="BI925" s="16" t="s">
        <v>391</v>
      </c>
      <c r="BJ925" s="29">
        <v>41360.971802</v>
      </c>
      <c r="BK925" s="32">
        <v>0.98072374899061177</v>
      </c>
      <c r="BL925" s="15" t="s">
        <v>407</v>
      </c>
      <c r="BM925" s="16">
        <v>0.6611462404277445</v>
      </c>
      <c r="BN925" t="s">
        <v>377</v>
      </c>
      <c r="BO925" s="59">
        <v>0</v>
      </c>
      <c r="BP925" t="s">
        <v>2570</v>
      </c>
    </row>
    <row r="926" spans="1:68" x14ac:dyDescent="0.25">
      <c r="A926" s="15">
        <v>86320</v>
      </c>
      <c r="B926" s="15" t="s">
        <v>2217</v>
      </c>
      <c r="C926" s="15" t="s">
        <v>892</v>
      </c>
      <c r="D926" s="15" t="s">
        <v>350</v>
      </c>
      <c r="E926" s="15" t="s">
        <v>893</v>
      </c>
      <c r="F926" s="15" t="s">
        <v>2218</v>
      </c>
      <c r="G926" s="16">
        <v>47.5</v>
      </c>
      <c r="H926" s="16">
        <v>49.640999999999998</v>
      </c>
      <c r="I926" s="15">
        <v>43.89</v>
      </c>
      <c r="J926" s="15">
        <v>40.19</v>
      </c>
      <c r="K926" s="16">
        <v>67.428777643687525</v>
      </c>
      <c r="L926" s="16">
        <v>57.00183734685082</v>
      </c>
      <c r="M926" s="16">
        <v>57.704431867374147</v>
      </c>
      <c r="N926" s="21">
        <v>57.118303867240122</v>
      </c>
      <c r="O926" s="16" t="s">
        <v>354</v>
      </c>
      <c r="P926" s="16" t="s">
        <v>372</v>
      </c>
      <c r="Q926" s="16" t="s">
        <v>372</v>
      </c>
      <c r="R926" s="21" t="s">
        <v>372</v>
      </c>
      <c r="S926" s="16">
        <v>45.305250000000001</v>
      </c>
      <c r="T926" s="16">
        <v>59.813337681288154</v>
      </c>
      <c r="U926" s="16">
        <v>52.559293840644074</v>
      </c>
      <c r="V926" s="16">
        <v>63.780255762885595</v>
      </c>
      <c r="W926" s="19">
        <v>36.219744237114405</v>
      </c>
      <c r="X926" s="19">
        <v>4</v>
      </c>
      <c r="Y926" s="16">
        <v>0.6523467210059386</v>
      </c>
      <c r="Z926" s="16">
        <v>34.286882995331787</v>
      </c>
      <c r="AA926" s="16">
        <v>0.25826675264831439</v>
      </c>
      <c r="AB926" s="49">
        <v>4</v>
      </c>
      <c r="AC926" s="15">
        <v>0</v>
      </c>
      <c r="AD926" s="15">
        <v>0</v>
      </c>
      <c r="AE926" s="15">
        <v>1</v>
      </c>
      <c r="AF926" s="15" t="s">
        <v>972</v>
      </c>
      <c r="AG926" s="15">
        <v>6</v>
      </c>
      <c r="AH926" s="15" t="s">
        <v>465</v>
      </c>
      <c r="AI926" s="15">
        <v>0</v>
      </c>
      <c r="AJ926" s="19">
        <v>0</v>
      </c>
      <c r="AK926" s="19">
        <v>0</v>
      </c>
      <c r="AL926" s="15">
        <v>39.799999999999997</v>
      </c>
      <c r="AM926" s="16">
        <v>22.742310991300087</v>
      </c>
      <c r="AN926" s="15">
        <v>36.035555555555554</v>
      </c>
      <c r="AO926" s="15" t="s">
        <v>516</v>
      </c>
      <c r="AP926" s="27">
        <v>28.958423001948386</v>
      </c>
      <c r="AQ926" s="27" t="s">
        <v>633</v>
      </c>
      <c r="AR926" s="29">
        <v>71028.134927000006</v>
      </c>
      <c r="AS926" s="29">
        <v>7886.801856</v>
      </c>
      <c r="AT926" s="29">
        <v>40478</v>
      </c>
      <c r="AU926" s="29">
        <v>1.7547342983101935</v>
      </c>
      <c r="AV926" s="29">
        <v>0.19484168822570286</v>
      </c>
      <c r="AW926" s="61">
        <v>53.402971576227387</v>
      </c>
      <c r="AX926" s="61">
        <v>96.641216599326597</v>
      </c>
      <c r="AY926" s="61">
        <v>39.058870733478578</v>
      </c>
      <c r="AZ926" s="61">
        <v>87.692240073534819</v>
      </c>
      <c r="BA926" s="61">
        <v>52.056104322268077</v>
      </c>
      <c r="BB926" s="61">
        <v>69.198824745641843</v>
      </c>
      <c r="BC926" s="61">
        <v>52.169819019969758</v>
      </c>
      <c r="BD926" s="15">
        <v>11</v>
      </c>
      <c r="BE926" s="15">
        <v>0</v>
      </c>
      <c r="BF926" s="15">
        <v>6</v>
      </c>
      <c r="BG926" s="29">
        <v>12345.520919000001</v>
      </c>
      <c r="BH926" s="32">
        <v>6.3615231694676894E-2</v>
      </c>
      <c r="BI926" s="16" t="s">
        <v>360</v>
      </c>
      <c r="BJ926" s="29">
        <v>45982.533414999998</v>
      </c>
      <c r="BK926" s="32">
        <v>0.23694338507835039</v>
      </c>
      <c r="BL926" s="15" t="s">
        <v>392</v>
      </c>
      <c r="BM926" s="16">
        <v>0.66566990110802893</v>
      </c>
      <c r="BN926" t="s">
        <v>377</v>
      </c>
      <c r="BO926" s="59">
        <v>0</v>
      </c>
      <c r="BP926" t="s">
        <v>2570</v>
      </c>
    </row>
    <row r="927" spans="1:68" x14ac:dyDescent="0.25">
      <c r="A927" s="15">
        <v>15774</v>
      </c>
      <c r="B927" s="15" t="s">
        <v>2219</v>
      </c>
      <c r="C927" s="15" t="s">
        <v>439</v>
      </c>
      <c r="D927" s="15" t="s">
        <v>350</v>
      </c>
      <c r="E927" s="15" t="s">
        <v>440</v>
      </c>
      <c r="F927" s="15" t="s">
        <v>2220</v>
      </c>
      <c r="G927" s="16">
        <v>65.63</v>
      </c>
      <c r="H927" s="16">
        <v>65.1542666666667</v>
      </c>
      <c r="I927" s="15">
        <v>37.950000000000003</v>
      </c>
      <c r="J927" s="15">
        <v>35.32</v>
      </c>
      <c r="K927" s="16">
        <v>39.791671527751163</v>
      </c>
      <c r="L927" s="16">
        <v>54.300590073338668</v>
      </c>
      <c r="M927" s="16">
        <v>52.332854963103145</v>
      </c>
      <c r="N927" s="21">
        <v>40.83762486663273</v>
      </c>
      <c r="O927" s="16" t="s">
        <v>476</v>
      </c>
      <c r="P927" s="16" t="s">
        <v>372</v>
      </c>
      <c r="Q927" s="16" t="s">
        <v>372</v>
      </c>
      <c r="R927" s="21" t="s">
        <v>372</v>
      </c>
      <c r="S927" s="16">
        <v>51.013566666666676</v>
      </c>
      <c r="T927" s="16">
        <v>46.815685357706428</v>
      </c>
      <c r="U927" s="16">
        <v>48.914626012186552</v>
      </c>
      <c r="V927" s="16">
        <v>63.704324427798312</v>
      </c>
      <c r="W927" s="19">
        <v>36.295675572201688</v>
      </c>
      <c r="X927" s="19">
        <v>4</v>
      </c>
      <c r="Y927" s="16">
        <v>0.6523467210059386</v>
      </c>
      <c r="Z927" s="16">
        <v>31.909295888281687</v>
      </c>
      <c r="AA927" s="16">
        <v>0.22852564415216176</v>
      </c>
      <c r="AB927" s="49">
        <v>4</v>
      </c>
      <c r="AC927" s="15">
        <v>0</v>
      </c>
      <c r="AD927" s="15">
        <v>0</v>
      </c>
      <c r="AE927" s="15">
        <v>0</v>
      </c>
      <c r="AF927" s="15" t="s">
        <v>1283</v>
      </c>
      <c r="AG927" s="15">
        <v>6</v>
      </c>
      <c r="AH927" s="15" t="s">
        <v>465</v>
      </c>
      <c r="AI927" s="15">
        <v>0</v>
      </c>
      <c r="AJ927" s="19">
        <v>0</v>
      </c>
      <c r="AK927" s="19">
        <v>0</v>
      </c>
      <c r="AL927" s="15">
        <v>37.1</v>
      </c>
      <c r="AM927" s="16">
        <v>14.990215264187867</v>
      </c>
      <c r="AN927" s="15">
        <v>47.134959759576198</v>
      </c>
      <c r="AO927" s="15" t="s">
        <v>516</v>
      </c>
      <c r="AP927" s="27">
        <v>0</v>
      </c>
      <c r="AQ927" s="27" t="s">
        <v>417</v>
      </c>
      <c r="AR927" s="29">
        <v>6719.4410479999997</v>
      </c>
      <c r="AS927" s="29">
        <v>454.68453899999997</v>
      </c>
      <c r="AT927" s="29">
        <v>2830</v>
      </c>
      <c r="AU927" s="29">
        <v>2.3743607943462894</v>
      </c>
      <c r="AV927" s="29">
        <v>0.16066591484098938</v>
      </c>
      <c r="AW927" s="61">
        <v>54.06</v>
      </c>
      <c r="AX927" s="61">
        <v>89.25795053003533</v>
      </c>
      <c r="AY927" s="61">
        <v>48.280964912280709</v>
      </c>
      <c r="AZ927" s="61">
        <v>93.900896626054191</v>
      </c>
      <c r="BA927" s="61">
        <v>57.945233825987629</v>
      </c>
      <c r="BB927" s="61">
        <v>71.374953017092565</v>
      </c>
      <c r="BC927" s="61">
        <v>61.902427473347103</v>
      </c>
      <c r="BD927" s="15">
        <v>82</v>
      </c>
      <c r="BE927" s="15">
        <v>0</v>
      </c>
      <c r="BF927" s="15">
        <v>7</v>
      </c>
      <c r="BG927" s="29">
        <v>10605.861509</v>
      </c>
      <c r="BH927" s="32">
        <v>0.58173948993906643</v>
      </c>
      <c r="BI927" s="16" t="s">
        <v>386</v>
      </c>
      <c r="BJ927" s="29">
        <v>0</v>
      </c>
      <c r="BK927" s="32">
        <v>0</v>
      </c>
      <c r="BL927" s="15" t="s">
        <v>361</v>
      </c>
      <c r="BM927" s="16">
        <v>0.57024966672210797</v>
      </c>
      <c r="BN927" t="s">
        <v>377</v>
      </c>
      <c r="BO927" s="59">
        <v>1</v>
      </c>
      <c r="BP927" t="s">
        <v>2570</v>
      </c>
    </row>
    <row r="928" spans="1:68" x14ac:dyDescent="0.25">
      <c r="A928" s="15">
        <v>68773</v>
      </c>
      <c r="B928" s="15" t="s">
        <v>2221</v>
      </c>
      <c r="C928" s="15" t="s">
        <v>398</v>
      </c>
      <c r="D928" s="15" t="s">
        <v>350</v>
      </c>
      <c r="E928" s="15" t="s">
        <v>399</v>
      </c>
      <c r="F928" s="15" t="s">
        <v>435</v>
      </c>
      <c r="G928" s="16">
        <v>57.84</v>
      </c>
      <c r="H928" s="16">
        <v>59.226766666666698</v>
      </c>
      <c r="I928" s="15">
        <v>49.13</v>
      </c>
      <c r="J928" s="15">
        <v>59.69</v>
      </c>
      <c r="K928" s="16">
        <v>55.126615683146596</v>
      </c>
      <c r="L928" s="16">
        <v>44.689972110330643</v>
      </c>
      <c r="M928" s="16">
        <v>49.86029021725048</v>
      </c>
      <c r="N928" s="21">
        <v>48.959954864631243</v>
      </c>
      <c r="O928" s="16" t="s">
        <v>372</v>
      </c>
      <c r="P928" s="16" t="s">
        <v>372</v>
      </c>
      <c r="Q928" s="16" t="s">
        <v>372</v>
      </c>
      <c r="R928" s="21" t="s">
        <v>372</v>
      </c>
      <c r="S928" s="16">
        <v>56.471691666666672</v>
      </c>
      <c r="T928" s="16">
        <v>49.659208218839737</v>
      </c>
      <c r="U928" s="16">
        <v>53.065449942753204</v>
      </c>
      <c r="V928" s="16">
        <v>63.896365497189599</v>
      </c>
      <c r="W928" s="19">
        <v>36.103634502810401</v>
      </c>
      <c r="X928" s="19">
        <v>4</v>
      </c>
      <c r="Y928" s="16">
        <v>0.6523467210059386</v>
      </c>
      <c r="Z928" s="16">
        <v>34.617072268859822</v>
      </c>
      <c r="AA928" s="16">
        <v>0.26239707240784876</v>
      </c>
      <c r="AB928" s="49">
        <v>4</v>
      </c>
      <c r="AC928" s="15">
        <v>0</v>
      </c>
      <c r="AD928" s="15">
        <v>0</v>
      </c>
      <c r="AE928" s="15">
        <v>0</v>
      </c>
      <c r="AF928" s="15" t="s">
        <v>1283</v>
      </c>
      <c r="AG928" s="15">
        <v>6</v>
      </c>
      <c r="AH928" s="15" t="s">
        <v>465</v>
      </c>
      <c r="AI928" s="15">
        <v>1</v>
      </c>
      <c r="AJ928" s="19">
        <v>0</v>
      </c>
      <c r="AK928" s="19">
        <v>1</v>
      </c>
      <c r="AL928" s="15">
        <v>47.1</v>
      </c>
      <c r="AM928" s="16">
        <v>15.319642265650877</v>
      </c>
      <c r="AN928" s="15">
        <v>70.652000000000001</v>
      </c>
      <c r="AO928" s="15" t="s">
        <v>516</v>
      </c>
      <c r="AP928" s="27">
        <v>2.56561058784152E-2</v>
      </c>
      <c r="AQ928" s="27" t="s">
        <v>417</v>
      </c>
      <c r="AR928" s="29">
        <v>15530.617833</v>
      </c>
      <c r="AS928" s="29">
        <v>1175.766588</v>
      </c>
      <c r="AT928" s="29">
        <v>7549</v>
      </c>
      <c r="AU928" s="29">
        <v>2.05730796569082</v>
      </c>
      <c r="AV928" s="29">
        <v>0.15575130321896941</v>
      </c>
      <c r="AW928" s="61">
        <v>53.395473251028797</v>
      </c>
      <c r="AX928" s="61">
        <v>88.302275133571783</v>
      </c>
      <c r="AY928" s="61">
        <v>37.34095238095238</v>
      </c>
      <c r="AZ928" s="61">
        <v>98.143085763029035</v>
      </c>
      <c r="BA928" s="61">
        <v>54.070802811171973</v>
      </c>
      <c r="BB928" s="61">
        <v>69.295446632145499</v>
      </c>
      <c r="BC928" s="61">
        <v>56.273275544192792</v>
      </c>
      <c r="BD928" s="15">
        <v>25</v>
      </c>
      <c r="BE928" s="15">
        <v>0</v>
      </c>
      <c r="BF928" s="15">
        <v>7</v>
      </c>
      <c r="BG928" s="29">
        <v>12093.938156</v>
      </c>
      <c r="BH928" s="32">
        <v>0.23175259997428574</v>
      </c>
      <c r="BI928" s="16" t="s">
        <v>360</v>
      </c>
      <c r="BJ928" s="29">
        <v>0</v>
      </c>
      <c r="BK928" s="32">
        <v>0</v>
      </c>
      <c r="BL928" s="15" t="s">
        <v>361</v>
      </c>
      <c r="BM928" s="16">
        <v>0.76684253633657651</v>
      </c>
      <c r="BN928" t="s">
        <v>362</v>
      </c>
      <c r="BO928" s="59">
        <v>1</v>
      </c>
      <c r="BP928" t="s">
        <v>2570</v>
      </c>
    </row>
    <row r="929" spans="1:68" x14ac:dyDescent="0.25">
      <c r="A929" s="15">
        <v>50680</v>
      </c>
      <c r="B929" s="15" t="s">
        <v>2222</v>
      </c>
      <c r="C929" s="15" t="s">
        <v>553</v>
      </c>
      <c r="D929" s="15" t="s">
        <v>350</v>
      </c>
      <c r="E929" s="15" t="s">
        <v>554</v>
      </c>
      <c r="F929" s="15" t="s">
        <v>2223</v>
      </c>
      <c r="G929" s="16">
        <v>66.3</v>
      </c>
      <c r="H929" s="16">
        <v>67.522933333333299</v>
      </c>
      <c r="I929" s="15">
        <v>74.97</v>
      </c>
      <c r="J929" s="15">
        <v>47.87</v>
      </c>
      <c r="K929" s="16">
        <v>55.011944378542857</v>
      </c>
      <c r="L929" s="16">
        <v>59.70434176063003</v>
      </c>
      <c r="M929" s="16">
        <v>55.642271280518287</v>
      </c>
      <c r="N929" s="21">
        <v>61.848394800735278</v>
      </c>
      <c r="O929" s="16" t="s">
        <v>372</v>
      </c>
      <c r="P929" s="16" t="s">
        <v>372</v>
      </c>
      <c r="Q929" s="16" t="s">
        <v>372</v>
      </c>
      <c r="R929" s="21" t="s">
        <v>354</v>
      </c>
      <c r="S929" s="16">
        <v>64.165733333333321</v>
      </c>
      <c r="T929" s="16">
        <v>58.051738055106611</v>
      </c>
      <c r="U929" s="16">
        <v>61.108735694219966</v>
      </c>
      <c r="V929" s="16">
        <v>63.986249716723556</v>
      </c>
      <c r="W929" s="19">
        <v>36.013750283276444</v>
      </c>
      <c r="X929" s="19">
        <v>4</v>
      </c>
      <c r="Y929" s="16">
        <v>0.6523467210059386</v>
      </c>
      <c r="Z929" s="16">
        <v>39.864083354942956</v>
      </c>
      <c r="AA929" s="16">
        <v>0.32803165022372927</v>
      </c>
      <c r="AB929" s="49">
        <v>4</v>
      </c>
      <c r="AC929" s="15">
        <v>0</v>
      </c>
      <c r="AD929" s="15">
        <v>0</v>
      </c>
      <c r="AE929" s="15">
        <v>0</v>
      </c>
      <c r="AF929" s="15" t="s">
        <v>972</v>
      </c>
      <c r="AG929" s="15">
        <v>6</v>
      </c>
      <c r="AH929" s="15" t="s">
        <v>465</v>
      </c>
      <c r="AI929" s="15">
        <v>0</v>
      </c>
      <c r="AJ929" s="19">
        <v>0</v>
      </c>
      <c r="AK929" s="19">
        <v>1</v>
      </c>
      <c r="AL929" s="15">
        <v>31.9</v>
      </c>
      <c r="AM929" s="16">
        <v>16.291986247024596</v>
      </c>
      <c r="AN929" s="15">
        <v>1.6754545454545455</v>
      </c>
      <c r="AO929" s="15" t="s">
        <v>358</v>
      </c>
      <c r="AP929" s="27">
        <v>1.1020104340448695</v>
      </c>
      <c r="AQ929" s="27" t="s">
        <v>359</v>
      </c>
      <c r="AR929" s="29">
        <v>34671.354201000002</v>
      </c>
      <c r="AS929" s="29">
        <v>19806.825838000001</v>
      </c>
      <c r="AT929" s="29">
        <v>13433</v>
      </c>
      <c r="AU929" s="29">
        <v>2.5810581553636567</v>
      </c>
      <c r="AV929" s="29">
        <v>1.4744901241718158</v>
      </c>
      <c r="AW929" s="61">
        <v>49.285588235294121</v>
      </c>
      <c r="AX929" s="61">
        <v>92.444972392118913</v>
      </c>
      <c r="AY929" s="61">
        <v>47.308870573870571</v>
      </c>
      <c r="AZ929" s="61">
        <v>88.191640737404072</v>
      </c>
      <c r="BA929" s="61">
        <v>65.129438277561079</v>
      </c>
      <c r="BB929" s="61">
        <v>69.307767984671926</v>
      </c>
      <c r="BC929" s="61">
        <v>65.755678926490731</v>
      </c>
      <c r="BD929" s="15">
        <v>88</v>
      </c>
      <c r="BE929" s="15">
        <v>0</v>
      </c>
      <c r="BF929" s="15">
        <v>7</v>
      </c>
      <c r="BG929" s="29">
        <v>532.06547399999999</v>
      </c>
      <c r="BH929" s="32">
        <v>6.5983344196143103E-3</v>
      </c>
      <c r="BI929" s="16" t="s">
        <v>360</v>
      </c>
      <c r="BJ929" s="29">
        <v>0</v>
      </c>
      <c r="BK929" s="32">
        <v>0</v>
      </c>
      <c r="BL929" s="15" t="s">
        <v>361</v>
      </c>
      <c r="BM929" s="16">
        <v>0.67695343584301693</v>
      </c>
      <c r="BN929" t="s">
        <v>377</v>
      </c>
      <c r="BO929" s="59">
        <v>2</v>
      </c>
      <c r="BP929" t="s">
        <v>2570</v>
      </c>
    </row>
    <row r="930" spans="1:68" x14ac:dyDescent="0.25">
      <c r="A930" s="15">
        <v>52435</v>
      </c>
      <c r="B930" s="15" t="s">
        <v>2224</v>
      </c>
      <c r="C930" s="15" t="s">
        <v>620</v>
      </c>
      <c r="D930" s="15" t="s">
        <v>350</v>
      </c>
      <c r="E930" s="15" t="s">
        <v>621</v>
      </c>
      <c r="F930" s="15" t="s">
        <v>2225</v>
      </c>
      <c r="G930" s="16">
        <v>44.94</v>
      </c>
      <c r="H930" s="16">
        <v>52.042833333333299</v>
      </c>
      <c r="I930" s="15">
        <v>40.299999999999997</v>
      </c>
      <c r="J930" s="15">
        <v>64.540000000000006</v>
      </c>
      <c r="K930" s="16">
        <v>54.581393218334327</v>
      </c>
      <c r="L930" s="16">
        <v>56.318703241549727</v>
      </c>
      <c r="M930" s="16">
        <v>47.861319288889931</v>
      </c>
      <c r="N930" s="21">
        <v>46.134800900254021</v>
      </c>
      <c r="O930" s="16" t="s">
        <v>372</v>
      </c>
      <c r="P930" s="16" t="s">
        <v>372</v>
      </c>
      <c r="Q930" s="16" t="s">
        <v>372</v>
      </c>
      <c r="R930" s="21" t="s">
        <v>372</v>
      </c>
      <c r="S930" s="16">
        <v>50.455708333333334</v>
      </c>
      <c r="T930" s="16">
        <v>51.224054162256998</v>
      </c>
      <c r="U930" s="16">
        <v>50.839881247795162</v>
      </c>
      <c r="V930" s="16">
        <v>63.905755898054629</v>
      </c>
      <c r="W930" s="19">
        <v>36.094244101945371</v>
      </c>
      <c r="X930" s="19">
        <v>4</v>
      </c>
      <c r="Y930" s="16">
        <v>0.6523467210059386</v>
      </c>
      <c r="Z930" s="16">
        <v>33.165229828330482</v>
      </c>
      <c r="AA930" s="16">
        <v>0.24423605386301178</v>
      </c>
      <c r="AB930" s="49">
        <v>4</v>
      </c>
      <c r="AC930" s="15">
        <v>0</v>
      </c>
      <c r="AD930" s="15">
        <v>0</v>
      </c>
      <c r="AE930" s="15">
        <v>0</v>
      </c>
      <c r="AF930" s="15" t="s">
        <v>1283</v>
      </c>
      <c r="AG930" s="15">
        <v>6</v>
      </c>
      <c r="AH930" s="15" t="s">
        <v>465</v>
      </c>
      <c r="AI930" s="15">
        <v>1</v>
      </c>
      <c r="AJ930" s="19">
        <v>0</v>
      </c>
      <c r="AK930" s="19">
        <v>1</v>
      </c>
      <c r="AL930" s="15">
        <v>39</v>
      </c>
      <c r="AM930" s="16">
        <v>11.803813346713497</v>
      </c>
      <c r="AN930" s="15">
        <v>34.350622034791776</v>
      </c>
      <c r="AO930" s="15" t="s">
        <v>461</v>
      </c>
      <c r="AP930" s="27">
        <v>50.466126314040615</v>
      </c>
      <c r="AQ930" s="27" t="s">
        <v>633</v>
      </c>
      <c r="AR930" s="29">
        <v>15588.912117</v>
      </c>
      <c r="AS930" s="29">
        <v>690.12965999999994</v>
      </c>
      <c r="AT930" s="29">
        <v>9396</v>
      </c>
      <c r="AU930" s="29">
        <v>1.659100906449553</v>
      </c>
      <c r="AV930" s="29">
        <v>7.3449303959131546E-2</v>
      </c>
      <c r="AW930" s="61">
        <v>44.798425925925933</v>
      </c>
      <c r="AX930" s="61">
        <v>89.67752234993614</v>
      </c>
      <c r="AY930" s="61">
        <v>38.330887818306962</v>
      </c>
      <c r="AZ930" s="61">
        <v>86.15478733386999</v>
      </c>
      <c r="BA930" s="61">
        <v>44.917314197370366</v>
      </c>
      <c r="BB930" s="61">
        <v>64.740405857009748</v>
      </c>
      <c r="BC930" s="61">
        <v>44.642440079379227</v>
      </c>
      <c r="BD930" s="15">
        <v>70</v>
      </c>
      <c r="BE930" s="15">
        <v>0</v>
      </c>
      <c r="BF930" s="15">
        <v>7</v>
      </c>
      <c r="BG930" s="29">
        <v>54582.000667</v>
      </c>
      <c r="BH930" s="32">
        <v>0.95798629425425508</v>
      </c>
      <c r="BI930" s="16" t="s">
        <v>407</v>
      </c>
      <c r="BJ930" s="29">
        <v>1774.9934679999999</v>
      </c>
      <c r="BK930" s="32">
        <v>3.1153482722425994E-2</v>
      </c>
      <c r="BL930" s="15" t="s">
        <v>392</v>
      </c>
      <c r="BM930" s="16">
        <v>0.6923233845205834</v>
      </c>
      <c r="BN930" t="s">
        <v>377</v>
      </c>
      <c r="BO930" s="59">
        <v>1</v>
      </c>
      <c r="BP930" t="s">
        <v>2570</v>
      </c>
    </row>
    <row r="931" spans="1:68" x14ac:dyDescent="0.25">
      <c r="A931" s="15">
        <v>68344</v>
      </c>
      <c r="B931" s="15" t="s">
        <v>2226</v>
      </c>
      <c r="C931" s="15" t="s">
        <v>398</v>
      </c>
      <c r="D931" s="15" t="s">
        <v>350</v>
      </c>
      <c r="E931" s="15" t="s">
        <v>399</v>
      </c>
      <c r="F931" s="15" t="s">
        <v>2227</v>
      </c>
      <c r="G931" s="16">
        <v>59.65</v>
      </c>
      <c r="H931" s="16">
        <v>60.661499999999997</v>
      </c>
      <c r="I931" s="15">
        <v>45.79</v>
      </c>
      <c r="J931" s="15">
        <v>56.51</v>
      </c>
      <c r="K931" s="16">
        <v>61.435082813999522</v>
      </c>
      <c r="L931" s="16">
        <v>52.878797353280731</v>
      </c>
      <c r="M931" s="16">
        <v>64.294886231753722</v>
      </c>
      <c r="N931" s="21">
        <v>54.852472505443643</v>
      </c>
      <c r="O931" s="16" t="s">
        <v>354</v>
      </c>
      <c r="P931" s="16" t="s">
        <v>372</v>
      </c>
      <c r="Q931" s="16" t="s">
        <v>354</v>
      </c>
      <c r="R931" s="21" t="s">
        <v>372</v>
      </c>
      <c r="S931" s="16">
        <v>55.652874999999995</v>
      </c>
      <c r="T931" s="16">
        <v>58.365309726119406</v>
      </c>
      <c r="U931" s="16">
        <v>57.0090923630597</v>
      </c>
      <c r="V931" s="16">
        <v>63.612993573260944</v>
      </c>
      <c r="W931" s="19">
        <v>36.387006426739056</v>
      </c>
      <c r="X931" s="19">
        <v>4</v>
      </c>
      <c r="Y931" s="16">
        <v>0.6523467210059386</v>
      </c>
      <c r="Z931" s="16">
        <v>37.189694470566693</v>
      </c>
      <c r="AA931" s="16">
        <v>0.2945778643517894</v>
      </c>
      <c r="AB931" s="49">
        <v>4</v>
      </c>
      <c r="AC931" s="15">
        <v>0</v>
      </c>
      <c r="AD931" s="15">
        <v>0</v>
      </c>
      <c r="AE931" s="15">
        <v>0</v>
      </c>
      <c r="AF931" s="15" t="s">
        <v>972</v>
      </c>
      <c r="AG931" s="15">
        <v>6</v>
      </c>
      <c r="AH931" s="15" t="s">
        <v>465</v>
      </c>
      <c r="AI931" s="15">
        <v>0</v>
      </c>
      <c r="AJ931" s="19">
        <v>0</v>
      </c>
      <c r="AK931" s="19">
        <v>0</v>
      </c>
      <c r="AL931" s="15">
        <v>46.9</v>
      </c>
      <c r="AM931" s="16">
        <v>19.90566037735849</v>
      </c>
      <c r="AN931" s="15">
        <v>7.0512499999999996</v>
      </c>
      <c r="AO931" s="15" t="s">
        <v>417</v>
      </c>
      <c r="AP931" s="27">
        <v>0</v>
      </c>
      <c r="AQ931" s="27" t="s">
        <v>417</v>
      </c>
      <c r="AR931" s="29">
        <v>8615.3810969999995</v>
      </c>
      <c r="AS931" s="29">
        <v>832.47447199999999</v>
      </c>
      <c r="AT931" s="29">
        <v>2415</v>
      </c>
      <c r="AU931" s="29">
        <v>3.5674455888198757</v>
      </c>
      <c r="AV931" s="29">
        <v>0.34470992629399588</v>
      </c>
      <c r="AW931" s="61">
        <v>45.703529411764713</v>
      </c>
      <c r="AX931" s="61">
        <v>91.304347667356794</v>
      </c>
      <c r="AY931" s="61">
        <v>47.655000000000001</v>
      </c>
      <c r="AZ931" s="61">
        <v>93.798072591353574</v>
      </c>
      <c r="BA931" s="61">
        <v>59.145530744935698</v>
      </c>
      <c r="BB931" s="61">
        <v>69.615237417618772</v>
      </c>
      <c r="BC931" s="61">
        <v>58.172753748113799</v>
      </c>
      <c r="BD931" s="15">
        <v>45</v>
      </c>
      <c r="BE931" s="15">
        <v>0</v>
      </c>
      <c r="BF931" s="15">
        <v>7</v>
      </c>
      <c r="BG931" s="29">
        <v>8977.9428360000002</v>
      </c>
      <c r="BH931" s="32">
        <v>0.53209631696376569</v>
      </c>
      <c r="BI931" s="16" t="s">
        <v>386</v>
      </c>
      <c r="BJ931" s="29">
        <v>0</v>
      </c>
      <c r="BK931" s="32">
        <v>0</v>
      </c>
      <c r="BL931" s="15" t="s">
        <v>361</v>
      </c>
      <c r="BM931" s="16">
        <v>0.77161964419178342</v>
      </c>
      <c r="BN931" t="s">
        <v>362</v>
      </c>
      <c r="BO931" s="59">
        <v>1</v>
      </c>
      <c r="BP931" t="s">
        <v>2570</v>
      </c>
    </row>
    <row r="932" spans="1:68" x14ac:dyDescent="0.25">
      <c r="A932" s="15">
        <v>25086</v>
      </c>
      <c r="B932" s="15" t="s">
        <v>2228</v>
      </c>
      <c r="C932" s="15" t="s">
        <v>394</v>
      </c>
      <c r="D932" s="15" t="s">
        <v>350</v>
      </c>
      <c r="E932" s="15" t="s">
        <v>395</v>
      </c>
      <c r="F932" s="15" t="s">
        <v>2229</v>
      </c>
      <c r="G932" s="16">
        <v>63.42</v>
      </c>
      <c r="H932" s="16">
        <v>59.0884</v>
      </c>
      <c r="I932" s="15">
        <v>42.35</v>
      </c>
      <c r="J932" s="15">
        <v>41.72</v>
      </c>
      <c r="K932" s="16">
        <v>54.234918264427634</v>
      </c>
      <c r="L932" s="16">
        <v>59.872895693245177</v>
      </c>
      <c r="M932" s="16">
        <v>62.809122857092099</v>
      </c>
      <c r="N932" s="21">
        <v>54.194402956093008</v>
      </c>
      <c r="O932" s="16" t="s">
        <v>372</v>
      </c>
      <c r="P932" s="16" t="s">
        <v>372</v>
      </c>
      <c r="Q932" s="16" t="s">
        <v>354</v>
      </c>
      <c r="R932" s="21" t="s">
        <v>372</v>
      </c>
      <c r="S932" s="16">
        <v>51.644599999999997</v>
      </c>
      <c r="T932" s="16">
        <v>57.777834942714478</v>
      </c>
      <c r="U932" s="16">
        <v>54.711217471357237</v>
      </c>
      <c r="V932" s="16">
        <v>64.147137064501564</v>
      </c>
      <c r="W932" s="19">
        <v>35.852862935498436</v>
      </c>
      <c r="X932" s="19">
        <v>4</v>
      </c>
      <c r="Y932" s="16">
        <v>0.6523467210059386</v>
      </c>
      <c r="Z932" s="16">
        <v>35.690683319682712</v>
      </c>
      <c r="AA932" s="16">
        <v>0.27582681496092326</v>
      </c>
      <c r="AB932" s="49">
        <v>4</v>
      </c>
      <c r="AC932" s="15">
        <v>0</v>
      </c>
      <c r="AD932" s="15">
        <v>0</v>
      </c>
      <c r="AE932" s="15">
        <v>0</v>
      </c>
      <c r="AF932" s="15" t="s">
        <v>1283</v>
      </c>
      <c r="AG932" s="15">
        <v>6</v>
      </c>
      <c r="AH932" s="15" t="s">
        <v>465</v>
      </c>
      <c r="AI932" s="15">
        <v>0</v>
      </c>
      <c r="AJ932" s="19">
        <v>0</v>
      </c>
      <c r="AK932" s="19">
        <v>0</v>
      </c>
      <c r="AL932" s="15">
        <v>38.299999999999997</v>
      </c>
      <c r="AM932" s="16">
        <v>9.5986038394415356</v>
      </c>
      <c r="AN932" s="15">
        <v>10.105678321678321</v>
      </c>
      <c r="AO932" s="15" t="s">
        <v>417</v>
      </c>
      <c r="AP932" s="27">
        <v>0</v>
      </c>
      <c r="AQ932" s="27" t="s">
        <v>417</v>
      </c>
      <c r="AR932" s="29">
        <v>9011.1026789999996</v>
      </c>
      <c r="AS932" s="29">
        <v>1043.308865</v>
      </c>
      <c r="AT932" s="29">
        <v>2079</v>
      </c>
      <c r="AU932" s="29">
        <v>4.3343447229437224</v>
      </c>
      <c r="AV932" s="29">
        <v>0.50183206589706586</v>
      </c>
      <c r="AW932" s="61">
        <v>40.990833333333327</v>
      </c>
      <c r="AX932" s="61">
        <v>79.544452461119121</v>
      </c>
      <c r="AY932" s="61">
        <v>49.391910112359547</v>
      </c>
      <c r="AZ932" s="61">
        <v>78.924789602454041</v>
      </c>
      <c r="BA932" s="61">
        <v>62.563948119670961</v>
      </c>
      <c r="BB932" s="61">
        <v>62.212996377316507</v>
      </c>
      <c r="BC932" s="61">
        <v>63.476132283520919</v>
      </c>
      <c r="BD932" s="15">
        <v>52</v>
      </c>
      <c r="BE932" s="15">
        <v>0</v>
      </c>
      <c r="BF932" s="15">
        <v>7</v>
      </c>
      <c r="BG932" s="29">
        <v>8753.6611090000006</v>
      </c>
      <c r="BH932" s="32">
        <v>0.49538462877630296</v>
      </c>
      <c r="BI932" s="16" t="s">
        <v>391</v>
      </c>
      <c r="BJ932" s="29">
        <v>0</v>
      </c>
      <c r="BK932" s="32">
        <v>0</v>
      </c>
      <c r="BL932" s="15" t="s">
        <v>361</v>
      </c>
      <c r="BM932" s="16">
        <v>0.56281574436137094</v>
      </c>
      <c r="BN932" t="s">
        <v>377</v>
      </c>
      <c r="BO932" s="59">
        <v>1</v>
      </c>
      <c r="BP932" t="s">
        <v>2570</v>
      </c>
    </row>
    <row r="933" spans="1:68" x14ac:dyDescent="0.25">
      <c r="A933" s="15">
        <v>13042</v>
      </c>
      <c r="B933" s="15" t="s">
        <v>2230</v>
      </c>
      <c r="C933" s="15" t="s">
        <v>419</v>
      </c>
      <c r="D933" s="15" t="s">
        <v>350</v>
      </c>
      <c r="E933" s="15" t="s">
        <v>420</v>
      </c>
      <c r="F933" s="15" t="s">
        <v>2231</v>
      </c>
      <c r="G933" s="16">
        <v>58.87</v>
      </c>
      <c r="H933" s="16">
        <v>58.702566666666698</v>
      </c>
      <c r="I933" s="15">
        <v>51.08</v>
      </c>
      <c r="J933" s="15">
        <v>55.1</v>
      </c>
      <c r="K933" s="16">
        <v>52.969810549096835</v>
      </c>
      <c r="L933" s="16">
        <v>45.39951943899856</v>
      </c>
      <c r="M933" s="16">
        <v>48.355781441102529</v>
      </c>
      <c r="N933" s="21">
        <v>59.547923555344155</v>
      </c>
      <c r="O933" s="16" t="s">
        <v>372</v>
      </c>
      <c r="P933" s="16" t="s">
        <v>372</v>
      </c>
      <c r="Q933" s="16" t="s">
        <v>372</v>
      </c>
      <c r="R933" s="21" t="s">
        <v>372</v>
      </c>
      <c r="S933" s="16">
        <v>55.938141666666674</v>
      </c>
      <c r="T933" s="16">
        <v>51.568258746135513</v>
      </c>
      <c r="U933" s="16">
        <v>53.75320020640109</v>
      </c>
      <c r="V933" s="16">
        <v>64.006747232446031</v>
      </c>
      <c r="W933" s="19">
        <v>35.993252767553969</v>
      </c>
      <c r="X933" s="19">
        <v>4</v>
      </c>
      <c r="Y933" s="16">
        <v>0.6523467210059386</v>
      </c>
      <c r="Z933" s="16">
        <v>35.065723898221492</v>
      </c>
      <c r="AA933" s="16">
        <v>0.26800923136776855</v>
      </c>
      <c r="AB933" s="49">
        <v>4</v>
      </c>
      <c r="AC933" s="15">
        <v>0</v>
      </c>
      <c r="AD933" s="15">
        <v>0</v>
      </c>
      <c r="AE933" s="15">
        <v>1</v>
      </c>
      <c r="AF933" s="15" t="s">
        <v>972</v>
      </c>
      <c r="AG933" s="15">
        <v>6</v>
      </c>
      <c r="AH933" s="15" t="s">
        <v>465</v>
      </c>
      <c r="AI933" s="15">
        <v>1</v>
      </c>
      <c r="AJ933" s="19">
        <v>0</v>
      </c>
      <c r="AK933" s="19">
        <v>1</v>
      </c>
      <c r="AL933" s="15">
        <v>62</v>
      </c>
      <c r="AM933" s="16">
        <v>36.267261821732461</v>
      </c>
      <c r="AN933" s="15">
        <v>0</v>
      </c>
      <c r="AO933" s="15" t="s">
        <v>358</v>
      </c>
      <c r="AP933" s="27">
        <v>81.113153443440353</v>
      </c>
      <c r="AQ933" s="27" t="s">
        <v>633</v>
      </c>
      <c r="AR933" s="29">
        <v>37135.469421000002</v>
      </c>
      <c r="AS933" s="29">
        <v>1571.736228</v>
      </c>
      <c r="AT933" s="29">
        <v>7937</v>
      </c>
      <c r="AU933" s="29">
        <v>4.6787790627441099</v>
      </c>
      <c r="AV933" s="29">
        <v>0.19802648708580067</v>
      </c>
      <c r="AW933" s="61">
        <v>53.887538940809968</v>
      </c>
      <c r="AX933" s="61">
        <v>96.629682016460904</v>
      </c>
      <c r="AY933" s="61">
        <v>43.387802736896461</v>
      </c>
      <c r="AZ933" s="61">
        <v>92.787449623779793</v>
      </c>
      <c r="BA933" s="61">
        <v>33.91076761484441</v>
      </c>
      <c r="BB933" s="61">
        <v>71.673118329486783</v>
      </c>
      <c r="BC933" s="61">
        <v>35.212205242556379</v>
      </c>
      <c r="BD933" s="15">
        <v>8</v>
      </c>
      <c r="BE933" s="15">
        <v>0</v>
      </c>
      <c r="BF933" s="15">
        <v>7</v>
      </c>
      <c r="BG933" s="29">
        <v>22835.095893000002</v>
      </c>
      <c r="BH933" s="32">
        <v>0.49489736357640263</v>
      </c>
      <c r="BI933" s="16" t="s">
        <v>391</v>
      </c>
      <c r="BJ933" s="29">
        <v>0</v>
      </c>
      <c r="BK933" s="32">
        <v>0</v>
      </c>
      <c r="BL933" s="15" t="s">
        <v>361</v>
      </c>
      <c r="BM933" s="16">
        <v>0.65484215500198073</v>
      </c>
      <c r="BN933" t="s">
        <v>377</v>
      </c>
      <c r="BO933" s="59">
        <v>0</v>
      </c>
      <c r="BP933" t="s">
        <v>2570</v>
      </c>
    </row>
    <row r="934" spans="1:68" x14ac:dyDescent="0.25">
      <c r="A934" s="15">
        <v>68296</v>
      </c>
      <c r="B934" s="15" t="s">
        <v>2232</v>
      </c>
      <c r="C934" s="15" t="s">
        <v>398</v>
      </c>
      <c r="D934" s="15" t="s">
        <v>350</v>
      </c>
      <c r="E934" s="15" t="s">
        <v>399</v>
      </c>
      <c r="F934" s="15" t="s">
        <v>2233</v>
      </c>
      <c r="G934" s="16">
        <v>67.78</v>
      </c>
      <c r="H934" s="16">
        <v>72.0315333333333</v>
      </c>
      <c r="I934" s="15">
        <v>73.930000000000007</v>
      </c>
      <c r="J934" s="15">
        <v>73.260000000000005</v>
      </c>
      <c r="K934" s="16">
        <v>58.055001553747694</v>
      </c>
      <c r="L934" s="16">
        <v>51.250779218060671</v>
      </c>
      <c r="M934" s="16">
        <v>65.021950363295502</v>
      </c>
      <c r="N934" s="21">
        <v>61.716770333719396</v>
      </c>
      <c r="O934" s="16" t="s">
        <v>372</v>
      </c>
      <c r="P934" s="16" t="s">
        <v>372</v>
      </c>
      <c r="Q934" s="16" t="s">
        <v>354</v>
      </c>
      <c r="R934" s="21" t="s">
        <v>354</v>
      </c>
      <c r="S934" s="16">
        <v>71.750383333333332</v>
      </c>
      <c r="T934" s="16">
        <v>59.011125367205821</v>
      </c>
      <c r="U934" s="16">
        <v>65.380754350269569</v>
      </c>
      <c r="V934" s="16">
        <v>63.759501397863538</v>
      </c>
      <c r="W934" s="19">
        <v>36.240498602136462</v>
      </c>
      <c r="X934" s="19">
        <v>4</v>
      </c>
      <c r="Y934" s="16">
        <v>0.6523467210059386</v>
      </c>
      <c r="Z934" s="16">
        <v>42.650920717293111</v>
      </c>
      <c r="AA934" s="30">
        <v>0.36289204802325403</v>
      </c>
      <c r="AB934" s="49">
        <v>3</v>
      </c>
      <c r="AC934" s="15">
        <v>0</v>
      </c>
      <c r="AD934" s="15">
        <v>0</v>
      </c>
      <c r="AE934" s="15">
        <v>0</v>
      </c>
      <c r="AF934" s="15" t="s">
        <v>972</v>
      </c>
      <c r="AG934" s="15">
        <v>6</v>
      </c>
      <c r="AH934" s="15" t="s">
        <v>465</v>
      </c>
      <c r="AI934" s="15">
        <v>0</v>
      </c>
      <c r="AJ934" s="19">
        <v>0</v>
      </c>
      <c r="AK934" s="19">
        <v>0</v>
      </c>
      <c r="AL934" s="15">
        <v>41.9</v>
      </c>
      <c r="AM934" s="16">
        <v>17.704426106526633</v>
      </c>
      <c r="AN934" s="15">
        <v>0</v>
      </c>
      <c r="AO934" s="15" t="s">
        <v>358</v>
      </c>
      <c r="AP934" s="27">
        <v>0</v>
      </c>
      <c r="AQ934" s="27" t="s">
        <v>417</v>
      </c>
      <c r="AR934" s="29">
        <v>16927.031002</v>
      </c>
      <c r="AS934" s="29">
        <v>1480.9274809999999</v>
      </c>
      <c r="AT934" s="29">
        <v>3005</v>
      </c>
      <c r="AU934" s="29">
        <v>5.6329554083194671</v>
      </c>
      <c r="AV934" s="29">
        <v>0.49282112512479198</v>
      </c>
      <c r="AW934" s="61">
        <v>58.563055555555557</v>
      </c>
      <c r="AX934" s="61">
        <v>99.567387687188017</v>
      </c>
      <c r="AY934" s="61">
        <v>25.928567591763649</v>
      </c>
      <c r="AZ934" s="61">
        <v>96.149783241001131</v>
      </c>
      <c r="BA934" s="61">
        <v>64.016729103334441</v>
      </c>
      <c r="BB934" s="61">
        <v>70.052198518877091</v>
      </c>
      <c r="BC934" s="61">
        <v>64.389974815269241</v>
      </c>
      <c r="BD934" s="15">
        <v>45</v>
      </c>
      <c r="BE934" s="15">
        <v>0</v>
      </c>
      <c r="BF934" s="15">
        <v>7</v>
      </c>
      <c r="BG934" s="29">
        <v>8172.3537239999996</v>
      </c>
      <c r="BH934" s="32">
        <v>0.40581588060424378</v>
      </c>
      <c r="BI934" s="16" t="s">
        <v>391</v>
      </c>
      <c r="BJ934" s="29">
        <v>0</v>
      </c>
      <c r="BK934" s="32">
        <v>0</v>
      </c>
      <c r="BL934" s="15" t="s">
        <v>361</v>
      </c>
      <c r="BM934" s="16">
        <v>0.73713833063140921</v>
      </c>
      <c r="BN934" t="s">
        <v>377</v>
      </c>
      <c r="BO934" s="59">
        <v>3</v>
      </c>
      <c r="BP934" t="s">
        <v>2569</v>
      </c>
    </row>
    <row r="935" spans="1:68" x14ac:dyDescent="0.25">
      <c r="A935" s="15">
        <v>25368</v>
      </c>
      <c r="B935" s="15" t="s">
        <v>2234</v>
      </c>
      <c r="C935" s="15" t="s">
        <v>394</v>
      </c>
      <c r="D935" s="15" t="s">
        <v>350</v>
      </c>
      <c r="E935" s="15" t="s">
        <v>395</v>
      </c>
      <c r="F935" s="15" t="s">
        <v>2235</v>
      </c>
      <c r="G935" s="16">
        <v>71.650000000000006</v>
      </c>
      <c r="H935" s="16">
        <v>72.198866666666703</v>
      </c>
      <c r="I935" s="15">
        <v>52.42</v>
      </c>
      <c r="J935" s="15">
        <v>60.04</v>
      </c>
      <c r="K935" s="16">
        <v>61.42778213701343</v>
      </c>
      <c r="L935" s="16">
        <v>56.981738830517017</v>
      </c>
      <c r="M935" s="16">
        <v>64.668631018837942</v>
      </c>
      <c r="N935" s="21">
        <v>70.555520137851886</v>
      </c>
      <c r="O935" s="16" t="s">
        <v>354</v>
      </c>
      <c r="P935" s="16" t="s">
        <v>372</v>
      </c>
      <c r="Q935" s="16" t="s">
        <v>354</v>
      </c>
      <c r="R935" s="21" t="s">
        <v>353</v>
      </c>
      <c r="S935" s="16">
        <v>64.077216666666686</v>
      </c>
      <c r="T935" s="16">
        <v>63.408418031055071</v>
      </c>
      <c r="U935" s="16">
        <v>63.742817348860882</v>
      </c>
      <c r="V935" s="16">
        <v>64.114035977116629</v>
      </c>
      <c r="W935" s="19">
        <v>35.885964022883371</v>
      </c>
      <c r="X935" s="19">
        <v>4</v>
      </c>
      <c r="Y935" s="16">
        <v>0.6523467210059386</v>
      </c>
      <c r="Z935" s="16">
        <v>41.58241788520985</v>
      </c>
      <c r="AA935" s="16">
        <v>0.3495262039020422</v>
      </c>
      <c r="AB935" s="49">
        <v>4</v>
      </c>
      <c r="AC935" s="15">
        <v>0</v>
      </c>
      <c r="AD935" s="15">
        <v>0</v>
      </c>
      <c r="AE935" s="15">
        <v>0</v>
      </c>
      <c r="AF935" s="15" t="s">
        <v>972</v>
      </c>
      <c r="AG935" s="15">
        <v>6</v>
      </c>
      <c r="AH935" s="15" t="s">
        <v>465</v>
      </c>
      <c r="AI935" s="15">
        <v>0</v>
      </c>
      <c r="AJ935" s="19">
        <v>0</v>
      </c>
      <c r="AK935" s="19">
        <v>0</v>
      </c>
      <c r="AL935" s="15">
        <v>34.9</v>
      </c>
      <c r="AM935" s="16">
        <v>14.525691699604742</v>
      </c>
      <c r="AN935" s="15">
        <v>3.5563333333333342</v>
      </c>
      <c r="AO935" s="15" t="s">
        <v>358</v>
      </c>
      <c r="AP935" s="27">
        <v>3.427305964889459</v>
      </c>
      <c r="AQ935" s="27" t="s">
        <v>359</v>
      </c>
      <c r="AR935" s="29">
        <v>12964.243087999999</v>
      </c>
      <c r="AS935" s="29">
        <v>1563.4279469999999</v>
      </c>
      <c r="AT935" s="29">
        <v>2592</v>
      </c>
      <c r="AU935" s="29">
        <v>5.0016369938271605</v>
      </c>
      <c r="AV935" s="29">
        <v>0.6031743622685185</v>
      </c>
      <c r="AW935" s="61">
        <v>57.792857142857137</v>
      </c>
      <c r="AX935" s="61">
        <v>89.879115226337447</v>
      </c>
      <c r="AY935" s="61">
        <v>54.107698256005257</v>
      </c>
      <c r="AZ935" s="61">
        <v>90.830206059879572</v>
      </c>
      <c r="BA935" s="61">
        <v>57.34508478824992</v>
      </c>
      <c r="BB935" s="61">
        <v>73.152469171269857</v>
      </c>
      <c r="BC935" s="61">
        <v>60.027722393916143</v>
      </c>
      <c r="BD935" s="15">
        <v>55</v>
      </c>
      <c r="BE935" s="15">
        <v>0</v>
      </c>
      <c r="BF935" s="15">
        <v>7</v>
      </c>
      <c r="BG935" s="29">
        <v>12480.598618</v>
      </c>
      <c r="BH935" s="32">
        <v>0.56301902654324065</v>
      </c>
      <c r="BI935" s="16" t="s">
        <v>386</v>
      </c>
      <c r="BJ935" s="29">
        <v>0</v>
      </c>
      <c r="BK935" s="32">
        <v>0</v>
      </c>
      <c r="BL935" s="15" t="s">
        <v>361</v>
      </c>
      <c r="BM935" s="16">
        <v>0.72222750226429788</v>
      </c>
      <c r="BN935" t="s">
        <v>377</v>
      </c>
      <c r="BO935" s="59">
        <v>3</v>
      </c>
      <c r="BP935" t="s">
        <v>2569</v>
      </c>
    </row>
    <row r="936" spans="1:68" x14ac:dyDescent="0.25">
      <c r="A936" s="15">
        <v>86569</v>
      </c>
      <c r="B936" s="15" t="s">
        <v>2236</v>
      </c>
      <c r="C936" s="15" t="s">
        <v>892</v>
      </c>
      <c r="D936" s="15" t="s">
        <v>350</v>
      </c>
      <c r="E936" s="15" t="s">
        <v>893</v>
      </c>
      <c r="F936" s="15" t="s">
        <v>2237</v>
      </c>
      <c r="G936" s="16">
        <v>55.49</v>
      </c>
      <c r="H936" s="16">
        <v>54.7490666666667</v>
      </c>
      <c r="I936" s="15">
        <v>38.47</v>
      </c>
      <c r="J936" s="15">
        <v>34.619999999999997</v>
      </c>
      <c r="K936" s="16">
        <v>59.431373853244466</v>
      </c>
      <c r="L936" s="16">
        <v>58.136011360600634</v>
      </c>
      <c r="M936" s="16">
        <v>62.178000737232793</v>
      </c>
      <c r="N936" s="21">
        <v>57.882121469961717</v>
      </c>
      <c r="O936" s="16" t="s">
        <v>372</v>
      </c>
      <c r="P936" s="16" t="s">
        <v>372</v>
      </c>
      <c r="Q936" s="16" t="s">
        <v>354</v>
      </c>
      <c r="R936" s="21" t="s">
        <v>372</v>
      </c>
      <c r="S936" s="16">
        <v>45.832266666666676</v>
      </c>
      <c r="T936" s="16">
        <v>59.406876855259895</v>
      </c>
      <c r="U936" s="16">
        <v>52.619571760963282</v>
      </c>
      <c r="V936" s="16">
        <v>64.152517757721768</v>
      </c>
      <c r="W936" s="19">
        <v>35.847482242278232</v>
      </c>
      <c r="X936" s="19">
        <v>4</v>
      </c>
      <c r="Y936" s="16">
        <v>0.6523467210059386</v>
      </c>
      <c r="Z936" s="16">
        <v>34.326205099001079</v>
      </c>
      <c r="AA936" s="16">
        <v>0.25875863071581301</v>
      </c>
      <c r="AB936" s="49">
        <v>4</v>
      </c>
      <c r="AC936" s="15">
        <v>0</v>
      </c>
      <c r="AD936" s="15">
        <v>0</v>
      </c>
      <c r="AE936" s="15">
        <v>1</v>
      </c>
      <c r="AF936" s="15" t="s">
        <v>972</v>
      </c>
      <c r="AG936" s="15">
        <v>6</v>
      </c>
      <c r="AH936" s="15" t="s">
        <v>465</v>
      </c>
      <c r="AI936" s="15">
        <v>0</v>
      </c>
      <c r="AJ936" s="19">
        <v>0</v>
      </c>
      <c r="AK936" s="19">
        <v>0</v>
      </c>
      <c r="AL936" s="15">
        <v>38.9</v>
      </c>
      <c r="AM936" s="16">
        <v>19.662515791373398</v>
      </c>
      <c r="AN936" s="15">
        <v>2.2466666666666666</v>
      </c>
      <c r="AO936" s="15" t="s">
        <v>358</v>
      </c>
      <c r="AP936" s="27">
        <v>70.393794094292446</v>
      </c>
      <c r="AQ936" s="27" t="s">
        <v>633</v>
      </c>
      <c r="AR936" s="29">
        <v>47458.659448999999</v>
      </c>
      <c r="AS936" s="29">
        <v>3288.5391639999998</v>
      </c>
      <c r="AT936" s="29">
        <v>16823</v>
      </c>
      <c r="AU936" s="29">
        <v>2.8210580425013374</v>
      </c>
      <c r="AV936" s="29">
        <v>0.19547875907983117</v>
      </c>
      <c r="AW936" s="61">
        <v>43.246936026936027</v>
      </c>
      <c r="AX936" s="61">
        <v>88.025948797875927</v>
      </c>
      <c r="AY936" s="61">
        <v>14.663198787189691</v>
      </c>
      <c r="AZ936" s="61">
        <v>90.769247660155784</v>
      </c>
      <c r="BA936" s="61">
        <v>54.129093812891668</v>
      </c>
      <c r="BB936" s="61">
        <v>59.176332818039363</v>
      </c>
      <c r="BC936" s="61">
        <v>53.463154646701753</v>
      </c>
      <c r="BD936" s="15">
        <v>11</v>
      </c>
      <c r="BE936" s="15">
        <v>0</v>
      </c>
      <c r="BF936" s="15">
        <v>7</v>
      </c>
      <c r="BG936" s="29">
        <v>2330.4951259999998</v>
      </c>
      <c r="BH936" s="32">
        <v>2.5145989551157932E-2</v>
      </c>
      <c r="BI936" s="16" t="s">
        <v>360</v>
      </c>
      <c r="BJ936" s="29">
        <v>5957.0465219999996</v>
      </c>
      <c r="BK936" s="32">
        <v>6.427639685952885E-2</v>
      </c>
      <c r="BL936" s="15" t="s">
        <v>392</v>
      </c>
      <c r="BM936" s="16">
        <v>0.75753869504709792</v>
      </c>
      <c r="BN936" t="s">
        <v>362</v>
      </c>
      <c r="BO936" s="59">
        <v>1</v>
      </c>
      <c r="BP936" t="s">
        <v>2570</v>
      </c>
    </row>
    <row r="937" spans="1:68" x14ac:dyDescent="0.25">
      <c r="A937" s="15">
        <v>5604</v>
      </c>
      <c r="B937" s="15" t="s">
        <v>2238</v>
      </c>
      <c r="C937" s="15" t="s">
        <v>349</v>
      </c>
      <c r="D937" s="15" t="s">
        <v>350</v>
      </c>
      <c r="E937" s="15" t="s">
        <v>351</v>
      </c>
      <c r="F937" s="15" t="s">
        <v>2239</v>
      </c>
      <c r="G937" s="16">
        <v>55.91</v>
      </c>
      <c r="H937" s="16">
        <v>60.937800000000003</v>
      </c>
      <c r="I937" s="15">
        <v>65.33</v>
      </c>
      <c r="J937" s="15">
        <v>46.05</v>
      </c>
      <c r="K937" s="16">
        <v>56.14577676932926</v>
      </c>
      <c r="L937" s="16">
        <v>56.27896923668942</v>
      </c>
      <c r="M937" s="16">
        <v>56.800906130225229</v>
      </c>
      <c r="N937" s="21">
        <v>47.994258586640264</v>
      </c>
      <c r="O937" s="16" t="s">
        <v>372</v>
      </c>
      <c r="P937" s="16" t="s">
        <v>372</v>
      </c>
      <c r="Q937" s="16" t="s">
        <v>372</v>
      </c>
      <c r="R937" s="21" t="s">
        <v>372</v>
      </c>
      <c r="S937" s="16">
        <v>57.056950000000001</v>
      </c>
      <c r="T937" s="16">
        <v>54.304977680721045</v>
      </c>
      <c r="U937" s="16">
        <v>55.680963840360519</v>
      </c>
      <c r="V937" s="16">
        <v>63.971446369366006</v>
      </c>
      <c r="W937" s="19">
        <v>36.028553630633994</v>
      </c>
      <c r="X937" s="19">
        <v>4</v>
      </c>
      <c r="Y937" s="16">
        <v>0.6523467210059386</v>
      </c>
      <c r="Z937" s="16">
        <v>36.323294183709422</v>
      </c>
      <c r="AA937" s="16">
        <v>0.28374011003519145</v>
      </c>
      <c r="AB937" s="49">
        <v>4</v>
      </c>
      <c r="AC937" s="15">
        <v>0</v>
      </c>
      <c r="AD937" s="15">
        <v>0</v>
      </c>
      <c r="AE937" s="15">
        <v>1</v>
      </c>
      <c r="AF937" s="15" t="s">
        <v>972</v>
      </c>
      <c r="AG937" s="15">
        <v>5</v>
      </c>
      <c r="AH937" s="15" t="s">
        <v>465</v>
      </c>
      <c r="AI937" s="15">
        <v>1</v>
      </c>
      <c r="AJ937" s="19">
        <v>0</v>
      </c>
      <c r="AK937" s="19">
        <v>1</v>
      </c>
      <c r="AL937" s="15">
        <v>42.1</v>
      </c>
      <c r="AM937" s="16">
        <v>22.203472623118255</v>
      </c>
      <c r="AN937" s="15">
        <v>11.167400797863653</v>
      </c>
      <c r="AO937" s="15" t="s">
        <v>417</v>
      </c>
      <c r="AP937" s="27">
        <v>42.818788342757394</v>
      </c>
      <c r="AQ937" s="27" t="s">
        <v>633</v>
      </c>
      <c r="AR937" s="29">
        <v>76168.454299000005</v>
      </c>
      <c r="AS937" s="29">
        <v>22276.156992</v>
      </c>
      <c r="AT937" s="29">
        <v>30277</v>
      </c>
      <c r="AU937" s="29">
        <v>2.5157199953429998</v>
      </c>
      <c r="AV937" s="29">
        <v>0.73574518585064574</v>
      </c>
      <c r="AW937" s="61">
        <v>63.194040920716112</v>
      </c>
      <c r="AX937" s="61">
        <v>97.857046254018954</v>
      </c>
      <c r="AY937" s="61">
        <v>50.703333333333333</v>
      </c>
      <c r="AZ937" s="61">
        <v>84.162760502403316</v>
      </c>
      <c r="BA937" s="61">
        <v>44.843514056015437</v>
      </c>
      <c r="BB937" s="61">
        <v>73.979295252617931</v>
      </c>
      <c r="BC937" s="61">
        <v>46.005762841711267</v>
      </c>
      <c r="BD937" s="15">
        <v>72</v>
      </c>
      <c r="BE937" s="15">
        <v>0</v>
      </c>
      <c r="BF937" s="15">
        <v>7</v>
      </c>
      <c r="BG937" s="29">
        <v>4711.0052839999998</v>
      </c>
      <c r="BH937" s="32">
        <v>2.3899307918866693E-2</v>
      </c>
      <c r="BI937" s="16" t="s">
        <v>360</v>
      </c>
      <c r="BJ937" s="29">
        <v>75.033019999999993</v>
      </c>
      <c r="BK937" s="32">
        <v>3.806485327352231E-4</v>
      </c>
      <c r="BL937" s="15" t="s">
        <v>392</v>
      </c>
      <c r="BM937" s="16">
        <v>0.78739647859534567</v>
      </c>
      <c r="BN937" t="s">
        <v>362</v>
      </c>
      <c r="BO937" s="59">
        <v>1</v>
      </c>
      <c r="BP937" t="s">
        <v>2570</v>
      </c>
    </row>
    <row r="938" spans="1:68" x14ac:dyDescent="0.25">
      <c r="A938" s="15">
        <v>15244</v>
      </c>
      <c r="B938" s="15" t="s">
        <v>2240</v>
      </c>
      <c r="C938" s="15" t="s">
        <v>439</v>
      </c>
      <c r="D938" s="15" t="s">
        <v>350</v>
      </c>
      <c r="E938" s="15" t="s">
        <v>440</v>
      </c>
      <c r="F938" s="15" t="s">
        <v>2241</v>
      </c>
      <c r="G938" s="16">
        <v>67.069999999999993</v>
      </c>
      <c r="H938" s="16">
        <v>69.820033333333299</v>
      </c>
      <c r="I938" s="15">
        <v>57.92</v>
      </c>
      <c r="J938" s="15">
        <v>57.02</v>
      </c>
      <c r="K938" s="16">
        <v>44.312322853770581</v>
      </c>
      <c r="L938" s="16">
        <v>54.779650042341508</v>
      </c>
      <c r="M938" s="16">
        <v>54.617734450338006</v>
      </c>
      <c r="N938" s="21">
        <v>60.271299237739804</v>
      </c>
      <c r="O938" s="16" t="s">
        <v>372</v>
      </c>
      <c r="P938" s="16" t="s">
        <v>372</v>
      </c>
      <c r="Q938" s="16" t="s">
        <v>372</v>
      </c>
      <c r="R938" s="21" t="s">
        <v>354</v>
      </c>
      <c r="S938" s="16">
        <v>62.95750833333333</v>
      </c>
      <c r="T938" s="16">
        <v>53.495251646047478</v>
      </c>
      <c r="U938" s="16">
        <v>58.2263799896904</v>
      </c>
      <c r="V938" s="16">
        <v>64.156678604338552</v>
      </c>
      <c r="W938" s="19">
        <v>35.843321395661448</v>
      </c>
      <c r="X938" s="19">
        <v>4</v>
      </c>
      <c r="Y938" s="16">
        <v>0.6523467210059386</v>
      </c>
      <c r="Z938" s="16">
        <v>37.983788062320329</v>
      </c>
      <c r="AA938" s="16">
        <v>0.30451113813108183</v>
      </c>
      <c r="AB938" s="49">
        <v>4</v>
      </c>
      <c r="AC938" s="15">
        <v>0</v>
      </c>
      <c r="AD938" s="15">
        <v>0</v>
      </c>
      <c r="AE938" s="15">
        <v>0</v>
      </c>
      <c r="AF938" s="15" t="s">
        <v>972</v>
      </c>
      <c r="AG938" s="15">
        <v>6</v>
      </c>
      <c r="AH938" s="15" t="s">
        <v>465</v>
      </c>
      <c r="AI938" s="15">
        <v>1</v>
      </c>
      <c r="AJ938" s="19">
        <v>0</v>
      </c>
      <c r="AK938" s="19">
        <v>0</v>
      </c>
      <c r="AL938" s="15">
        <v>49.4</v>
      </c>
      <c r="AM938" s="16">
        <v>30.895748987854251</v>
      </c>
      <c r="AN938" s="15">
        <v>16.645866901316644</v>
      </c>
      <c r="AO938" s="15" t="s">
        <v>461</v>
      </c>
      <c r="AP938" s="27">
        <v>0</v>
      </c>
      <c r="AQ938" s="27" t="s">
        <v>417</v>
      </c>
      <c r="AR938" s="29">
        <v>14853.017146</v>
      </c>
      <c r="AS938" s="29">
        <v>1349.2620609999999</v>
      </c>
      <c r="AT938" s="29">
        <v>4377</v>
      </c>
      <c r="AU938" s="29">
        <v>3.3934240680831622</v>
      </c>
      <c r="AV938" s="29">
        <v>0.30826183710303862</v>
      </c>
      <c r="AW938" s="61">
        <v>56.497699530516428</v>
      </c>
      <c r="AX938" s="61">
        <v>92.952084748305538</v>
      </c>
      <c r="AY938" s="61">
        <v>41.066334314446891</v>
      </c>
      <c r="AZ938" s="61">
        <v>95.655842056436967</v>
      </c>
      <c r="BA938" s="61">
        <v>49.86805949254952</v>
      </c>
      <c r="BB938" s="61">
        <v>71.542990162426463</v>
      </c>
      <c r="BC938" s="61">
        <v>51.601056500004503</v>
      </c>
      <c r="BD938" s="15">
        <v>44</v>
      </c>
      <c r="BE938" s="15">
        <v>0</v>
      </c>
      <c r="BF938" s="15">
        <v>6</v>
      </c>
      <c r="BG938" s="29">
        <v>23534.327676000001</v>
      </c>
      <c r="BH938" s="32">
        <v>0.98971237516904109</v>
      </c>
      <c r="BI938" s="16" t="s">
        <v>407</v>
      </c>
      <c r="BJ938" s="29">
        <v>0.11493299999999999</v>
      </c>
      <c r="BK938" s="32">
        <v>4.833391205447725E-6</v>
      </c>
      <c r="BL938" s="15" t="s">
        <v>392</v>
      </c>
      <c r="BM938" s="16">
        <v>0.77934105795608133</v>
      </c>
      <c r="BN938" t="s">
        <v>362</v>
      </c>
      <c r="BO938" s="59">
        <v>2</v>
      </c>
      <c r="BP938" t="s">
        <v>2570</v>
      </c>
    </row>
    <row r="939" spans="1:68" x14ac:dyDescent="0.25">
      <c r="A939" s="15">
        <v>81065</v>
      </c>
      <c r="B939" s="15" t="s">
        <v>2242</v>
      </c>
      <c r="C939" s="15" t="s">
        <v>1520</v>
      </c>
      <c r="D939" s="15" t="s">
        <v>350</v>
      </c>
      <c r="E939" s="15" t="s">
        <v>1521</v>
      </c>
      <c r="F939" s="15" t="s">
        <v>2243</v>
      </c>
      <c r="G939" s="16">
        <v>59.01</v>
      </c>
      <c r="H939" s="16">
        <v>59.450533333333297</v>
      </c>
      <c r="I939" s="15">
        <v>62.72</v>
      </c>
      <c r="J939" s="15">
        <v>65.31</v>
      </c>
      <c r="K939" s="16">
        <v>62.862222527062798</v>
      </c>
      <c r="L939" s="16">
        <v>70.62415942110546</v>
      </c>
      <c r="M939" s="16">
        <v>63.114912485051377</v>
      </c>
      <c r="N939" s="21">
        <v>68.450951674801146</v>
      </c>
      <c r="O939" s="16" t="s">
        <v>354</v>
      </c>
      <c r="P939" s="16" t="s">
        <v>353</v>
      </c>
      <c r="Q939" s="16" t="s">
        <v>354</v>
      </c>
      <c r="R939" s="21" t="s">
        <v>354</v>
      </c>
      <c r="S939" s="16">
        <v>61.622633333333326</v>
      </c>
      <c r="T939" s="16">
        <v>66.263061527005192</v>
      </c>
      <c r="U939" s="16">
        <v>63.942847430169259</v>
      </c>
      <c r="V939" s="16">
        <v>64.20225630965956</v>
      </c>
      <c r="W939" s="19">
        <v>35.79774369034044</v>
      </c>
      <c r="X939" s="19">
        <v>4</v>
      </c>
      <c r="Y939" s="16">
        <v>0.6523467210059386</v>
      </c>
      <c r="Z939" s="16">
        <v>41.712906852853926</v>
      </c>
      <c r="AA939" s="16">
        <v>0.35115848333893251</v>
      </c>
      <c r="AB939" s="49">
        <v>4</v>
      </c>
      <c r="AC939" s="15">
        <v>0</v>
      </c>
      <c r="AD939" s="15">
        <v>1</v>
      </c>
      <c r="AE939" s="15">
        <v>1</v>
      </c>
      <c r="AF939" s="15" t="s">
        <v>1283</v>
      </c>
      <c r="AG939" s="15">
        <v>6</v>
      </c>
      <c r="AH939" s="15" t="s">
        <v>465</v>
      </c>
      <c r="AI939" s="15">
        <v>0</v>
      </c>
      <c r="AJ939" s="19">
        <v>0</v>
      </c>
      <c r="AK939" s="19">
        <v>0</v>
      </c>
      <c r="AL939" s="15">
        <v>49.2</v>
      </c>
      <c r="AM939" s="16">
        <v>41.56453017212511</v>
      </c>
      <c r="AN939" s="15">
        <v>21.02211650741307</v>
      </c>
      <c r="AO939" s="15" t="s">
        <v>461</v>
      </c>
      <c r="AP939" s="27">
        <v>45.887575606446696</v>
      </c>
      <c r="AQ939" s="27" t="s">
        <v>633</v>
      </c>
      <c r="AR939" s="29">
        <v>112761.247034</v>
      </c>
      <c r="AS939" s="29">
        <v>11793.061960000001</v>
      </c>
      <c r="AT939" s="29">
        <v>62499</v>
      </c>
      <c r="AU939" s="29">
        <v>1.8042088198851181</v>
      </c>
      <c r="AV939" s="29">
        <v>0.18869201043216693</v>
      </c>
      <c r="AW939" s="61">
        <v>40.012946009389672</v>
      </c>
      <c r="AX939" s="61">
        <v>90.002157513963482</v>
      </c>
      <c r="AY939" s="61">
        <v>26.771279360319841</v>
      </c>
      <c r="AZ939" s="61">
        <v>97.160566342233992</v>
      </c>
      <c r="BA939" s="61">
        <v>53.49956096685834</v>
      </c>
      <c r="BB939" s="61">
        <v>63.486737306476748</v>
      </c>
      <c r="BC939" s="61">
        <v>53.973933587237489</v>
      </c>
      <c r="BD939" s="15">
        <v>53</v>
      </c>
      <c r="BE939" s="15">
        <v>0</v>
      </c>
      <c r="BF939" s="15">
        <v>7</v>
      </c>
      <c r="BG939" s="29">
        <v>11903.943164</v>
      </c>
      <c r="BH939" s="32">
        <v>3.9188865670451524E-2</v>
      </c>
      <c r="BI939" s="16" t="s">
        <v>360</v>
      </c>
      <c r="BJ939" s="29">
        <v>5675.2532140000003</v>
      </c>
      <c r="BK939" s="32">
        <v>1.8683450751163573E-2</v>
      </c>
      <c r="BL939" s="15" t="s">
        <v>392</v>
      </c>
      <c r="BM939" s="16">
        <v>0.67118570669094768</v>
      </c>
      <c r="BN939" t="s">
        <v>377</v>
      </c>
      <c r="BO939" s="59">
        <v>2</v>
      </c>
      <c r="BP939" t="s">
        <v>2570</v>
      </c>
    </row>
    <row r="940" spans="1:68" x14ac:dyDescent="0.25">
      <c r="A940" s="15">
        <v>73236</v>
      </c>
      <c r="B940" s="15" t="s">
        <v>2244</v>
      </c>
      <c r="C940" s="15" t="s">
        <v>543</v>
      </c>
      <c r="D940" s="15" t="s">
        <v>350</v>
      </c>
      <c r="E940" s="15" t="s">
        <v>544</v>
      </c>
      <c r="F940" s="15" t="s">
        <v>2245</v>
      </c>
      <c r="G940" s="16">
        <v>48.56</v>
      </c>
      <c r="H940" s="16">
        <v>52.070300000000003</v>
      </c>
      <c r="I940" s="15">
        <v>57.87</v>
      </c>
      <c r="J940" s="15">
        <v>35.479999999999997</v>
      </c>
      <c r="K940" s="16">
        <v>45.780805079246633</v>
      </c>
      <c r="L940" s="16">
        <v>38.776492746243306</v>
      </c>
      <c r="M940" s="16">
        <v>52.261787023324445</v>
      </c>
      <c r="N940" s="21">
        <v>48.62654597897582</v>
      </c>
      <c r="O940" s="16" t="s">
        <v>372</v>
      </c>
      <c r="P940" s="16" t="s">
        <v>476</v>
      </c>
      <c r="Q940" s="16" t="s">
        <v>372</v>
      </c>
      <c r="R940" s="21" t="s">
        <v>372</v>
      </c>
      <c r="S940" s="16">
        <v>48.495075</v>
      </c>
      <c r="T940" s="16">
        <v>46.361407706947553</v>
      </c>
      <c r="U940" s="16">
        <v>47.42824135347378</v>
      </c>
      <c r="V940" s="16">
        <v>64.19150420960419</v>
      </c>
      <c r="W940" s="19">
        <v>35.80849579039581</v>
      </c>
      <c r="X940" s="19">
        <v>4</v>
      </c>
      <c r="Y940" s="16">
        <v>0.6523467210059386</v>
      </c>
      <c r="Z940" s="16">
        <v>30.939657730016879</v>
      </c>
      <c r="AA940" s="16">
        <v>0.21639649288722954</v>
      </c>
      <c r="AB940" s="49">
        <v>4</v>
      </c>
      <c r="AC940" s="15">
        <v>0</v>
      </c>
      <c r="AD940" s="15">
        <v>0</v>
      </c>
      <c r="AE940" s="15">
        <v>0</v>
      </c>
      <c r="AF940" s="15" t="s">
        <v>972</v>
      </c>
      <c r="AG940" s="15">
        <v>6</v>
      </c>
      <c r="AH940" s="15" t="s">
        <v>465</v>
      </c>
      <c r="AI940" s="15">
        <v>0</v>
      </c>
      <c r="AJ940" s="19">
        <v>0</v>
      </c>
      <c r="AK940" s="19">
        <v>0</v>
      </c>
      <c r="AL940" s="15">
        <v>32.799999999999997</v>
      </c>
      <c r="AM940" s="16">
        <v>17.956485816579455</v>
      </c>
      <c r="AN940" s="15">
        <v>15.394811197601893</v>
      </c>
      <c r="AO940" s="15" t="s">
        <v>461</v>
      </c>
      <c r="AP940" s="27">
        <v>3.6198496224922843</v>
      </c>
      <c r="AQ940" s="27" t="s">
        <v>359</v>
      </c>
      <c r="AR940" s="29">
        <v>16238.072586</v>
      </c>
      <c r="AS940" s="29">
        <v>1450.5202420000001</v>
      </c>
      <c r="AT940" s="29">
        <v>8606</v>
      </c>
      <c r="AU940" s="29">
        <v>1.8868315809900069</v>
      </c>
      <c r="AV940" s="29">
        <v>0.16854755310248665</v>
      </c>
      <c r="AW940" s="61">
        <v>59.900459770114942</v>
      </c>
      <c r="AX940" s="61">
        <v>94.476721667053994</v>
      </c>
      <c r="AY940" s="61">
        <v>60.625372124492557</v>
      </c>
      <c r="AZ940" s="61">
        <v>93.602382342909252</v>
      </c>
      <c r="BA940" s="61">
        <v>45.581436700812802</v>
      </c>
      <c r="BB940" s="61">
        <v>77.151233976142692</v>
      </c>
      <c r="BC940" s="61">
        <v>46.135198875770023</v>
      </c>
      <c r="BD940" s="15">
        <v>23</v>
      </c>
      <c r="BE940" s="15">
        <v>0</v>
      </c>
      <c r="BF940" s="15">
        <v>7</v>
      </c>
      <c r="BG940" s="29">
        <v>14906.721509000001</v>
      </c>
      <c r="BH940" s="32">
        <v>0.22882388600997719</v>
      </c>
      <c r="BI940" s="16" t="s">
        <v>360</v>
      </c>
      <c r="BJ940" s="29">
        <v>0.94856200000000002</v>
      </c>
      <c r="BK940" s="32">
        <v>1.4560790099308481E-5</v>
      </c>
      <c r="BL940" s="15" t="s">
        <v>392</v>
      </c>
      <c r="BM940" s="16">
        <v>0.75308848327987521</v>
      </c>
      <c r="BN940" t="s">
        <v>362</v>
      </c>
      <c r="BO940" s="59">
        <v>1</v>
      </c>
      <c r="BP940" t="s">
        <v>2570</v>
      </c>
    </row>
    <row r="941" spans="1:68" x14ac:dyDescent="0.25">
      <c r="A941" s="15">
        <v>13473</v>
      </c>
      <c r="B941" s="15" t="s">
        <v>2246</v>
      </c>
      <c r="C941" s="15" t="s">
        <v>419</v>
      </c>
      <c r="D941" s="15" t="s">
        <v>350</v>
      </c>
      <c r="E941" s="15" t="s">
        <v>420</v>
      </c>
      <c r="F941" s="15" t="s">
        <v>1108</v>
      </c>
      <c r="G941" s="16">
        <v>47.55</v>
      </c>
      <c r="H941" s="16">
        <v>55.4080333333333</v>
      </c>
      <c r="I941" s="15">
        <v>53.22</v>
      </c>
      <c r="J941" s="15">
        <v>51.08</v>
      </c>
      <c r="K941" s="16">
        <v>34.181259237216352</v>
      </c>
      <c r="L941" s="16">
        <v>44.474857008506596</v>
      </c>
      <c r="M941" s="16">
        <v>63.204888086508689</v>
      </c>
      <c r="N941" s="21">
        <v>63.450996079262005</v>
      </c>
      <c r="O941" s="16" t="s">
        <v>476</v>
      </c>
      <c r="P941" s="16" t="s">
        <v>372</v>
      </c>
      <c r="Q941" s="16" t="s">
        <v>354</v>
      </c>
      <c r="R941" s="21" t="s">
        <v>354</v>
      </c>
      <c r="S941" s="16">
        <v>51.814508333333322</v>
      </c>
      <c r="T941" s="16">
        <v>51.328000102873411</v>
      </c>
      <c r="U941" s="16">
        <v>51.571254218103363</v>
      </c>
      <c r="V941" s="16">
        <v>64.328370121345941</v>
      </c>
      <c r="W941" s="19">
        <v>35.671629878654059</v>
      </c>
      <c r="X941" s="19">
        <v>4</v>
      </c>
      <c r="Y941" s="16">
        <v>0.6523467210059386</v>
      </c>
      <c r="Z941" s="16">
        <v>33.64233858734341</v>
      </c>
      <c r="AA941" s="16">
        <v>0.25020418151822676</v>
      </c>
      <c r="AB941" s="49">
        <v>4</v>
      </c>
      <c r="AC941" s="15">
        <v>0</v>
      </c>
      <c r="AD941" s="15">
        <v>0</v>
      </c>
      <c r="AE941" s="15">
        <v>1</v>
      </c>
      <c r="AF941" s="15" t="s">
        <v>972</v>
      </c>
      <c r="AG941" s="15">
        <v>6</v>
      </c>
      <c r="AH941" s="15" t="s">
        <v>465</v>
      </c>
      <c r="AI941" s="15">
        <v>0</v>
      </c>
      <c r="AJ941" s="19">
        <v>0</v>
      </c>
      <c r="AK941" s="19">
        <v>1</v>
      </c>
      <c r="AL941" s="15">
        <v>57.6</v>
      </c>
      <c r="AM941" s="16">
        <v>58.689367169932538</v>
      </c>
      <c r="AN941" s="15">
        <v>17.166799999999999</v>
      </c>
      <c r="AO941" s="15" t="s">
        <v>461</v>
      </c>
      <c r="AP941" s="27">
        <v>24.828059683852025</v>
      </c>
      <c r="AQ941" s="27" t="s">
        <v>633</v>
      </c>
      <c r="AR941" s="29">
        <v>145910.733041</v>
      </c>
      <c r="AS941" s="29">
        <v>19063.454532</v>
      </c>
      <c r="AT941" s="29">
        <v>24596</v>
      </c>
      <c r="AU941" s="29">
        <v>5.9322952122702874</v>
      </c>
      <c r="AV941" s="29">
        <v>0.77506320263457473</v>
      </c>
      <c r="AW941" s="61">
        <v>42.478421052631582</v>
      </c>
      <c r="AX941" s="61">
        <v>84.228510435255004</v>
      </c>
      <c r="AY941" s="61">
        <v>32.043280839895012</v>
      </c>
      <c r="AZ941" s="61">
        <v>92.9938298887879</v>
      </c>
      <c r="BA941" s="61">
        <v>41.564363298546468</v>
      </c>
      <c r="BB941" s="61">
        <v>62.936010554142371</v>
      </c>
      <c r="BC941" s="61">
        <v>42.723020923259561</v>
      </c>
      <c r="BD941" s="15">
        <v>8</v>
      </c>
      <c r="BE941" s="15">
        <v>0</v>
      </c>
      <c r="BF941" s="15">
        <v>7</v>
      </c>
      <c r="BG941" s="29">
        <v>43571.474797000003</v>
      </c>
      <c r="BH941" s="32">
        <v>0.32376525070523532</v>
      </c>
      <c r="BI941" s="16" t="s">
        <v>391</v>
      </c>
      <c r="BJ941" s="29">
        <v>0</v>
      </c>
      <c r="BK941" s="32">
        <v>0</v>
      </c>
      <c r="BL941" s="15" t="s">
        <v>361</v>
      </c>
      <c r="BM941" s="16">
        <v>0.70241713340320666</v>
      </c>
      <c r="BN941" t="s">
        <v>377</v>
      </c>
      <c r="BO941" s="59">
        <v>1</v>
      </c>
      <c r="BP941" t="s">
        <v>2570</v>
      </c>
    </row>
    <row r="942" spans="1:68" x14ac:dyDescent="0.25">
      <c r="A942" s="15">
        <v>18205</v>
      </c>
      <c r="B942" s="15" t="s">
        <v>2247</v>
      </c>
      <c r="C942" s="15" t="s">
        <v>1415</v>
      </c>
      <c r="D942" s="15" t="s">
        <v>350</v>
      </c>
      <c r="E942" s="15" t="s">
        <v>1416</v>
      </c>
      <c r="F942" s="15" t="s">
        <v>2248</v>
      </c>
      <c r="G942" s="16">
        <v>49.17</v>
      </c>
      <c r="H942" s="16">
        <v>51.921066666666697</v>
      </c>
      <c r="I942" s="15">
        <v>45.78</v>
      </c>
      <c r="J942" s="15">
        <v>45.53</v>
      </c>
      <c r="K942" s="16">
        <v>32.710710104046939</v>
      </c>
      <c r="L942" s="16">
        <v>52.095826708246534</v>
      </c>
      <c r="M942" s="16">
        <v>55.379872819088732</v>
      </c>
      <c r="N942" s="21">
        <v>57.232725057777621</v>
      </c>
      <c r="O942" s="16" t="s">
        <v>476</v>
      </c>
      <c r="P942" s="16" t="s">
        <v>372</v>
      </c>
      <c r="Q942" s="16" t="s">
        <v>372</v>
      </c>
      <c r="R942" s="21" t="s">
        <v>372</v>
      </c>
      <c r="S942" s="16">
        <v>48.100266666666677</v>
      </c>
      <c r="T942" s="16">
        <v>49.354783672289962</v>
      </c>
      <c r="U942" s="16">
        <v>48.727525169478319</v>
      </c>
      <c r="V942" s="16">
        <v>64.280980863422357</v>
      </c>
      <c r="W942" s="19">
        <v>35.719019136577643</v>
      </c>
      <c r="X942" s="19">
        <v>4</v>
      </c>
      <c r="Y942" s="16">
        <v>0.6523467210059386</v>
      </c>
      <c r="Z942" s="16">
        <v>31.787241267043523</v>
      </c>
      <c r="AA942" s="16">
        <v>0.22699886949817027</v>
      </c>
      <c r="AB942" s="49">
        <v>4</v>
      </c>
      <c r="AC942" s="15">
        <v>0</v>
      </c>
      <c r="AD942" s="15">
        <v>0</v>
      </c>
      <c r="AE942" s="15">
        <v>1</v>
      </c>
      <c r="AF942" s="15" t="s">
        <v>972</v>
      </c>
      <c r="AG942" s="15">
        <v>6</v>
      </c>
      <c r="AH942" s="15" t="s">
        <v>465</v>
      </c>
      <c r="AI942" s="15">
        <v>1</v>
      </c>
      <c r="AJ942" s="19">
        <v>0</v>
      </c>
      <c r="AK942" s="19">
        <v>0</v>
      </c>
      <c r="AL942" s="15">
        <v>55.4</v>
      </c>
      <c r="AM942" s="16">
        <v>22.970592221168179</v>
      </c>
      <c r="AN942" s="15" t="s">
        <v>505</v>
      </c>
      <c r="AO942" s="15" t="s">
        <v>505</v>
      </c>
      <c r="AP942" s="27">
        <v>13.697159931686627</v>
      </c>
      <c r="AQ942" s="27" t="s">
        <v>516</v>
      </c>
      <c r="AR942" s="29">
        <v>16933.102562</v>
      </c>
      <c r="AS942" s="29">
        <v>1688.816077</v>
      </c>
      <c r="AT942" s="29">
        <v>8051</v>
      </c>
      <c r="AU942" s="29">
        <v>2.1032297307166812</v>
      </c>
      <c r="AV942" s="29">
        <v>0.20976475928456093</v>
      </c>
      <c r="AW942" s="61">
        <v>46.009753086419757</v>
      </c>
      <c r="AX942" s="61">
        <v>99.676375404530745</v>
      </c>
      <c r="AY942" s="61">
        <v>34.362212356640782</v>
      </c>
      <c r="AZ942" s="61">
        <v>86.050043310360408</v>
      </c>
      <c r="BA942" s="61">
        <v>52.293007100764378</v>
      </c>
      <c r="BB942" s="61">
        <v>66.524596039487918</v>
      </c>
      <c r="BC942" s="61">
        <v>52.956119347131008</v>
      </c>
      <c r="BD942" s="15">
        <v>81</v>
      </c>
      <c r="BE942" s="15">
        <v>0</v>
      </c>
      <c r="BF942" s="15">
        <v>7</v>
      </c>
      <c r="BG942" s="29">
        <v>1231.013704</v>
      </c>
      <c r="BH942" s="32">
        <v>3.0830802820885368E-2</v>
      </c>
      <c r="BI942" s="16" t="s">
        <v>360</v>
      </c>
      <c r="BJ942" s="29">
        <v>0</v>
      </c>
      <c r="BK942" s="32">
        <v>0</v>
      </c>
      <c r="BL942" s="15" t="s">
        <v>361</v>
      </c>
      <c r="BM942" s="16">
        <v>0.67032431794239</v>
      </c>
      <c r="BN942" t="s">
        <v>377</v>
      </c>
      <c r="BO942" s="59">
        <v>0</v>
      </c>
      <c r="BP942" t="s">
        <v>2570</v>
      </c>
    </row>
    <row r="943" spans="1:68" x14ac:dyDescent="0.25">
      <c r="A943" s="15">
        <v>13670</v>
      </c>
      <c r="B943" s="15" t="s">
        <v>2249</v>
      </c>
      <c r="C943" s="15" t="s">
        <v>419</v>
      </c>
      <c r="D943" s="15" t="s">
        <v>350</v>
      </c>
      <c r="E943" s="15" t="s">
        <v>420</v>
      </c>
      <c r="F943" s="15" t="s">
        <v>982</v>
      </c>
      <c r="G943" s="16">
        <v>40.43</v>
      </c>
      <c r="H943" s="16">
        <v>39.8547333333333</v>
      </c>
      <c r="I943" s="15">
        <v>56.76</v>
      </c>
      <c r="J943" s="15">
        <v>37.83</v>
      </c>
      <c r="K943" s="16">
        <v>34.165275300202197</v>
      </c>
      <c r="L943" s="16">
        <v>47.491763301291812</v>
      </c>
      <c r="M943" s="16">
        <v>55.105331131029175</v>
      </c>
      <c r="N943" s="21">
        <v>50.91298136748275</v>
      </c>
      <c r="O943" s="16" t="s">
        <v>476</v>
      </c>
      <c r="P943" s="16" t="s">
        <v>372</v>
      </c>
      <c r="Q943" s="16" t="s">
        <v>372</v>
      </c>
      <c r="R943" s="21" t="s">
        <v>372</v>
      </c>
      <c r="S943" s="16">
        <v>43.718683333333317</v>
      </c>
      <c r="T943" s="16">
        <v>46.918837775001485</v>
      </c>
      <c r="U943" s="16">
        <v>45.318760554167397</v>
      </c>
      <c r="V943" s="16">
        <v>64.311809625810326</v>
      </c>
      <c r="W943" s="19">
        <v>35.688190374189674</v>
      </c>
      <c r="X943" s="19">
        <v>4</v>
      </c>
      <c r="Y943" s="16">
        <v>0.6523467210059386</v>
      </c>
      <c r="Z943" s="16">
        <v>29.563544847564376</v>
      </c>
      <c r="AA943" s="16">
        <v>0.19918277128745526</v>
      </c>
      <c r="AB943" s="49">
        <v>4</v>
      </c>
      <c r="AC943" s="15">
        <v>0</v>
      </c>
      <c r="AD943" s="15">
        <v>0</v>
      </c>
      <c r="AE943" s="15">
        <v>1</v>
      </c>
      <c r="AF943" s="15" t="s">
        <v>972</v>
      </c>
      <c r="AG943" s="15">
        <v>6</v>
      </c>
      <c r="AH943" s="15" t="s">
        <v>465</v>
      </c>
      <c r="AI943" s="15">
        <v>0</v>
      </c>
      <c r="AJ943" s="19">
        <v>0</v>
      </c>
      <c r="AK943" s="19">
        <v>1</v>
      </c>
      <c r="AL943" s="15">
        <v>54</v>
      </c>
      <c r="AM943" s="16">
        <v>39.074225122349105</v>
      </c>
      <c r="AN943" s="15">
        <v>0</v>
      </c>
      <c r="AO943" s="15" t="s">
        <v>358</v>
      </c>
      <c r="AP943" s="27">
        <v>27.40009878988252</v>
      </c>
      <c r="AQ943" s="27" t="s">
        <v>633</v>
      </c>
      <c r="AR943" s="29">
        <v>44435.682330000003</v>
      </c>
      <c r="AS943" s="29">
        <v>3720.863085</v>
      </c>
      <c r="AT943" s="29">
        <v>29547</v>
      </c>
      <c r="AU943" s="29">
        <v>1.503898274951772</v>
      </c>
      <c r="AV943" s="29">
        <v>0.12593031729109555</v>
      </c>
      <c r="AW943" s="61">
        <v>47.71691358024691</v>
      </c>
      <c r="AX943" s="61">
        <v>97.689279816041207</v>
      </c>
      <c r="AY943" s="61">
        <v>56.186666666666667</v>
      </c>
      <c r="AZ943" s="61">
        <v>83.498247454848084</v>
      </c>
      <c r="BA943" s="61">
        <v>51.450967640934707</v>
      </c>
      <c r="BB943" s="61">
        <v>71.272776879450717</v>
      </c>
      <c r="BC943" s="61">
        <v>51.004918164443517</v>
      </c>
      <c r="BD943" s="15">
        <v>95</v>
      </c>
      <c r="BE943" s="15">
        <v>0</v>
      </c>
      <c r="BF943" s="15">
        <v>7</v>
      </c>
      <c r="BG943" s="29">
        <v>22587.960614</v>
      </c>
      <c r="BH943" s="32">
        <v>0.11190106056380578</v>
      </c>
      <c r="BI943" s="16" t="s">
        <v>360</v>
      </c>
      <c r="BJ943" s="29">
        <v>0</v>
      </c>
      <c r="BK943" s="32">
        <v>0</v>
      </c>
      <c r="BL943" s="15" t="s">
        <v>361</v>
      </c>
      <c r="BM943" s="16">
        <v>0.6566084114546773</v>
      </c>
      <c r="BN943" t="s">
        <v>377</v>
      </c>
      <c r="BO943" s="59">
        <v>0</v>
      </c>
      <c r="BP943" t="s">
        <v>2570</v>
      </c>
    </row>
    <row r="944" spans="1:68" x14ac:dyDescent="0.25">
      <c r="A944" s="15">
        <v>15660</v>
      </c>
      <c r="B944" s="15" t="s">
        <v>2250</v>
      </c>
      <c r="C944" s="15" t="s">
        <v>439</v>
      </c>
      <c r="D944" s="15" t="s">
        <v>350</v>
      </c>
      <c r="E944" s="15" t="s">
        <v>440</v>
      </c>
      <c r="F944" s="15" t="s">
        <v>2251</v>
      </c>
      <c r="G944" s="16">
        <v>65.97</v>
      </c>
      <c r="H944" s="16">
        <v>66.467866666666694</v>
      </c>
      <c r="I944" s="15">
        <v>59.8</v>
      </c>
      <c r="J944" s="15">
        <v>35.64</v>
      </c>
      <c r="K944" s="16">
        <v>52.355110472185359</v>
      </c>
      <c r="L944" s="16">
        <v>56.383324960921442</v>
      </c>
      <c r="M944" s="16">
        <v>58.731436462130347</v>
      </c>
      <c r="N944" s="21">
        <v>58.796482430544344</v>
      </c>
      <c r="O944" s="16" t="s">
        <v>372</v>
      </c>
      <c r="P944" s="16" t="s">
        <v>372</v>
      </c>
      <c r="Q944" s="16" t="s">
        <v>372</v>
      </c>
      <c r="R944" s="21" t="s">
        <v>372</v>
      </c>
      <c r="S944" s="16">
        <v>56.969466666666676</v>
      </c>
      <c r="T944" s="16">
        <v>56.566588581445373</v>
      </c>
      <c r="U944" s="16">
        <v>56.768027624056025</v>
      </c>
      <c r="V944" s="16">
        <v>64.55023201939629</v>
      </c>
      <c r="W944" s="19">
        <v>35.44976798060371</v>
      </c>
      <c r="X944" s="19">
        <v>4</v>
      </c>
      <c r="Y944" s="16">
        <v>0.6523467210059386</v>
      </c>
      <c r="Z944" s="16">
        <v>37.032436678527489</v>
      </c>
      <c r="AA944" s="16">
        <v>0.29261073513871666</v>
      </c>
      <c r="AB944" s="49">
        <v>4</v>
      </c>
      <c r="AC944" s="15">
        <v>0</v>
      </c>
      <c r="AD944" s="15">
        <v>0</v>
      </c>
      <c r="AE944" s="15">
        <v>0</v>
      </c>
      <c r="AF944" s="15" t="s">
        <v>972</v>
      </c>
      <c r="AG944" s="15">
        <v>6</v>
      </c>
      <c r="AH944" s="15" t="s">
        <v>465</v>
      </c>
      <c r="AI944" s="15">
        <v>0</v>
      </c>
      <c r="AJ944" s="19">
        <v>0</v>
      </c>
      <c r="AK944" s="19">
        <v>0</v>
      </c>
      <c r="AL944" s="15">
        <v>35.9</v>
      </c>
      <c r="AM944" s="16">
        <v>12.066752246469832</v>
      </c>
      <c r="AN944" s="15">
        <v>15.719221768707483</v>
      </c>
      <c r="AO944" s="15" t="s">
        <v>461</v>
      </c>
      <c r="AP944" s="27">
        <v>0</v>
      </c>
      <c r="AQ944" s="27" t="s">
        <v>417</v>
      </c>
      <c r="AR944" s="29">
        <v>6998.48027</v>
      </c>
      <c r="AS944" s="29">
        <v>494.96080499999999</v>
      </c>
      <c r="AT944" s="29">
        <v>1755</v>
      </c>
      <c r="AU944" s="29">
        <v>3.9877380455840457</v>
      </c>
      <c r="AV944" s="29">
        <v>0.2820289487179487</v>
      </c>
      <c r="AW944" s="61">
        <v>60.36032258064516</v>
      </c>
      <c r="AX944" s="61">
        <v>83.209877654320991</v>
      </c>
      <c r="AY944" s="61">
        <v>67.84</v>
      </c>
      <c r="AZ944" s="61">
        <v>75.008775751759998</v>
      </c>
      <c r="BA944" s="61">
        <v>61.606463594020923</v>
      </c>
      <c r="BB944" s="61">
        <v>71.604743996681535</v>
      </c>
      <c r="BC944" s="61">
        <v>61.314435322692873</v>
      </c>
      <c r="BD944" s="15">
        <v>17</v>
      </c>
      <c r="BE944" s="15">
        <v>0</v>
      </c>
      <c r="BF944" s="15">
        <v>7</v>
      </c>
      <c r="BG944" s="29">
        <v>187.97042200000001</v>
      </c>
      <c r="BH944" s="32">
        <v>1.7204041678511341E-2</v>
      </c>
      <c r="BI944" s="16" t="s">
        <v>360</v>
      </c>
      <c r="BJ944" s="29">
        <v>0</v>
      </c>
      <c r="BK944" s="32">
        <v>0</v>
      </c>
      <c r="BL944" s="15" t="s">
        <v>361</v>
      </c>
      <c r="BM944" s="16">
        <v>0.64593847819101835</v>
      </c>
      <c r="BN944" t="s">
        <v>377</v>
      </c>
      <c r="BO944" s="59">
        <v>1</v>
      </c>
      <c r="BP944" t="s">
        <v>2570</v>
      </c>
    </row>
    <row r="945" spans="1:68" x14ac:dyDescent="0.25">
      <c r="A945" s="15">
        <v>18247</v>
      </c>
      <c r="B945" s="15" t="s">
        <v>2252</v>
      </c>
      <c r="C945" s="15" t="s">
        <v>1415</v>
      </c>
      <c r="D945" s="15" t="s">
        <v>350</v>
      </c>
      <c r="E945" s="15" t="s">
        <v>1416</v>
      </c>
      <c r="F945" s="15" t="s">
        <v>2253</v>
      </c>
      <c r="G945" s="16">
        <v>50.53</v>
      </c>
      <c r="H945" s="16">
        <v>51.9099</v>
      </c>
      <c r="I945" s="15">
        <v>47.77</v>
      </c>
      <c r="J945" s="15">
        <v>43.3</v>
      </c>
      <c r="K945" s="16">
        <v>57.687235140272151</v>
      </c>
      <c r="L945" s="16">
        <v>58.085295616194969</v>
      </c>
      <c r="M945" s="16">
        <v>54.266419983014615</v>
      </c>
      <c r="N945" s="21">
        <v>50.202949555142453</v>
      </c>
      <c r="O945" s="16" t="s">
        <v>372</v>
      </c>
      <c r="P945" s="16" t="s">
        <v>372</v>
      </c>
      <c r="Q945" s="16" t="s">
        <v>372</v>
      </c>
      <c r="R945" s="21" t="s">
        <v>372</v>
      </c>
      <c r="S945" s="16">
        <v>48.377475000000004</v>
      </c>
      <c r="T945" s="16">
        <v>55.060475073656043</v>
      </c>
      <c r="U945" s="16">
        <v>51.718975036828027</v>
      </c>
      <c r="V945" s="16">
        <v>64.453510717303104</v>
      </c>
      <c r="W945" s="19">
        <v>35.546489282696896</v>
      </c>
      <c r="X945" s="19">
        <v>4</v>
      </c>
      <c r="Y945" s="16">
        <v>0.6523467210059386</v>
      </c>
      <c r="Z945" s="16">
        <v>33.738703779062753</v>
      </c>
      <c r="AA945" s="16">
        <v>0.25140960848814897</v>
      </c>
      <c r="AB945" s="49">
        <v>4</v>
      </c>
      <c r="AC945" s="15">
        <v>0</v>
      </c>
      <c r="AD945" s="15">
        <v>0</v>
      </c>
      <c r="AE945" s="15">
        <v>1</v>
      </c>
      <c r="AF945" s="15" t="s">
        <v>972</v>
      </c>
      <c r="AG945" s="15">
        <v>6</v>
      </c>
      <c r="AH945" s="15" t="s">
        <v>465</v>
      </c>
      <c r="AI945" s="15">
        <v>1</v>
      </c>
      <c r="AJ945" s="19">
        <v>0</v>
      </c>
      <c r="AK945" s="19">
        <v>0</v>
      </c>
      <c r="AL945" s="15">
        <v>44.3</v>
      </c>
      <c r="AM945" s="16">
        <v>20.413157295697701</v>
      </c>
      <c r="AN945" s="15" t="s">
        <v>505</v>
      </c>
      <c r="AO945" s="15" t="s">
        <v>505</v>
      </c>
      <c r="AP945" s="27">
        <v>2.5333176383749647</v>
      </c>
      <c r="AQ945" s="27" t="s">
        <v>359</v>
      </c>
      <c r="AR945" s="29">
        <v>39591.520729000003</v>
      </c>
      <c r="AS945" s="29">
        <v>6111.2768939999996</v>
      </c>
      <c r="AT945" s="29">
        <v>20195</v>
      </c>
      <c r="AU945" s="29">
        <v>1.9604615364694233</v>
      </c>
      <c r="AV945" s="29">
        <v>0.30261336439712799</v>
      </c>
      <c r="AW945" s="61">
        <v>50.758636363636363</v>
      </c>
      <c r="AX945" s="61">
        <v>92.857470627217964</v>
      </c>
      <c r="AY945" s="61">
        <v>52.535468524747706</v>
      </c>
      <c r="AZ945" s="61">
        <v>89.228545638120977</v>
      </c>
      <c r="BA945" s="61">
        <v>55.276968303636288</v>
      </c>
      <c r="BB945" s="61">
        <v>71.345030288430749</v>
      </c>
      <c r="BC945" s="61">
        <v>55.786787537343358</v>
      </c>
      <c r="BD945" s="15">
        <v>3</v>
      </c>
      <c r="BE945" s="15">
        <v>0</v>
      </c>
      <c r="BF945" s="15">
        <v>7</v>
      </c>
      <c r="BG945" s="29">
        <v>34942.765418000003</v>
      </c>
      <c r="BH945" s="32">
        <v>0.31607685649700185</v>
      </c>
      <c r="BI945" s="16" t="s">
        <v>391</v>
      </c>
      <c r="BJ945" s="29">
        <v>0</v>
      </c>
      <c r="BK945" s="32">
        <v>0</v>
      </c>
      <c r="BL945" s="15" t="s">
        <v>361</v>
      </c>
      <c r="BM945" s="16">
        <v>0.69211781657866922</v>
      </c>
      <c r="BN945" t="s">
        <v>377</v>
      </c>
      <c r="BO945" s="59">
        <v>0</v>
      </c>
      <c r="BP945" t="s">
        <v>2570</v>
      </c>
    </row>
    <row r="946" spans="1:68" x14ac:dyDescent="0.25">
      <c r="A946" s="15">
        <v>73555</v>
      </c>
      <c r="B946" s="15" t="s">
        <v>2254</v>
      </c>
      <c r="C946" s="15" t="s">
        <v>543</v>
      </c>
      <c r="D946" s="15" t="s">
        <v>350</v>
      </c>
      <c r="E946" s="15" t="s">
        <v>544</v>
      </c>
      <c r="F946" s="15" t="s">
        <v>2255</v>
      </c>
      <c r="G946" s="16">
        <v>48.31</v>
      </c>
      <c r="H946" s="16">
        <v>53.003233333333299</v>
      </c>
      <c r="I946" s="15">
        <v>39.28</v>
      </c>
      <c r="J946" s="15">
        <v>38.94</v>
      </c>
      <c r="K946" s="16">
        <v>58.454300182357372</v>
      </c>
      <c r="L946" s="16">
        <v>51.601979322626107</v>
      </c>
      <c r="M946" s="16">
        <v>54.54994278619489</v>
      </c>
      <c r="N946" s="21">
        <v>52.941254820274466</v>
      </c>
      <c r="O946" s="16" t="s">
        <v>372</v>
      </c>
      <c r="P946" s="16" t="s">
        <v>372</v>
      </c>
      <c r="Q946" s="16" t="s">
        <v>372</v>
      </c>
      <c r="R946" s="21" t="s">
        <v>372</v>
      </c>
      <c r="S946" s="16">
        <v>44.883308333333325</v>
      </c>
      <c r="T946" s="16">
        <v>54.386869277863212</v>
      </c>
      <c r="U946" s="16">
        <v>49.635088805598272</v>
      </c>
      <c r="V946" s="16">
        <v>64.588698373633207</v>
      </c>
      <c r="W946" s="19">
        <v>35.411301626366793</v>
      </c>
      <c r="X946" s="19">
        <v>4</v>
      </c>
      <c r="Y946" s="16">
        <v>0.6523467210059386</v>
      </c>
      <c r="Z946" s="16">
        <v>32.379287429170603</v>
      </c>
      <c r="AA946" s="16">
        <v>0.23440474291090041</v>
      </c>
      <c r="AB946" s="49">
        <v>4</v>
      </c>
      <c r="AC946" s="15">
        <v>0</v>
      </c>
      <c r="AD946" s="15">
        <v>0</v>
      </c>
      <c r="AE946" s="15">
        <v>1</v>
      </c>
      <c r="AF946" s="15" t="s">
        <v>1283</v>
      </c>
      <c r="AG946" s="15">
        <v>6</v>
      </c>
      <c r="AH946" s="15" t="s">
        <v>465</v>
      </c>
      <c r="AI946" s="15">
        <v>0</v>
      </c>
      <c r="AJ946" s="19">
        <v>0</v>
      </c>
      <c r="AK946" s="19">
        <v>1</v>
      </c>
      <c r="AL946" s="15">
        <v>55.4</v>
      </c>
      <c r="AM946" s="16">
        <v>30.460865925684789</v>
      </c>
      <c r="AN946" s="15">
        <v>11.912000000000001</v>
      </c>
      <c r="AO946" s="15" t="s">
        <v>417</v>
      </c>
      <c r="AP946" s="27">
        <v>18.072095515380781</v>
      </c>
      <c r="AQ946" s="27" t="s">
        <v>516</v>
      </c>
      <c r="AR946" s="29">
        <v>51762.840859999997</v>
      </c>
      <c r="AS946" s="29">
        <v>4035.9357639999998</v>
      </c>
      <c r="AT946" s="29">
        <v>27293</v>
      </c>
      <c r="AU946" s="29">
        <v>1.8965610544828344</v>
      </c>
      <c r="AV946" s="29">
        <v>0.14787439138240574</v>
      </c>
      <c r="AW946" s="61">
        <v>58.074973544973552</v>
      </c>
      <c r="AX946" s="61">
        <v>95.947407322404374</v>
      </c>
      <c r="AY946" s="61">
        <v>33.96</v>
      </c>
      <c r="AZ946" s="61">
        <v>90.637784515977515</v>
      </c>
      <c r="BA946" s="61">
        <v>51.265969667675861</v>
      </c>
      <c r="BB946" s="61">
        <v>69.655041345838853</v>
      </c>
      <c r="BC946" s="61">
        <v>51.079454004121153</v>
      </c>
      <c r="BD946" s="15">
        <v>15</v>
      </c>
      <c r="BE946" s="15">
        <v>0</v>
      </c>
      <c r="BF946" s="15">
        <v>7</v>
      </c>
      <c r="BG946" s="29">
        <v>92647.352098000003</v>
      </c>
      <c r="BH946" s="32">
        <v>0.52821908229824954</v>
      </c>
      <c r="BI946" s="16" t="s">
        <v>386</v>
      </c>
      <c r="BJ946" s="29">
        <v>4907.7625879999996</v>
      </c>
      <c r="BK946" s="32">
        <v>2.7981089493295988E-2</v>
      </c>
      <c r="BL946" s="15" t="s">
        <v>392</v>
      </c>
      <c r="BM946" s="16">
        <v>0.7232523789837032</v>
      </c>
      <c r="BN946" t="s">
        <v>377</v>
      </c>
      <c r="BO946" s="59">
        <v>0</v>
      </c>
      <c r="BP946" t="s">
        <v>2570</v>
      </c>
    </row>
    <row r="947" spans="1:68" x14ac:dyDescent="0.25">
      <c r="A947" s="15">
        <v>25120</v>
      </c>
      <c r="B947" s="15" t="s">
        <v>2256</v>
      </c>
      <c r="C947" s="15" t="s">
        <v>394</v>
      </c>
      <c r="D947" s="15" t="s">
        <v>350</v>
      </c>
      <c r="E947" s="15" t="s">
        <v>395</v>
      </c>
      <c r="F947" s="15" t="s">
        <v>1856</v>
      </c>
      <c r="G947" s="16">
        <v>78.63</v>
      </c>
      <c r="H947" s="16">
        <v>80.168866666666702</v>
      </c>
      <c r="I947" s="15">
        <v>61.53</v>
      </c>
      <c r="J947" s="15">
        <v>59.93</v>
      </c>
      <c r="K947" s="16">
        <v>46.921334813304185</v>
      </c>
      <c r="L947" s="16">
        <v>50.180911693847833</v>
      </c>
      <c r="M947" s="16">
        <v>42.570821453830497</v>
      </c>
      <c r="N947" s="21">
        <v>61.700949308297659</v>
      </c>
      <c r="O947" s="16" t="s">
        <v>372</v>
      </c>
      <c r="P947" s="16" t="s">
        <v>372</v>
      </c>
      <c r="Q947" s="16" t="s">
        <v>372</v>
      </c>
      <c r="R947" s="21" t="s">
        <v>354</v>
      </c>
      <c r="S947" s="16">
        <v>70.064716666666669</v>
      </c>
      <c r="T947" s="16">
        <v>50.34350431732004</v>
      </c>
      <c r="U947" s="16">
        <v>60.204110491993355</v>
      </c>
      <c r="V947" s="16">
        <v>64.638163995525616</v>
      </c>
      <c r="W947" s="19">
        <v>35.361836004474384</v>
      </c>
      <c r="X947" s="19">
        <v>4</v>
      </c>
      <c r="Y947" s="16">
        <v>0.6523467210059386</v>
      </c>
      <c r="Z947" s="16">
        <v>39.27395407053109</v>
      </c>
      <c r="AA947" s="16">
        <v>0.32064975493063691</v>
      </c>
      <c r="AB947" s="49">
        <v>4</v>
      </c>
      <c r="AC947" s="15">
        <v>0</v>
      </c>
      <c r="AD947" s="15">
        <v>0</v>
      </c>
      <c r="AE947" s="15">
        <v>0</v>
      </c>
      <c r="AF947" s="15" t="s">
        <v>972</v>
      </c>
      <c r="AG947" s="15">
        <v>6</v>
      </c>
      <c r="AH947" s="15" t="s">
        <v>465</v>
      </c>
      <c r="AI947" s="15">
        <v>0</v>
      </c>
      <c r="AJ947" s="19">
        <v>0</v>
      </c>
      <c r="AK947" s="19">
        <v>0</v>
      </c>
      <c r="AL947" s="15">
        <v>39.5</v>
      </c>
      <c r="AM947" s="16">
        <v>10.304449648711945</v>
      </c>
      <c r="AN947" s="15">
        <v>6.7687204484523518</v>
      </c>
      <c r="AO947" s="15" t="s">
        <v>417</v>
      </c>
      <c r="AP947" s="27">
        <v>3.4011234851162073E-2</v>
      </c>
      <c r="AQ947" s="27" t="s">
        <v>417</v>
      </c>
      <c r="AR947" s="29">
        <v>10814.935020000001</v>
      </c>
      <c r="AS947" s="29">
        <v>937.20629199999996</v>
      </c>
      <c r="AT947" s="29">
        <v>5504</v>
      </c>
      <c r="AU947" s="29">
        <v>1.9649227870639536</v>
      </c>
      <c r="AV947" s="29">
        <v>0.17027730595930232</v>
      </c>
      <c r="AW947" s="61">
        <v>46.943333333333342</v>
      </c>
      <c r="AX947" s="61">
        <v>81.594457596899218</v>
      </c>
      <c r="AY947" s="61">
        <v>34.671205087857331</v>
      </c>
      <c r="AZ947" s="61">
        <v>83.16122653888381</v>
      </c>
      <c r="BA947" s="61">
        <v>45.080212711292212</v>
      </c>
      <c r="BB947" s="61">
        <v>61.592555639243422</v>
      </c>
      <c r="BC947" s="61">
        <v>44.953227131321391</v>
      </c>
      <c r="BD947" s="15">
        <v>78</v>
      </c>
      <c r="BE947" s="15">
        <v>0</v>
      </c>
      <c r="BF947" s="15">
        <v>7</v>
      </c>
      <c r="BG947" s="29">
        <v>19487.812722999999</v>
      </c>
      <c r="BH947" s="32">
        <v>0.46243602907026632</v>
      </c>
      <c r="BI947" s="16" t="s">
        <v>391</v>
      </c>
      <c r="BJ947" s="29">
        <v>0</v>
      </c>
      <c r="BK947" s="32">
        <v>0</v>
      </c>
      <c r="BL947" s="15" t="s">
        <v>361</v>
      </c>
      <c r="BM947" s="16">
        <v>0.70298399878607087</v>
      </c>
      <c r="BN947" t="s">
        <v>377</v>
      </c>
      <c r="BO947" s="59">
        <v>1</v>
      </c>
      <c r="BP947" t="s">
        <v>2570</v>
      </c>
    </row>
    <row r="948" spans="1:68" x14ac:dyDescent="0.25">
      <c r="A948" s="15">
        <v>27160</v>
      </c>
      <c r="B948" s="15" t="s">
        <v>2257</v>
      </c>
      <c r="C948" s="15" t="s">
        <v>1668</v>
      </c>
      <c r="D948" s="15" t="s">
        <v>350</v>
      </c>
      <c r="E948" s="15" t="s">
        <v>1669</v>
      </c>
      <c r="F948" s="15" t="s">
        <v>2258</v>
      </c>
      <c r="G948" s="16">
        <v>61.93</v>
      </c>
      <c r="H948" s="16">
        <v>65.583500000000001</v>
      </c>
      <c r="I948" s="15">
        <v>82.06</v>
      </c>
      <c r="J948" s="15">
        <v>81.25</v>
      </c>
      <c r="K948" s="16">
        <v>61.628301057061677</v>
      </c>
      <c r="L948" s="16">
        <v>40.808384398088727</v>
      </c>
      <c r="M948" s="16">
        <v>62.302042078381334</v>
      </c>
      <c r="N948" s="21">
        <v>48.411848724110413</v>
      </c>
      <c r="O948" s="16" t="s">
        <v>354</v>
      </c>
      <c r="P948" s="16" t="s">
        <v>372</v>
      </c>
      <c r="Q948" s="16" t="s">
        <v>354</v>
      </c>
      <c r="R948" s="21" t="s">
        <v>372</v>
      </c>
      <c r="S948" s="16">
        <v>72.705874999999992</v>
      </c>
      <c r="T948" s="16">
        <v>53.287644064410543</v>
      </c>
      <c r="U948" s="16">
        <v>62.996759532205267</v>
      </c>
      <c r="V948" s="16">
        <v>64.623267262937816</v>
      </c>
      <c r="W948" s="19">
        <v>35.376732737062184</v>
      </c>
      <c r="X948" s="19">
        <v>4</v>
      </c>
      <c r="Y948" s="16">
        <v>0.6523467210059386</v>
      </c>
      <c r="Z948" s="16">
        <v>41.095729514833714</v>
      </c>
      <c r="AA948" s="16">
        <v>0.34343824540653572</v>
      </c>
      <c r="AB948" s="49">
        <v>4</v>
      </c>
      <c r="AC948" s="15">
        <v>0</v>
      </c>
      <c r="AD948" s="15">
        <v>0</v>
      </c>
      <c r="AE948" s="15">
        <v>0</v>
      </c>
      <c r="AF948" s="15" t="s">
        <v>972</v>
      </c>
      <c r="AG948" s="15">
        <v>6</v>
      </c>
      <c r="AH948" s="15" t="s">
        <v>465</v>
      </c>
      <c r="AI948" s="15">
        <v>0</v>
      </c>
      <c r="AJ948" s="19">
        <v>0</v>
      </c>
      <c r="AK948" s="19">
        <v>0</v>
      </c>
      <c r="AL948" s="15">
        <v>55.9</v>
      </c>
      <c r="AM948" s="16">
        <v>51.740337390561606</v>
      </c>
      <c r="AN948" s="15" t="s">
        <v>505</v>
      </c>
      <c r="AO948" s="15" t="s">
        <v>505</v>
      </c>
      <c r="AP948" s="27">
        <v>0.41011633727838886</v>
      </c>
      <c r="AQ948" s="27" t="s">
        <v>359</v>
      </c>
      <c r="AR948" s="29">
        <v>21279.406011999999</v>
      </c>
      <c r="AS948" s="29">
        <v>2254.1772169999999</v>
      </c>
      <c r="AT948" s="29">
        <v>6088</v>
      </c>
      <c r="AU948" s="29">
        <v>3.495303221419185</v>
      </c>
      <c r="AV948" s="29">
        <v>0.3702656401116951</v>
      </c>
      <c r="AW948" s="61">
        <v>47.603333333333332</v>
      </c>
      <c r="AX948" s="61">
        <v>86.137115755584759</v>
      </c>
      <c r="AY948" s="61">
        <v>34.820503451075922</v>
      </c>
      <c r="AZ948" s="61">
        <v>96.874465529690056</v>
      </c>
      <c r="BA948" s="61">
        <v>42.54207111869195</v>
      </c>
      <c r="BB948" s="61">
        <v>66.358854517421022</v>
      </c>
      <c r="BC948" s="61">
        <v>43.101323936786471</v>
      </c>
      <c r="BD948" s="15">
        <v>27</v>
      </c>
      <c r="BE948" s="15">
        <v>0</v>
      </c>
      <c r="BF948" s="15">
        <v>7</v>
      </c>
      <c r="BG948" s="29">
        <v>174.131584</v>
      </c>
      <c r="BH948" s="32">
        <v>4.1116804199753726E-3</v>
      </c>
      <c r="BI948" s="16" t="s">
        <v>360</v>
      </c>
      <c r="BJ948" s="29">
        <v>42144.917491</v>
      </c>
      <c r="BK948" s="32">
        <v>0.99514647526104349</v>
      </c>
      <c r="BL948" s="15" t="s">
        <v>407</v>
      </c>
      <c r="BM948" s="16">
        <v>0.53619856934175658</v>
      </c>
      <c r="BN948" t="s">
        <v>377</v>
      </c>
      <c r="BO948" s="59">
        <v>1</v>
      </c>
      <c r="BP948" t="s">
        <v>2570</v>
      </c>
    </row>
    <row r="949" spans="1:68" x14ac:dyDescent="0.25">
      <c r="A949" s="15">
        <v>68705</v>
      </c>
      <c r="B949" s="15" t="s">
        <v>2259</v>
      </c>
      <c r="C949" s="15" t="s">
        <v>398</v>
      </c>
      <c r="D949" s="15" t="s">
        <v>350</v>
      </c>
      <c r="E949" s="15" t="s">
        <v>399</v>
      </c>
      <c r="F949" s="15" t="s">
        <v>778</v>
      </c>
      <c r="G949" s="16">
        <v>63.36</v>
      </c>
      <c r="H949" s="16">
        <v>67.148166666666697</v>
      </c>
      <c r="I949" s="15">
        <v>66.81</v>
      </c>
      <c r="J949" s="15">
        <v>75.209999999999994</v>
      </c>
      <c r="K949" s="16">
        <v>55.376108389826477</v>
      </c>
      <c r="L949" s="16">
        <v>64.261418614546471</v>
      </c>
      <c r="M949" s="16">
        <v>64.737322300412572</v>
      </c>
      <c r="N949" s="21">
        <v>71.22210121576623</v>
      </c>
      <c r="O949" s="16" t="s">
        <v>372</v>
      </c>
      <c r="P949" s="16" t="s">
        <v>354</v>
      </c>
      <c r="Q949" s="16" t="s">
        <v>354</v>
      </c>
      <c r="R949" s="21" t="s">
        <v>353</v>
      </c>
      <c r="S949" s="16">
        <v>68.132041666666666</v>
      </c>
      <c r="T949" s="16">
        <v>63.899237630137939</v>
      </c>
      <c r="U949" s="16">
        <v>66.015639648402299</v>
      </c>
      <c r="V949" s="16">
        <v>64.671794190878359</v>
      </c>
      <c r="W949" s="19">
        <v>35.328205809121641</v>
      </c>
      <c r="X949" s="19">
        <v>4</v>
      </c>
      <c r="Y949" s="16">
        <v>0.6523467210059386</v>
      </c>
      <c r="Z949" s="16">
        <v>43.065086059744871</v>
      </c>
      <c r="AA949" s="16">
        <v>0.36807281988590379</v>
      </c>
      <c r="AB949" s="49">
        <v>3</v>
      </c>
      <c r="AC949" s="15">
        <v>0</v>
      </c>
      <c r="AD949" s="15">
        <v>0</v>
      </c>
      <c r="AE949" s="15">
        <v>0</v>
      </c>
      <c r="AF949" s="15" t="s">
        <v>1283</v>
      </c>
      <c r="AG949" s="15">
        <v>6</v>
      </c>
      <c r="AH949" s="15" t="s">
        <v>465</v>
      </c>
      <c r="AI949" s="15">
        <v>0</v>
      </c>
      <c r="AJ949" s="19">
        <v>0</v>
      </c>
      <c r="AK949" s="19">
        <v>0</v>
      </c>
      <c r="AL949" s="15">
        <v>53.8</v>
      </c>
      <c r="AM949" s="16">
        <v>16.748548459133541</v>
      </c>
      <c r="AN949" s="15">
        <v>0</v>
      </c>
      <c r="AO949" s="15" t="s">
        <v>358</v>
      </c>
      <c r="AP949" s="27">
        <v>3.4121895392223442</v>
      </c>
      <c r="AQ949" s="27" t="s">
        <v>359</v>
      </c>
      <c r="AR949" s="29">
        <v>12210.809596999999</v>
      </c>
      <c r="AS949" s="29">
        <v>1019.432142</v>
      </c>
      <c r="AT949" s="29">
        <v>2496</v>
      </c>
      <c r="AU949" s="29">
        <v>4.892151280849359</v>
      </c>
      <c r="AV949" s="29">
        <v>0.40842633894230768</v>
      </c>
      <c r="AW949" s="61">
        <v>49.831666666666663</v>
      </c>
      <c r="AX949" s="61">
        <v>82.61981042735043</v>
      </c>
      <c r="AY949" s="61">
        <v>31.36654060066741</v>
      </c>
      <c r="AZ949" s="61">
        <v>96.599771036667633</v>
      </c>
      <c r="BA949" s="61">
        <v>61.177404626764897</v>
      </c>
      <c r="BB949" s="61">
        <v>65.10444718283803</v>
      </c>
      <c r="BC949" s="61">
        <v>61.528750938455737</v>
      </c>
      <c r="BD949" s="15">
        <v>39</v>
      </c>
      <c r="BE949" s="15">
        <v>0</v>
      </c>
      <c r="BF949" s="15">
        <v>7</v>
      </c>
      <c r="BG949" s="29">
        <v>3959.9653539999999</v>
      </c>
      <c r="BH949" s="32">
        <v>0.17936990090895216</v>
      </c>
      <c r="BI949" s="16" t="s">
        <v>360</v>
      </c>
      <c r="BJ949" s="29">
        <v>0</v>
      </c>
      <c r="BK949" s="32">
        <v>0</v>
      </c>
      <c r="BL949" s="15" t="s">
        <v>361</v>
      </c>
      <c r="BM949" s="16">
        <v>0.774100027492445</v>
      </c>
      <c r="BN949" t="s">
        <v>362</v>
      </c>
      <c r="BO949" s="59">
        <v>4</v>
      </c>
      <c r="BP949" t="s">
        <v>2569</v>
      </c>
    </row>
    <row r="950" spans="1:68" x14ac:dyDescent="0.25">
      <c r="A950" s="15">
        <v>25885</v>
      </c>
      <c r="B950" s="15" t="s">
        <v>2260</v>
      </c>
      <c r="C950" s="15" t="s">
        <v>394</v>
      </c>
      <c r="D950" s="15" t="s">
        <v>350</v>
      </c>
      <c r="E950" s="15" t="s">
        <v>395</v>
      </c>
      <c r="F950" s="15" t="s">
        <v>2261</v>
      </c>
      <c r="G950" s="16">
        <v>46.62</v>
      </c>
      <c r="H950" s="16">
        <v>54.462333333333298</v>
      </c>
      <c r="I950" s="15">
        <v>85.43</v>
      </c>
      <c r="J950" s="15">
        <v>83.73</v>
      </c>
      <c r="K950" s="16">
        <v>66.449619163013892</v>
      </c>
      <c r="L950" s="16">
        <v>66.853306664837149</v>
      </c>
      <c r="M950" s="16">
        <v>58.285438743215195</v>
      </c>
      <c r="N950" s="21">
        <v>61.994305238778679</v>
      </c>
      <c r="O950" s="16" t="s">
        <v>354</v>
      </c>
      <c r="P950" s="16" t="s">
        <v>354</v>
      </c>
      <c r="Q950" s="16" t="s">
        <v>372</v>
      </c>
      <c r="R950" s="21" t="s">
        <v>354</v>
      </c>
      <c r="S950" s="16">
        <v>67.560583333333327</v>
      </c>
      <c r="T950" s="16">
        <v>63.395667452461225</v>
      </c>
      <c r="U950" s="16">
        <v>65.478125392897283</v>
      </c>
      <c r="V950" s="16">
        <v>64.838603453621246</v>
      </c>
      <c r="W950" s="19">
        <v>35.161396546378754</v>
      </c>
      <c r="X950" s="19">
        <v>4</v>
      </c>
      <c r="Y950" s="16">
        <v>0.6523467210059386</v>
      </c>
      <c r="Z950" s="16">
        <v>42.714440397672227</v>
      </c>
      <c r="AA950" s="16">
        <v>0.36368661226874244</v>
      </c>
      <c r="AB950" s="49">
        <v>3</v>
      </c>
      <c r="AC950" s="15">
        <v>0</v>
      </c>
      <c r="AD950" s="15">
        <v>0</v>
      </c>
      <c r="AE950" s="15">
        <v>0</v>
      </c>
      <c r="AF950" s="15" t="s">
        <v>972</v>
      </c>
      <c r="AG950" s="15">
        <v>6</v>
      </c>
      <c r="AH950" s="15" t="s">
        <v>465</v>
      </c>
      <c r="AI950" s="15">
        <v>0</v>
      </c>
      <c r="AJ950" s="19">
        <v>0</v>
      </c>
      <c r="AK950" s="19">
        <v>0</v>
      </c>
      <c r="AL950" s="15">
        <v>55.5</v>
      </c>
      <c r="AM950" s="16">
        <v>40.6172499311105</v>
      </c>
      <c r="AN950" s="15">
        <v>36.705339388145319</v>
      </c>
      <c r="AO950" s="15" t="s">
        <v>516</v>
      </c>
      <c r="AP950" s="27">
        <v>0.64529076034047006</v>
      </c>
      <c r="AQ950" s="27" t="s">
        <v>359</v>
      </c>
      <c r="AR950" s="29">
        <v>43893.794756000003</v>
      </c>
      <c r="AS950" s="29">
        <v>2238.8171779999998</v>
      </c>
      <c r="AT950" s="29">
        <v>13995</v>
      </c>
      <c r="AU950" s="29">
        <v>3.1363911937120403</v>
      </c>
      <c r="AV950" s="29">
        <v>0.15997264580207216</v>
      </c>
      <c r="AW950" s="61">
        <v>43.439095607235139</v>
      </c>
      <c r="AX950" s="61">
        <v>81.717485329284273</v>
      </c>
      <c r="AY950" s="61">
        <v>24.034108043929951</v>
      </c>
      <c r="AZ950" s="61">
        <v>98.12377751371173</v>
      </c>
      <c r="BA950" s="61">
        <v>41.630109930787121</v>
      </c>
      <c r="BB950" s="61">
        <v>61.82861662354027</v>
      </c>
      <c r="BC950" s="61">
        <v>41.734859908397539</v>
      </c>
      <c r="BD950" s="15">
        <v>33</v>
      </c>
      <c r="BE950" s="15">
        <v>0</v>
      </c>
      <c r="BF950" s="15">
        <v>7</v>
      </c>
      <c r="BG950" s="29">
        <v>318.799083</v>
      </c>
      <c r="BH950" s="32">
        <v>3.3355218804755693E-3</v>
      </c>
      <c r="BI950" s="16" t="s">
        <v>360</v>
      </c>
      <c r="BJ950" s="29">
        <v>0</v>
      </c>
      <c r="BK950" s="32">
        <v>0</v>
      </c>
      <c r="BL950" s="15" t="s">
        <v>361</v>
      </c>
      <c r="BM950" s="16">
        <v>0.53544813520226642</v>
      </c>
      <c r="BN950" t="s">
        <v>377</v>
      </c>
      <c r="BO950" s="59">
        <v>2</v>
      </c>
      <c r="BP950" t="s">
        <v>2570</v>
      </c>
    </row>
    <row r="951" spans="1:68" x14ac:dyDescent="0.25">
      <c r="A951" s="15">
        <v>50251</v>
      </c>
      <c r="B951" s="15" t="s">
        <v>2262</v>
      </c>
      <c r="C951" s="15" t="s">
        <v>553</v>
      </c>
      <c r="D951" s="15" t="s">
        <v>350</v>
      </c>
      <c r="E951" s="15" t="s">
        <v>554</v>
      </c>
      <c r="F951" s="15" t="s">
        <v>2263</v>
      </c>
      <c r="G951" s="16">
        <v>71.17</v>
      </c>
      <c r="H951" s="16">
        <v>70.7417333333333</v>
      </c>
      <c r="I951" s="15">
        <v>48.15</v>
      </c>
      <c r="J951" s="15">
        <v>51.34</v>
      </c>
      <c r="K951" s="16">
        <v>53.509069341385569</v>
      </c>
      <c r="L951" s="16">
        <v>48.237863431638608</v>
      </c>
      <c r="M951" s="16">
        <v>51.417086235862094</v>
      </c>
      <c r="N951" s="21">
        <v>61.894586409263873</v>
      </c>
      <c r="O951" s="16" t="s">
        <v>372</v>
      </c>
      <c r="P951" s="16" t="s">
        <v>372</v>
      </c>
      <c r="Q951" s="16" t="s">
        <v>372</v>
      </c>
      <c r="R951" s="21" t="s">
        <v>354</v>
      </c>
      <c r="S951" s="16">
        <v>60.350433333333328</v>
      </c>
      <c r="T951" s="16">
        <v>53.764651354537534</v>
      </c>
      <c r="U951" s="16">
        <v>57.057542343935431</v>
      </c>
      <c r="V951" s="16">
        <v>64.89685230123149</v>
      </c>
      <c r="W951" s="19">
        <v>35.10314769876851</v>
      </c>
      <c r="X951" s="19">
        <v>4</v>
      </c>
      <c r="Y951" s="16">
        <v>0.6523467210059386</v>
      </c>
      <c r="Z951" s="16">
        <v>37.221300656723777</v>
      </c>
      <c r="AA951" s="16">
        <v>0.29497322442455398</v>
      </c>
      <c r="AB951" s="49">
        <v>4</v>
      </c>
      <c r="AC951" s="15">
        <v>0</v>
      </c>
      <c r="AD951" s="15">
        <v>0</v>
      </c>
      <c r="AE951" s="15">
        <v>0</v>
      </c>
      <c r="AF951" s="15" t="s">
        <v>972</v>
      </c>
      <c r="AG951" s="15">
        <v>6</v>
      </c>
      <c r="AH951" s="15" t="s">
        <v>465</v>
      </c>
      <c r="AI951" s="15">
        <v>0</v>
      </c>
      <c r="AJ951" s="19">
        <v>0</v>
      </c>
      <c r="AK951" s="19">
        <v>0</v>
      </c>
      <c r="AL951" s="15">
        <v>42.2</v>
      </c>
      <c r="AM951" s="16">
        <v>26.540741762029505</v>
      </c>
      <c r="AN951" s="15">
        <v>6.9095857519788924</v>
      </c>
      <c r="AO951" s="15" t="s">
        <v>417</v>
      </c>
      <c r="AP951" s="27">
        <v>7.6169868548072142</v>
      </c>
      <c r="AQ951" s="27" t="s">
        <v>461</v>
      </c>
      <c r="AR951" s="29">
        <v>25332.165410000001</v>
      </c>
      <c r="AS951" s="29">
        <v>2709.5062079999998</v>
      </c>
      <c r="AT951" s="29">
        <v>8539</v>
      </c>
      <c r="AU951" s="29">
        <v>2.966643097552407</v>
      </c>
      <c r="AV951" s="29">
        <v>0.31730954538002104</v>
      </c>
      <c r="AW951" s="61">
        <v>52.375151515151522</v>
      </c>
      <c r="AX951" s="61">
        <v>87.599261203061388</v>
      </c>
      <c r="AY951" s="61">
        <v>39.514912001213773</v>
      </c>
      <c r="AZ951" s="61">
        <v>95.154070868270864</v>
      </c>
      <c r="BA951" s="61">
        <v>65.027742145816362</v>
      </c>
      <c r="BB951" s="61">
        <v>68.660848896924392</v>
      </c>
      <c r="BC951" s="61">
        <v>64.960904758055548</v>
      </c>
      <c r="BD951" s="15">
        <v>63</v>
      </c>
      <c r="BE951" s="15">
        <v>0</v>
      </c>
      <c r="BF951" s="15">
        <v>7</v>
      </c>
      <c r="BG951" s="29">
        <v>12006.790669</v>
      </c>
      <c r="BH951" s="32">
        <v>0.21159588422336967</v>
      </c>
      <c r="BI951" s="16" t="s">
        <v>360</v>
      </c>
      <c r="BJ951" s="29">
        <v>0</v>
      </c>
      <c r="BK951" s="32">
        <v>0</v>
      </c>
      <c r="BL951" s="15" t="s">
        <v>361</v>
      </c>
      <c r="BM951" s="16">
        <v>0.71812346069261657</v>
      </c>
      <c r="BN951" t="s">
        <v>377</v>
      </c>
      <c r="BO951" s="59">
        <v>2</v>
      </c>
      <c r="BP951" t="s">
        <v>2570</v>
      </c>
    </row>
    <row r="952" spans="1:68" x14ac:dyDescent="0.25">
      <c r="A952" s="15">
        <v>5040</v>
      </c>
      <c r="B952" s="15" t="s">
        <v>2264</v>
      </c>
      <c r="C952" s="15" t="s">
        <v>349</v>
      </c>
      <c r="D952" s="15" t="s">
        <v>350</v>
      </c>
      <c r="E952" s="15" t="s">
        <v>351</v>
      </c>
      <c r="F952" s="15" t="s">
        <v>2265</v>
      </c>
      <c r="G952" s="16">
        <v>62.34</v>
      </c>
      <c r="H952" s="16">
        <v>65.896600000000007</v>
      </c>
      <c r="I952" s="15">
        <v>72.97</v>
      </c>
      <c r="J952" s="15">
        <v>51.39</v>
      </c>
      <c r="K952" s="16">
        <v>59.781970227688845</v>
      </c>
      <c r="L952" s="16">
        <v>60.874753917062023</v>
      </c>
      <c r="M952" s="16">
        <v>62.238053962954012</v>
      </c>
      <c r="N952" s="21">
        <v>54.663181716474476</v>
      </c>
      <c r="O952" s="16" t="s">
        <v>372</v>
      </c>
      <c r="P952" s="16" t="s">
        <v>354</v>
      </c>
      <c r="Q952" s="16" t="s">
        <v>354</v>
      </c>
      <c r="R952" s="21" t="s">
        <v>372</v>
      </c>
      <c r="S952" s="16">
        <v>63.149150000000006</v>
      </c>
      <c r="T952" s="16">
        <v>59.389489956044841</v>
      </c>
      <c r="U952" s="16">
        <v>61.269319978022423</v>
      </c>
      <c r="V952" s="16">
        <v>64.615099803068347</v>
      </c>
      <c r="W952" s="19">
        <v>35.384900196931653</v>
      </c>
      <c r="X952" s="19">
        <v>4</v>
      </c>
      <c r="Y952" s="16">
        <v>0.6523467210059386</v>
      </c>
      <c r="Z952" s="16">
        <v>39.968839985926572</v>
      </c>
      <c r="AA952" s="16">
        <v>0.3293420452534368</v>
      </c>
      <c r="AB952" s="49">
        <v>4</v>
      </c>
      <c r="AC952" s="15">
        <v>0</v>
      </c>
      <c r="AD952" s="15">
        <v>0</v>
      </c>
      <c r="AE952" s="15">
        <v>1</v>
      </c>
      <c r="AF952" s="15" t="s">
        <v>972</v>
      </c>
      <c r="AG952" s="15">
        <v>6</v>
      </c>
      <c r="AH952" s="15" t="s">
        <v>465</v>
      </c>
      <c r="AI952" s="15">
        <v>0</v>
      </c>
      <c r="AJ952" s="19">
        <v>0</v>
      </c>
      <c r="AK952" s="19">
        <v>1</v>
      </c>
      <c r="AL952" s="15">
        <v>53.3</v>
      </c>
      <c r="AM952" s="16">
        <v>27.996131795261448</v>
      </c>
      <c r="AN952" s="15">
        <v>1.8579244122471295</v>
      </c>
      <c r="AO952" s="15" t="s">
        <v>358</v>
      </c>
      <c r="AP952" s="27">
        <v>25.670351148442005</v>
      </c>
      <c r="AQ952" s="27" t="s">
        <v>633</v>
      </c>
      <c r="AR952" s="29">
        <v>43417.837250999997</v>
      </c>
      <c r="AS952" s="29">
        <v>4507.2804459999998</v>
      </c>
      <c r="AT952" s="29">
        <v>19527</v>
      </c>
      <c r="AU952" s="29">
        <v>2.2234770958672607</v>
      </c>
      <c r="AV952" s="29">
        <v>0.23082298591693551</v>
      </c>
      <c r="AW952" s="61">
        <v>41.627154471544713</v>
      </c>
      <c r="AX952" s="61">
        <v>95.816049572386959</v>
      </c>
      <c r="AY952" s="61">
        <v>37.579741035856571</v>
      </c>
      <c r="AZ952" s="61">
        <v>79.566623706115422</v>
      </c>
      <c r="BA952" s="61">
        <v>48.576102519440539</v>
      </c>
      <c r="BB952" s="61">
        <v>63.64739219647592</v>
      </c>
      <c r="BC952" s="61">
        <v>48.76950365076587</v>
      </c>
      <c r="BD952" s="15">
        <v>72</v>
      </c>
      <c r="BE952" s="15">
        <v>0</v>
      </c>
      <c r="BF952" s="15">
        <v>7</v>
      </c>
      <c r="BG952" s="29">
        <v>7804.3772319999998</v>
      </c>
      <c r="BH952" s="32">
        <v>5.5234359359725149E-2</v>
      </c>
      <c r="BI952" s="16" t="s">
        <v>360</v>
      </c>
      <c r="BJ952" s="29">
        <v>3498.1924359999998</v>
      </c>
      <c r="BK952" s="32">
        <v>2.475795471895461E-2</v>
      </c>
      <c r="BL952" s="15" t="s">
        <v>392</v>
      </c>
      <c r="BM952" s="16">
        <v>0.73123632827589424</v>
      </c>
      <c r="BN952" t="s">
        <v>377</v>
      </c>
      <c r="BO952" s="59">
        <v>0</v>
      </c>
      <c r="BP952" t="s">
        <v>2570</v>
      </c>
    </row>
    <row r="953" spans="1:68" x14ac:dyDescent="0.25">
      <c r="A953" s="15">
        <v>5847</v>
      </c>
      <c r="B953" s="15" t="s">
        <v>2266</v>
      </c>
      <c r="C953" s="15" t="s">
        <v>349</v>
      </c>
      <c r="D953" s="15" t="s">
        <v>350</v>
      </c>
      <c r="E953" s="15" t="s">
        <v>351</v>
      </c>
      <c r="F953" s="15" t="s">
        <v>2267</v>
      </c>
      <c r="G953" s="16">
        <v>44.8</v>
      </c>
      <c r="H953" s="16">
        <v>43.774000000000001</v>
      </c>
      <c r="I953" s="15">
        <v>35.65</v>
      </c>
      <c r="J953" s="15">
        <v>32.979999999999997</v>
      </c>
      <c r="K953" s="16">
        <v>52.600301079076601</v>
      </c>
      <c r="L953" s="16">
        <v>42.826641356605947</v>
      </c>
      <c r="M953" s="16">
        <v>54.242667703149436</v>
      </c>
      <c r="N953" s="21">
        <v>52.406674909170647</v>
      </c>
      <c r="O953" s="16" t="s">
        <v>372</v>
      </c>
      <c r="P953" s="16" t="s">
        <v>372</v>
      </c>
      <c r="Q953" s="16" t="s">
        <v>372</v>
      </c>
      <c r="R953" s="21" t="s">
        <v>372</v>
      </c>
      <c r="S953" s="16">
        <v>39.300999999999995</v>
      </c>
      <c r="T953" s="16">
        <v>50.519071262000658</v>
      </c>
      <c r="U953" s="16">
        <v>44.910035631000326</v>
      </c>
      <c r="V953" s="16">
        <v>64.884359510463597</v>
      </c>
      <c r="W953" s="19">
        <v>35.115640489536403</v>
      </c>
      <c r="X953" s="19">
        <v>4</v>
      </c>
      <c r="Y953" s="16">
        <v>0.6523467210059386</v>
      </c>
      <c r="Z953" s="16">
        <v>29.296914484142931</v>
      </c>
      <c r="AA953" s="16">
        <v>0.19584750649594801</v>
      </c>
      <c r="AB953" s="49">
        <v>4</v>
      </c>
      <c r="AC953" s="15">
        <v>0</v>
      </c>
      <c r="AD953" s="15">
        <v>0</v>
      </c>
      <c r="AE953" s="15">
        <v>0</v>
      </c>
      <c r="AF953" s="15" t="s">
        <v>972</v>
      </c>
      <c r="AG953" s="15">
        <v>6</v>
      </c>
      <c r="AH953" s="15" t="s">
        <v>465</v>
      </c>
      <c r="AI953" s="15">
        <v>1</v>
      </c>
      <c r="AJ953" s="19">
        <v>0</v>
      </c>
      <c r="AK953" s="19">
        <v>1</v>
      </c>
      <c r="AL953" s="15">
        <v>46.1</v>
      </c>
      <c r="AM953" s="16">
        <v>24.452529452529454</v>
      </c>
      <c r="AN953" s="15">
        <v>24.346004216239621</v>
      </c>
      <c r="AO953" s="15" t="s">
        <v>461</v>
      </c>
      <c r="AP953" s="27">
        <v>26.220869449695723</v>
      </c>
      <c r="AQ953" s="27" t="s">
        <v>633</v>
      </c>
      <c r="AR953" s="29">
        <v>58644.811584000003</v>
      </c>
      <c r="AS953" s="29">
        <v>8238.0372590000006</v>
      </c>
      <c r="AT953" s="29">
        <v>31885</v>
      </c>
      <c r="AU953" s="29">
        <v>1.8392602033558101</v>
      </c>
      <c r="AV953" s="29">
        <v>0.25836717136584603</v>
      </c>
      <c r="AW953" s="61">
        <v>50.76705882352941</v>
      </c>
      <c r="AX953" s="61">
        <v>93.979293744325076</v>
      </c>
      <c r="AY953" s="61">
        <v>48.004527605827548</v>
      </c>
      <c r="AZ953" s="61">
        <v>83.367410375014771</v>
      </c>
      <c r="BA953" s="61">
        <v>48.752331885116078</v>
      </c>
      <c r="BB953" s="61">
        <v>69.029572637174198</v>
      </c>
      <c r="BC953" s="61">
        <v>47.848849793551459</v>
      </c>
      <c r="BD953" s="15">
        <v>83</v>
      </c>
      <c r="BE953" s="15">
        <v>0</v>
      </c>
      <c r="BF953" s="15">
        <v>5</v>
      </c>
      <c r="BG953" s="29">
        <v>189116.637961</v>
      </c>
      <c r="BH953" s="32">
        <v>0.73762764001655234</v>
      </c>
      <c r="BI953" s="16" t="s">
        <v>407</v>
      </c>
      <c r="BJ953" s="29">
        <v>54962.792539000002</v>
      </c>
      <c r="BK953" s="32">
        <v>0.21437603473906197</v>
      </c>
      <c r="BL953" s="15" t="s">
        <v>392</v>
      </c>
      <c r="BM953" s="16">
        <v>0.70444275471566831</v>
      </c>
      <c r="BN953" t="s">
        <v>377</v>
      </c>
      <c r="BO953" s="59">
        <v>0</v>
      </c>
      <c r="BP953" t="s">
        <v>2570</v>
      </c>
    </row>
    <row r="954" spans="1:68" x14ac:dyDescent="0.25">
      <c r="A954" s="15">
        <v>15720</v>
      </c>
      <c r="B954" s="15" t="s">
        <v>2268</v>
      </c>
      <c r="C954" s="15" t="s">
        <v>439</v>
      </c>
      <c r="D954" s="15" t="s">
        <v>350</v>
      </c>
      <c r="E954" s="15" t="s">
        <v>440</v>
      </c>
      <c r="F954" s="15" t="s">
        <v>2269</v>
      </c>
      <c r="G954" s="16">
        <v>51.37</v>
      </c>
      <c r="H954" s="16">
        <v>53.050066666666702</v>
      </c>
      <c r="I954" s="15">
        <v>85.99</v>
      </c>
      <c r="J954" s="15">
        <v>84.47</v>
      </c>
      <c r="K954" s="16">
        <v>44.535789010892863</v>
      </c>
      <c r="L954" s="16">
        <v>44.359799100025846</v>
      </c>
      <c r="M954" s="16">
        <v>43.610457308408371</v>
      </c>
      <c r="N954" s="21">
        <v>55.478171304777305</v>
      </c>
      <c r="O954" s="16" t="s">
        <v>372</v>
      </c>
      <c r="P954" s="16" t="s">
        <v>372</v>
      </c>
      <c r="Q954" s="16" t="s">
        <v>372</v>
      </c>
      <c r="R954" s="21" t="s">
        <v>372</v>
      </c>
      <c r="S954" s="16">
        <v>68.72001666666668</v>
      </c>
      <c r="T954" s="16">
        <v>46.996054181026096</v>
      </c>
      <c r="U954" s="16">
        <v>57.858035423846388</v>
      </c>
      <c r="V954" s="16">
        <v>64.815413276643881</v>
      </c>
      <c r="W954" s="19">
        <v>35.184586723356119</v>
      </c>
      <c r="X954" s="19">
        <v>4</v>
      </c>
      <c r="Y954" s="16">
        <v>0.6523467210059386</v>
      </c>
      <c r="Z954" s="16">
        <v>37.743499692591634</v>
      </c>
      <c r="AA954" s="16">
        <v>0.30150538391359222</v>
      </c>
      <c r="AB954" s="49">
        <v>4</v>
      </c>
      <c r="AC954" s="15">
        <v>0</v>
      </c>
      <c r="AD954" s="15">
        <v>0</v>
      </c>
      <c r="AE954" s="15">
        <v>0</v>
      </c>
      <c r="AF954" s="15" t="s">
        <v>972</v>
      </c>
      <c r="AG954" s="15">
        <v>6</v>
      </c>
      <c r="AH954" s="15" t="s">
        <v>465</v>
      </c>
      <c r="AI954" s="15">
        <v>0</v>
      </c>
      <c r="AJ954" s="19">
        <v>0</v>
      </c>
      <c r="AK954" s="19">
        <v>0</v>
      </c>
      <c r="AL954" s="15">
        <v>51.6</v>
      </c>
      <c r="AM954" s="16">
        <v>21.16076014381099</v>
      </c>
      <c r="AN954" s="15">
        <v>20.836739147286821</v>
      </c>
      <c r="AO954" s="15" t="s">
        <v>461</v>
      </c>
      <c r="AP954" s="27">
        <v>0.76160538316342319</v>
      </c>
      <c r="AQ954" s="27" t="s">
        <v>359</v>
      </c>
      <c r="AR954" s="29">
        <v>12662.779155</v>
      </c>
      <c r="AS954" s="29">
        <v>877.78607799999997</v>
      </c>
      <c r="AT954" s="29">
        <v>2293</v>
      </c>
      <c r="AU954" s="29">
        <v>5.5223633471434805</v>
      </c>
      <c r="AV954" s="29">
        <v>0.38281119843000433</v>
      </c>
      <c r="AW954" s="61">
        <v>52.4</v>
      </c>
      <c r="AX954" s="61">
        <v>78.730760151184768</v>
      </c>
      <c r="AY954" s="61">
        <v>52.602984293193721</v>
      </c>
      <c r="AZ954" s="61">
        <v>89.632838139111087</v>
      </c>
      <c r="BA954" s="61">
        <v>55.716300164878881</v>
      </c>
      <c r="BB954" s="61">
        <v>68.34164564587239</v>
      </c>
      <c r="BC954" s="61">
        <v>55.997615065785112</v>
      </c>
      <c r="BD954" s="15">
        <v>82</v>
      </c>
      <c r="BE954" s="15">
        <v>0</v>
      </c>
      <c r="BF954" s="15">
        <v>7</v>
      </c>
      <c r="BG954" s="29">
        <v>8872.8767119999993</v>
      </c>
      <c r="BH954" s="32">
        <v>0.55122289974239636</v>
      </c>
      <c r="BI954" s="16" t="s">
        <v>386</v>
      </c>
      <c r="BJ954" s="29">
        <v>0</v>
      </c>
      <c r="BK954" s="32">
        <v>0</v>
      </c>
      <c r="BL954" s="15" t="s">
        <v>361</v>
      </c>
      <c r="BM954" s="16">
        <v>0.68772238051475143</v>
      </c>
      <c r="BN954" t="s">
        <v>377</v>
      </c>
      <c r="BO954" s="59">
        <v>1</v>
      </c>
      <c r="BP954" t="s">
        <v>2570</v>
      </c>
    </row>
    <row r="955" spans="1:68" x14ac:dyDescent="0.25">
      <c r="A955" s="15">
        <v>5893</v>
      </c>
      <c r="B955" s="15" t="s">
        <v>2270</v>
      </c>
      <c r="C955" s="15" t="s">
        <v>349</v>
      </c>
      <c r="D955" s="15" t="s">
        <v>350</v>
      </c>
      <c r="E955" s="15" t="s">
        <v>351</v>
      </c>
      <c r="F955" s="15" t="s">
        <v>2271</v>
      </c>
      <c r="G955" s="16">
        <v>49.77</v>
      </c>
      <c r="H955" s="16">
        <v>55.667533333333303</v>
      </c>
      <c r="I955" s="15">
        <v>73.81</v>
      </c>
      <c r="J955" s="15">
        <v>67.37</v>
      </c>
      <c r="K955" s="16">
        <v>64.316737715131538</v>
      </c>
      <c r="L955" s="16">
        <v>60.520033817034417</v>
      </c>
      <c r="M955" s="16">
        <v>66.461948351476295</v>
      </c>
      <c r="N955" s="21">
        <v>67.040655939524953</v>
      </c>
      <c r="O955" s="16" t="s">
        <v>354</v>
      </c>
      <c r="P955" s="16" t="s">
        <v>354</v>
      </c>
      <c r="Q955" s="16" t="s">
        <v>354</v>
      </c>
      <c r="R955" s="21" t="s">
        <v>354</v>
      </c>
      <c r="S955" s="16">
        <v>61.654383333333328</v>
      </c>
      <c r="T955" s="16">
        <v>64.584843955791797</v>
      </c>
      <c r="U955" s="16">
        <v>63.119613644562563</v>
      </c>
      <c r="V955" s="16">
        <v>64.806551602522305</v>
      </c>
      <c r="W955" s="19">
        <v>35.193448397477695</v>
      </c>
      <c r="X955" s="19">
        <v>4</v>
      </c>
      <c r="Y955" s="16">
        <v>0.6523467210059386</v>
      </c>
      <c r="Z955" s="16">
        <v>41.17587299219209</v>
      </c>
      <c r="AA955" s="16">
        <v>0.34444075582910094</v>
      </c>
      <c r="AB955" s="49">
        <v>4</v>
      </c>
      <c r="AC955" s="15">
        <v>0</v>
      </c>
      <c r="AD955" s="15">
        <v>0</v>
      </c>
      <c r="AE955" s="15">
        <v>1</v>
      </c>
      <c r="AF955" s="15" t="s">
        <v>972</v>
      </c>
      <c r="AG955" s="15">
        <v>5</v>
      </c>
      <c r="AH955" s="15" t="s">
        <v>465</v>
      </c>
      <c r="AI955" s="15">
        <v>0</v>
      </c>
      <c r="AJ955" s="19">
        <v>0</v>
      </c>
      <c r="AK955" s="19">
        <v>1</v>
      </c>
      <c r="AL955" s="15">
        <v>46.3</v>
      </c>
      <c r="AM955" s="16">
        <v>26.010404161664667</v>
      </c>
      <c r="AN955" s="15">
        <v>11.846175534991325</v>
      </c>
      <c r="AO955" s="15" t="s">
        <v>417</v>
      </c>
      <c r="AP955" s="27">
        <v>10.212499761762295</v>
      </c>
      <c r="AQ955" s="27" t="s">
        <v>461</v>
      </c>
      <c r="AR955" s="29">
        <v>71840.234297999996</v>
      </c>
      <c r="AS955" s="29">
        <v>19768.240881000002</v>
      </c>
      <c r="AT955" s="29">
        <v>20572</v>
      </c>
      <c r="AU955" s="29">
        <v>3.4921366079136686</v>
      </c>
      <c r="AV955" s="29">
        <v>0.96092946145245972</v>
      </c>
      <c r="AW955" s="61">
        <v>48.821415270018619</v>
      </c>
      <c r="AX955" s="61">
        <v>82.788447860522396</v>
      </c>
      <c r="AY955" s="61">
        <v>52.543118683480913</v>
      </c>
      <c r="AZ955" s="61">
        <v>78.646555823210591</v>
      </c>
      <c r="BA955" s="61">
        <v>57.648807465846843</v>
      </c>
      <c r="BB955" s="61">
        <v>65.699884409308126</v>
      </c>
      <c r="BC955" s="61">
        <v>58.273056371094157</v>
      </c>
      <c r="BD955" s="15">
        <v>95</v>
      </c>
      <c r="BE955" s="15">
        <v>0</v>
      </c>
      <c r="BF955" s="15">
        <v>7</v>
      </c>
      <c r="BG955" s="29">
        <v>21168.332401</v>
      </c>
      <c r="BH955" s="32">
        <v>0.11184078798762222</v>
      </c>
      <c r="BI955" s="16" t="s">
        <v>360</v>
      </c>
      <c r="BJ955" s="29">
        <v>2178.747824</v>
      </c>
      <c r="BK955" s="32">
        <v>1.1511198371533795E-2</v>
      </c>
      <c r="BL955" s="15" t="s">
        <v>392</v>
      </c>
      <c r="BM955" s="16">
        <v>0.77592243535524741</v>
      </c>
      <c r="BN955" t="s">
        <v>362</v>
      </c>
      <c r="BO955" s="59">
        <v>3</v>
      </c>
      <c r="BP955" t="s">
        <v>2569</v>
      </c>
    </row>
    <row r="956" spans="1:68" x14ac:dyDescent="0.25">
      <c r="A956" s="15">
        <v>85263</v>
      </c>
      <c r="B956" s="15" t="s">
        <v>2272</v>
      </c>
      <c r="C956" s="15" t="s">
        <v>1303</v>
      </c>
      <c r="D956" s="15" t="s">
        <v>350</v>
      </c>
      <c r="E956" s="15" t="s">
        <v>1304</v>
      </c>
      <c r="F956" s="15" t="s">
        <v>2273</v>
      </c>
      <c r="G956" s="16">
        <v>62.76</v>
      </c>
      <c r="H956" s="16">
        <v>64.682833333333306</v>
      </c>
      <c r="I956" s="15">
        <v>59.73</v>
      </c>
      <c r="J956" s="15">
        <v>63.2</v>
      </c>
      <c r="K956" s="16">
        <v>61.842942679747807</v>
      </c>
      <c r="L956" s="16">
        <v>53.851214595410198</v>
      </c>
      <c r="M956" s="16">
        <v>62.470006230907209</v>
      </c>
      <c r="N956" s="21">
        <v>75.729729644861862</v>
      </c>
      <c r="O956" s="16" t="s">
        <v>354</v>
      </c>
      <c r="P956" s="16" t="s">
        <v>372</v>
      </c>
      <c r="Q956" s="16" t="s">
        <v>354</v>
      </c>
      <c r="R956" s="21" t="s">
        <v>353</v>
      </c>
      <c r="S956" s="16">
        <v>62.593208333333322</v>
      </c>
      <c r="T956" s="16">
        <v>63.473473287731771</v>
      </c>
      <c r="U956" s="16">
        <v>63.03334081053255</v>
      </c>
      <c r="V956" s="16">
        <v>64.900838646283276</v>
      </c>
      <c r="W956" s="19">
        <v>35.099161353716724</v>
      </c>
      <c r="X956" s="19">
        <v>4</v>
      </c>
      <c r="Y956" s="16">
        <v>0.6523467210059386</v>
      </c>
      <c r="Z956" s="16">
        <v>41.119593191800725</v>
      </c>
      <c r="AA956" s="16">
        <v>0.34373675485070643</v>
      </c>
      <c r="AB956" s="49">
        <v>4</v>
      </c>
      <c r="AC956" s="15">
        <v>0</v>
      </c>
      <c r="AD956" s="15">
        <v>0</v>
      </c>
      <c r="AE956" s="15">
        <v>0</v>
      </c>
      <c r="AF956" s="15" t="s">
        <v>972</v>
      </c>
      <c r="AG956" s="15">
        <v>6</v>
      </c>
      <c r="AH956" s="15" t="s">
        <v>465</v>
      </c>
      <c r="AI956" s="15">
        <v>0</v>
      </c>
      <c r="AJ956" s="19">
        <v>0</v>
      </c>
      <c r="AK956" s="19">
        <v>0</v>
      </c>
      <c r="AL956" s="15">
        <v>45.2</v>
      </c>
      <c r="AM956" s="16">
        <v>27.072599531615925</v>
      </c>
      <c r="AN956" s="15">
        <v>1.5925</v>
      </c>
      <c r="AO956" s="15" t="s">
        <v>358</v>
      </c>
      <c r="AP956" s="27">
        <v>1.0264724509286034</v>
      </c>
      <c r="AQ956" s="27" t="s">
        <v>359</v>
      </c>
      <c r="AR956" s="29">
        <v>44772.247489000001</v>
      </c>
      <c r="AS956" s="29">
        <v>11974.261333</v>
      </c>
      <c r="AT956" s="29">
        <v>12681</v>
      </c>
      <c r="AU956" s="29">
        <v>3.5306559016639065</v>
      </c>
      <c r="AV956" s="29">
        <v>0.9442679073416923</v>
      </c>
      <c r="AW956" s="61">
        <v>54.176344086021501</v>
      </c>
      <c r="AX956" s="61">
        <v>94.292928662828899</v>
      </c>
      <c r="AY956" s="61">
        <v>35.748453038674043</v>
      </c>
      <c r="AZ956" s="61">
        <v>90.630970712059948</v>
      </c>
      <c r="BA956" s="61">
        <v>64.492461502313589</v>
      </c>
      <c r="BB956" s="61">
        <v>68.712174124896094</v>
      </c>
      <c r="BC956" s="61">
        <v>64.404542991829103</v>
      </c>
      <c r="BD956" s="15">
        <v>50</v>
      </c>
      <c r="BE956" s="15">
        <v>0</v>
      </c>
      <c r="BF956" s="15">
        <v>6</v>
      </c>
      <c r="BG956" s="29">
        <v>5011.0375519999998</v>
      </c>
      <c r="BH956" s="32">
        <v>6.4294339930070263E-2</v>
      </c>
      <c r="BI956" s="16" t="s">
        <v>360</v>
      </c>
      <c r="BJ956" s="29">
        <v>0</v>
      </c>
      <c r="BK956" s="32">
        <v>0</v>
      </c>
      <c r="BL956" s="15" t="s">
        <v>361</v>
      </c>
      <c r="BM956" s="16">
        <v>0.71479425537257446</v>
      </c>
      <c r="BN956" t="s">
        <v>377</v>
      </c>
      <c r="BO956" s="59">
        <v>3</v>
      </c>
      <c r="BP956" t="s">
        <v>2569</v>
      </c>
    </row>
    <row r="957" spans="1:68" x14ac:dyDescent="0.25">
      <c r="A957" s="15">
        <v>68250</v>
      </c>
      <c r="B957" s="15" t="s">
        <v>2274</v>
      </c>
      <c r="C957" s="15" t="s">
        <v>398</v>
      </c>
      <c r="D957" s="15" t="s">
        <v>350</v>
      </c>
      <c r="E957" s="15" t="s">
        <v>399</v>
      </c>
      <c r="F957" s="15" t="s">
        <v>1676</v>
      </c>
      <c r="G957" s="16">
        <v>71.36</v>
      </c>
      <c r="H957" s="16">
        <v>71.628966666666699</v>
      </c>
      <c r="I957" s="15">
        <v>50.67</v>
      </c>
      <c r="J957" s="15">
        <v>59.26</v>
      </c>
      <c r="K957" s="16">
        <v>53.654426184943354</v>
      </c>
      <c r="L957" s="16">
        <v>66.310816762905688</v>
      </c>
      <c r="M957" s="16">
        <v>46.646435242547597</v>
      </c>
      <c r="N957" s="21">
        <v>64.460025324302563</v>
      </c>
      <c r="O957" s="16" t="s">
        <v>372</v>
      </c>
      <c r="P957" s="16" t="s">
        <v>354</v>
      </c>
      <c r="Q957" s="16" t="s">
        <v>372</v>
      </c>
      <c r="R957" s="21" t="s">
        <v>354</v>
      </c>
      <c r="S957" s="16">
        <v>63.229741666666669</v>
      </c>
      <c r="T957" s="16">
        <v>57.767925878674802</v>
      </c>
      <c r="U957" s="16">
        <v>60.498833772670736</v>
      </c>
      <c r="V957" s="16">
        <v>65.060971491578641</v>
      </c>
      <c r="W957" s="19">
        <v>34.939028508421359</v>
      </c>
      <c r="X957" s="19">
        <v>4</v>
      </c>
      <c r="Y957" s="16">
        <v>0.6523467210059386</v>
      </c>
      <c r="Z957" s="16">
        <v>39.466215836285095</v>
      </c>
      <c r="AA957" s="16">
        <v>0.32305474695721559</v>
      </c>
      <c r="AB957" s="49">
        <v>4</v>
      </c>
      <c r="AC957" s="15">
        <v>0</v>
      </c>
      <c r="AD957" s="15">
        <v>0</v>
      </c>
      <c r="AE957" s="15">
        <v>0</v>
      </c>
      <c r="AF957" s="15" t="s">
        <v>1283</v>
      </c>
      <c r="AG957" s="15">
        <v>6</v>
      </c>
      <c r="AH957" s="15" t="s">
        <v>465</v>
      </c>
      <c r="AI957" s="15">
        <v>1</v>
      </c>
      <c r="AJ957" s="19">
        <v>0</v>
      </c>
      <c r="AK957" s="19">
        <v>1</v>
      </c>
      <c r="AL957" s="15">
        <v>57.8</v>
      </c>
      <c r="AM957" s="16">
        <v>31.941391941391942</v>
      </c>
      <c r="AN957" s="15">
        <v>24.93</v>
      </c>
      <c r="AO957" s="15" t="s">
        <v>461</v>
      </c>
      <c r="AP957" s="27">
        <v>0.2633112214002914</v>
      </c>
      <c r="AQ957" s="27" t="s">
        <v>359</v>
      </c>
      <c r="AR957" s="29">
        <v>16403.74785</v>
      </c>
      <c r="AS957" s="29">
        <v>1141.4066800000001</v>
      </c>
      <c r="AT957" s="29">
        <v>5350</v>
      </c>
      <c r="AU957" s="29">
        <v>3.0661210934579439</v>
      </c>
      <c r="AV957" s="29">
        <v>0.21334704299065421</v>
      </c>
      <c r="AW957" s="61">
        <v>43.656491228070173</v>
      </c>
      <c r="AX957" s="61">
        <v>88.54493093457944</v>
      </c>
      <c r="AY957" s="61">
        <v>39.251890034364258</v>
      </c>
      <c r="AZ957" s="61">
        <v>93.868475626305141</v>
      </c>
      <c r="BA957" s="61">
        <v>50.004487720510802</v>
      </c>
      <c r="BB957" s="61">
        <v>66.330446955829757</v>
      </c>
      <c r="BC957" s="61">
        <v>50.276601094584848</v>
      </c>
      <c r="BD957" s="15">
        <v>25</v>
      </c>
      <c r="BE957" s="15">
        <v>0</v>
      </c>
      <c r="BF957" s="15">
        <v>7</v>
      </c>
      <c r="BG957" s="29">
        <v>9721.0101909999994</v>
      </c>
      <c r="BH957" s="32">
        <v>0.24444193616586302</v>
      </c>
      <c r="BI957" s="16" t="s">
        <v>360</v>
      </c>
      <c r="BJ957" s="29">
        <v>0</v>
      </c>
      <c r="BK957" s="32">
        <v>0</v>
      </c>
      <c r="BL957" s="15" t="s">
        <v>361</v>
      </c>
      <c r="BM957" s="16">
        <v>0.7427589450878106</v>
      </c>
      <c r="BN957" t="s">
        <v>377</v>
      </c>
      <c r="BO957" s="59">
        <v>1</v>
      </c>
      <c r="BP957" t="s">
        <v>2570</v>
      </c>
    </row>
    <row r="958" spans="1:68" x14ac:dyDescent="0.25">
      <c r="A958" s="15">
        <v>27245</v>
      </c>
      <c r="B958" s="15" t="s">
        <v>2275</v>
      </c>
      <c r="C958" s="15" t="s">
        <v>1668</v>
      </c>
      <c r="D958" s="15" t="s">
        <v>350</v>
      </c>
      <c r="E958" s="15" t="s">
        <v>1669</v>
      </c>
      <c r="F958" s="15" t="s">
        <v>2276</v>
      </c>
      <c r="G958" s="16">
        <v>58.45</v>
      </c>
      <c r="H958" s="16">
        <v>62.169766666666703</v>
      </c>
      <c r="I958" s="15">
        <v>68.510000000000005</v>
      </c>
      <c r="J958" s="15">
        <v>60.11</v>
      </c>
      <c r="K958" s="16">
        <v>54.310178416128309</v>
      </c>
      <c r="L958" s="16">
        <v>56.231368148312413</v>
      </c>
      <c r="M958" s="16">
        <v>47.367372055481717</v>
      </c>
      <c r="N958" s="21">
        <v>41.623065013024984</v>
      </c>
      <c r="O958" s="16" t="s">
        <v>372</v>
      </c>
      <c r="P958" s="16" t="s">
        <v>372</v>
      </c>
      <c r="Q958" s="16" t="s">
        <v>372</v>
      </c>
      <c r="R958" s="21" t="s">
        <v>372</v>
      </c>
      <c r="S958" s="16">
        <v>62.309941666666674</v>
      </c>
      <c r="T958" s="16">
        <v>49.882995908236857</v>
      </c>
      <c r="U958" s="16">
        <v>56.096468787451769</v>
      </c>
      <c r="V958" s="16">
        <v>65.033901122521442</v>
      </c>
      <c r="W958" s="19">
        <v>34.966098877478558</v>
      </c>
      <c r="X958" s="19">
        <v>4</v>
      </c>
      <c r="Y958" s="16">
        <v>0.6523467210059386</v>
      </c>
      <c r="Z958" s="16">
        <v>36.59434747350614</v>
      </c>
      <c r="AA958" s="16">
        <v>0.28713070097344956</v>
      </c>
      <c r="AB958" s="49">
        <v>4</v>
      </c>
      <c r="AC958" s="15">
        <v>0</v>
      </c>
      <c r="AD958" s="15">
        <v>0</v>
      </c>
      <c r="AE958" s="15">
        <v>0</v>
      </c>
      <c r="AF958" s="15" t="s">
        <v>1283</v>
      </c>
      <c r="AG958" s="15">
        <v>6</v>
      </c>
      <c r="AH958" s="15" t="s">
        <v>465</v>
      </c>
      <c r="AI958" s="15">
        <v>0</v>
      </c>
      <c r="AJ958" s="19">
        <v>0</v>
      </c>
      <c r="AK958" s="19">
        <v>0</v>
      </c>
      <c r="AL958" s="15">
        <v>54</v>
      </c>
      <c r="AM958" s="16">
        <v>36.477589263104583</v>
      </c>
      <c r="AN958" s="15" t="s">
        <v>505</v>
      </c>
      <c r="AO958" s="15" t="s">
        <v>505</v>
      </c>
      <c r="AP958" s="27">
        <v>8.2369842674803078</v>
      </c>
      <c r="AQ958" s="27" t="s">
        <v>461</v>
      </c>
      <c r="AR958" s="29">
        <v>21500.754985</v>
      </c>
      <c r="AS958" s="29">
        <v>3480.8663820000002</v>
      </c>
      <c r="AT958" s="29">
        <v>9121</v>
      </c>
      <c r="AU958" s="29">
        <v>2.3572804500603004</v>
      </c>
      <c r="AV958" s="29">
        <v>0.38163209976976209</v>
      </c>
      <c r="AW958" s="61">
        <v>57.976326530612248</v>
      </c>
      <c r="AX958" s="61">
        <v>90.702221510068341</v>
      </c>
      <c r="AY958" s="61">
        <v>49.406666666666673</v>
      </c>
      <c r="AZ958" s="61">
        <v>92.68542399015729</v>
      </c>
      <c r="BA958" s="61">
        <v>54.391154670699812</v>
      </c>
      <c r="BB958" s="61">
        <v>72.692659674376131</v>
      </c>
      <c r="BC958" s="61">
        <v>54.018020746483607</v>
      </c>
      <c r="BD958" s="15">
        <v>51</v>
      </c>
      <c r="BE958" s="15">
        <v>0</v>
      </c>
      <c r="BF958" s="15">
        <v>7</v>
      </c>
      <c r="BG958" s="29">
        <v>69208.583629999994</v>
      </c>
      <c r="BH958" s="32">
        <v>0.83354328980371395</v>
      </c>
      <c r="BI958" s="16" t="s">
        <v>407</v>
      </c>
      <c r="BJ958" s="29">
        <v>16667.748313</v>
      </c>
      <c r="BK958" s="32">
        <v>0.20074518265991459</v>
      </c>
      <c r="BL958" s="15" t="s">
        <v>392</v>
      </c>
      <c r="BM958" s="16">
        <v>0.63973490845222258</v>
      </c>
      <c r="BN958" t="s">
        <v>377</v>
      </c>
      <c r="BO958" s="59">
        <v>1</v>
      </c>
      <c r="BP958" t="s">
        <v>2570</v>
      </c>
    </row>
    <row r="959" spans="1:68" x14ac:dyDescent="0.25">
      <c r="A959" s="15">
        <v>73873</v>
      </c>
      <c r="B959" s="15" t="s">
        <v>2277</v>
      </c>
      <c r="C959" s="15" t="s">
        <v>543</v>
      </c>
      <c r="D959" s="15" t="s">
        <v>350</v>
      </c>
      <c r="E959" s="15" t="s">
        <v>544</v>
      </c>
      <c r="F959" s="15" t="s">
        <v>2278</v>
      </c>
      <c r="G959" s="16">
        <v>55.33</v>
      </c>
      <c r="H959" s="16">
        <v>54.501233333333303</v>
      </c>
      <c r="I959" s="15">
        <v>38.58</v>
      </c>
      <c r="J959" s="15">
        <v>31.93</v>
      </c>
      <c r="K959" s="16">
        <v>47.359359639975736</v>
      </c>
      <c r="L959" s="16">
        <v>44.515399530518501</v>
      </c>
      <c r="M959" s="16">
        <v>38.890800990210352</v>
      </c>
      <c r="N959" s="21">
        <v>36.306933874055019</v>
      </c>
      <c r="O959" s="16" t="s">
        <v>372</v>
      </c>
      <c r="P959" s="16" t="s">
        <v>372</v>
      </c>
      <c r="Q959" s="16" t="s">
        <v>476</v>
      </c>
      <c r="R959" s="21" t="s">
        <v>476</v>
      </c>
      <c r="S959" s="16">
        <v>45.08530833333333</v>
      </c>
      <c r="T959" s="16">
        <v>41.768123508689897</v>
      </c>
      <c r="U959" s="16">
        <v>43.426715921011613</v>
      </c>
      <c r="V959" s="16">
        <v>65.02433502407996</v>
      </c>
      <c r="W959" s="19">
        <v>34.97566497592004</v>
      </c>
      <c r="X959" s="19">
        <v>4</v>
      </c>
      <c r="Y959" s="16">
        <v>0.6523467210059386</v>
      </c>
      <c r="Z959" s="16">
        <v>28.329275735128316</v>
      </c>
      <c r="AA959" s="16">
        <v>0.18374336573315969</v>
      </c>
      <c r="AB959" s="49">
        <v>5</v>
      </c>
      <c r="AC959" s="15">
        <v>0</v>
      </c>
      <c r="AD959" s="15">
        <v>0</v>
      </c>
      <c r="AE959" s="15">
        <v>0</v>
      </c>
      <c r="AF959" s="15" t="s">
        <v>972</v>
      </c>
      <c r="AG959" s="15">
        <v>6</v>
      </c>
      <c r="AH959" s="15" t="s">
        <v>465</v>
      </c>
      <c r="AI959" s="15">
        <v>0</v>
      </c>
      <c r="AJ959" s="19">
        <v>0</v>
      </c>
      <c r="AK959" s="19">
        <v>0</v>
      </c>
      <c r="AL959" s="15">
        <v>38.4</v>
      </c>
      <c r="AM959" s="16">
        <v>17.842157842157842</v>
      </c>
      <c r="AN959" s="15">
        <v>68.32714285714286</v>
      </c>
      <c r="AO959" s="15" t="s">
        <v>516</v>
      </c>
      <c r="AP959" s="27">
        <v>0.40744572398726164</v>
      </c>
      <c r="AQ959" s="27" t="s">
        <v>359</v>
      </c>
      <c r="AR959" s="29">
        <v>12951.535225</v>
      </c>
      <c r="AS959" s="29">
        <v>860.40178000000003</v>
      </c>
      <c r="AT959" s="29">
        <v>5192</v>
      </c>
      <c r="AU959" s="29">
        <v>2.4945175703004621</v>
      </c>
      <c r="AV959" s="29">
        <v>0.16571682973805857</v>
      </c>
      <c r="AW959" s="61">
        <v>56.781886792452831</v>
      </c>
      <c r="AX959" s="61">
        <v>87.779917822290699</v>
      </c>
      <c r="AY959" s="61">
        <v>42.132024228214142</v>
      </c>
      <c r="AZ959" s="61">
        <v>94.029653212192642</v>
      </c>
      <c r="BA959" s="61">
        <v>45.447824943943118</v>
      </c>
      <c r="BB959" s="61">
        <v>70.180870513787582</v>
      </c>
      <c r="BC959" s="61">
        <v>45.608245897844228</v>
      </c>
      <c r="BD959" s="15">
        <v>6</v>
      </c>
      <c r="BE959" s="15">
        <v>0</v>
      </c>
      <c r="BF959" s="15">
        <v>7</v>
      </c>
      <c r="BG959" s="29">
        <v>20385.703065999998</v>
      </c>
      <c r="BH959" s="32">
        <v>0.47399780064774555</v>
      </c>
      <c r="BI959" s="16" t="s">
        <v>391</v>
      </c>
      <c r="BJ959" s="29">
        <v>0</v>
      </c>
      <c r="BK959" s="32">
        <v>0</v>
      </c>
      <c r="BL959" s="15" t="s">
        <v>361</v>
      </c>
      <c r="BM959" s="16">
        <v>0.73691734823748023</v>
      </c>
      <c r="BN959" t="s">
        <v>377</v>
      </c>
      <c r="BO959" s="59">
        <v>0</v>
      </c>
      <c r="BP959" t="s">
        <v>2570</v>
      </c>
    </row>
    <row r="960" spans="1:68" x14ac:dyDescent="0.25">
      <c r="A960" s="15">
        <v>27073</v>
      </c>
      <c r="B960" s="15" t="s">
        <v>2279</v>
      </c>
      <c r="C960" s="15" t="s">
        <v>1668</v>
      </c>
      <c r="D960" s="15" t="s">
        <v>350</v>
      </c>
      <c r="E960" s="15" t="s">
        <v>1669</v>
      </c>
      <c r="F960" s="15" t="s">
        <v>2280</v>
      </c>
      <c r="G960" s="16">
        <v>60.11</v>
      </c>
      <c r="H960" s="16">
        <v>64.856633333333306</v>
      </c>
      <c r="I960" s="15">
        <v>73.25</v>
      </c>
      <c r="J960" s="15">
        <v>72.44</v>
      </c>
      <c r="K960" s="16">
        <v>37.001261826793446</v>
      </c>
      <c r="L960" s="16">
        <v>59.948495857687561</v>
      </c>
      <c r="M960" s="16">
        <v>66.990712871261238</v>
      </c>
      <c r="N960" s="21">
        <v>37.060733340706022</v>
      </c>
      <c r="O960" s="16" t="s">
        <v>476</v>
      </c>
      <c r="P960" s="16" t="s">
        <v>372</v>
      </c>
      <c r="Q960" s="16" t="s">
        <v>354</v>
      </c>
      <c r="R960" s="21" t="s">
        <v>476</v>
      </c>
      <c r="S960" s="16">
        <v>67.664158333333319</v>
      </c>
      <c r="T960" s="16">
        <v>50.250300974112065</v>
      </c>
      <c r="U960" s="16">
        <v>58.957229653722692</v>
      </c>
      <c r="V960" s="16">
        <v>65.020182467184199</v>
      </c>
      <c r="W960" s="19">
        <v>34.979817532815801</v>
      </c>
      <c r="X960" s="19">
        <v>4</v>
      </c>
      <c r="Y960" s="16">
        <v>0.6523467210059386</v>
      </c>
      <c r="Z960" s="16">
        <v>38.460555444200089</v>
      </c>
      <c r="AA960" s="16">
        <v>0.31047499551820629</v>
      </c>
      <c r="AB960" s="49">
        <v>4</v>
      </c>
      <c r="AC960" s="15">
        <v>0</v>
      </c>
      <c r="AD960" s="15">
        <v>0</v>
      </c>
      <c r="AE960" s="15">
        <v>0</v>
      </c>
      <c r="AF960" s="15" t="s">
        <v>1283</v>
      </c>
      <c r="AG960" s="15">
        <v>6</v>
      </c>
      <c r="AH960" s="15" t="s">
        <v>465</v>
      </c>
      <c r="AI960" s="15">
        <v>0</v>
      </c>
      <c r="AJ960" s="19">
        <v>0</v>
      </c>
      <c r="AK960" s="19">
        <v>0</v>
      </c>
      <c r="AL960" s="15">
        <v>81</v>
      </c>
      <c r="AM960" s="16">
        <v>70.520231213872833</v>
      </c>
      <c r="AN960" s="15" t="s">
        <v>505</v>
      </c>
      <c r="AO960" s="15" t="s">
        <v>505</v>
      </c>
      <c r="AP960" s="27">
        <v>14.325463130558337</v>
      </c>
      <c r="AQ960" s="27" t="s">
        <v>516</v>
      </c>
      <c r="AR960" s="29">
        <v>17778.089779999998</v>
      </c>
      <c r="AS960" s="29">
        <v>1584.7305490000001</v>
      </c>
      <c r="AT960" s="29">
        <v>11704</v>
      </c>
      <c r="AU960" s="29">
        <v>1.5189755451127818</v>
      </c>
      <c r="AV960" s="29">
        <v>0.13540076461038961</v>
      </c>
      <c r="AW960" s="61">
        <v>48.291515151515149</v>
      </c>
      <c r="AX960" s="61">
        <v>71.722866664388249</v>
      </c>
      <c r="AY960" s="61">
        <v>40.953022808974843</v>
      </c>
      <c r="AZ960" s="61">
        <v>99.153001567074512</v>
      </c>
      <c r="BA960" s="61">
        <v>32.406919991414632</v>
      </c>
      <c r="BB960" s="61">
        <v>65.030101547988181</v>
      </c>
      <c r="BC960" s="61">
        <v>32.38099500052153</v>
      </c>
      <c r="BD960" s="15">
        <v>51</v>
      </c>
      <c r="BE960" s="15">
        <v>0</v>
      </c>
      <c r="BF960" s="15">
        <v>7</v>
      </c>
      <c r="BG960" s="29">
        <v>2372.1618239999998</v>
      </c>
      <c r="BH960" s="32">
        <v>2.93741165731807E-2</v>
      </c>
      <c r="BI960" s="16" t="s">
        <v>360</v>
      </c>
      <c r="BJ960" s="29">
        <v>78464.820189999999</v>
      </c>
      <c r="BK960" s="32">
        <v>0.97161785163048076</v>
      </c>
      <c r="BL960" s="15" t="s">
        <v>407</v>
      </c>
      <c r="BM960" s="16">
        <v>0.59599430872944581</v>
      </c>
      <c r="BN960" t="s">
        <v>377</v>
      </c>
      <c r="BO960" s="59">
        <v>1</v>
      </c>
      <c r="BP960" t="s">
        <v>2570</v>
      </c>
    </row>
    <row r="961" spans="1:68" x14ac:dyDescent="0.25">
      <c r="A961" s="15">
        <v>68780</v>
      </c>
      <c r="B961" s="15" t="s">
        <v>2281</v>
      </c>
      <c r="C961" s="15" t="s">
        <v>398</v>
      </c>
      <c r="D961" s="15" t="s">
        <v>350</v>
      </c>
      <c r="E961" s="15" t="s">
        <v>399</v>
      </c>
      <c r="F961" s="15" t="s">
        <v>2282</v>
      </c>
      <c r="G961" s="16">
        <v>63.56</v>
      </c>
      <c r="H961" s="16">
        <v>63.354233333333298</v>
      </c>
      <c r="I961" s="15">
        <v>32.67</v>
      </c>
      <c r="J961" s="15">
        <v>32.9</v>
      </c>
      <c r="K961" s="16">
        <v>53.065921089355285</v>
      </c>
      <c r="L961" s="16">
        <v>55.661888183980814</v>
      </c>
      <c r="M961" s="16">
        <v>55.024869661600036</v>
      </c>
      <c r="N961" s="21">
        <v>50.482242401128012</v>
      </c>
      <c r="O961" s="16" t="s">
        <v>372</v>
      </c>
      <c r="P961" s="16" t="s">
        <v>372</v>
      </c>
      <c r="Q961" s="16" t="s">
        <v>372</v>
      </c>
      <c r="R961" s="21" t="s">
        <v>372</v>
      </c>
      <c r="S961" s="16">
        <v>48.12105833333333</v>
      </c>
      <c r="T961" s="16">
        <v>53.55873033401604</v>
      </c>
      <c r="U961" s="16">
        <v>50.839894333674685</v>
      </c>
      <c r="V961" s="16">
        <v>65.032981018339939</v>
      </c>
      <c r="W961" s="19">
        <v>34.967018981660061</v>
      </c>
      <c r="X961" s="19">
        <v>4</v>
      </c>
      <c r="Y961" s="16">
        <v>0.6523467210059386</v>
      </c>
      <c r="Z961" s="16">
        <v>33.165238364861082</v>
      </c>
      <c r="AA961" s="16">
        <v>0.24423616064601125</v>
      </c>
      <c r="AB961" s="49">
        <v>4</v>
      </c>
      <c r="AC961" s="15">
        <v>0</v>
      </c>
      <c r="AD961" s="15">
        <v>0</v>
      </c>
      <c r="AE961" s="15">
        <v>0</v>
      </c>
      <c r="AF961" s="15" t="s">
        <v>1283</v>
      </c>
      <c r="AG961" s="15">
        <v>6</v>
      </c>
      <c r="AH961" s="15" t="s">
        <v>465</v>
      </c>
      <c r="AI961" s="15">
        <v>0</v>
      </c>
      <c r="AJ961" s="19">
        <v>0</v>
      </c>
      <c r="AK961" s="19">
        <v>0</v>
      </c>
      <c r="AL961" s="15">
        <v>44.2</v>
      </c>
      <c r="AM961" s="16">
        <v>17.869318181818183</v>
      </c>
      <c r="AN961" s="15">
        <v>39.087499999999999</v>
      </c>
      <c r="AO961" s="15" t="s">
        <v>516</v>
      </c>
      <c r="AP961" s="27">
        <v>0.27274297489949012</v>
      </c>
      <c r="AQ961" s="27" t="s">
        <v>359</v>
      </c>
      <c r="AR961" s="29">
        <v>11568.901142999999</v>
      </c>
      <c r="AS961" s="29">
        <v>911.35845900000004</v>
      </c>
      <c r="AT961" s="29">
        <v>4110</v>
      </c>
      <c r="AU961" s="29">
        <v>2.8148177963503649</v>
      </c>
      <c r="AV961" s="29">
        <v>0.22174171751824817</v>
      </c>
      <c r="AW961" s="61">
        <v>57.692592592592597</v>
      </c>
      <c r="AX961" s="61">
        <v>79.478913219789135</v>
      </c>
      <c r="AY961" s="61">
        <v>34.616306306306313</v>
      </c>
      <c r="AZ961" s="61">
        <v>91.335152531817187</v>
      </c>
      <c r="BA961" s="61">
        <v>56.147132356437353</v>
      </c>
      <c r="BB961" s="61">
        <v>65.780741162626299</v>
      </c>
      <c r="BC961" s="61">
        <v>56.576396837724552</v>
      </c>
      <c r="BD961" s="15">
        <v>39</v>
      </c>
      <c r="BE961" s="15">
        <v>0</v>
      </c>
      <c r="BF961" s="15">
        <v>7</v>
      </c>
      <c r="BG961" s="29">
        <v>14820.422517000001</v>
      </c>
      <c r="BH961" s="32">
        <v>0.40906663982671299</v>
      </c>
      <c r="BI961" s="16" t="s">
        <v>391</v>
      </c>
      <c r="BJ961" s="29">
        <v>0</v>
      </c>
      <c r="BK961" s="32">
        <v>0</v>
      </c>
      <c r="BL961" s="15" t="s">
        <v>361</v>
      </c>
      <c r="BM961" s="16">
        <v>0.65652322560631104</v>
      </c>
      <c r="BN961" t="s">
        <v>377</v>
      </c>
      <c r="BO961" s="59">
        <v>0</v>
      </c>
      <c r="BP961" t="s">
        <v>2570</v>
      </c>
    </row>
    <row r="962" spans="1:68" x14ac:dyDescent="0.25">
      <c r="A962" s="15">
        <v>27800</v>
      </c>
      <c r="B962" s="15" t="s">
        <v>2283</v>
      </c>
      <c r="C962" s="15" t="s">
        <v>1668</v>
      </c>
      <c r="D962" s="15" t="s">
        <v>350</v>
      </c>
      <c r="E962" s="15" t="s">
        <v>1669</v>
      </c>
      <c r="F962" s="15" t="s">
        <v>2284</v>
      </c>
      <c r="G962" s="16">
        <v>73.42</v>
      </c>
      <c r="H962" s="16">
        <v>76.833266666666702</v>
      </c>
      <c r="I962" s="15">
        <v>53.98</v>
      </c>
      <c r="J962" s="15">
        <v>50.15</v>
      </c>
      <c r="K962" s="16">
        <v>38.840832526763585</v>
      </c>
      <c r="L962" s="16">
        <v>45.789168265425573</v>
      </c>
      <c r="M962" s="16">
        <v>46.160973069489586</v>
      </c>
      <c r="N962" s="21">
        <v>5.9835292062067129</v>
      </c>
      <c r="O962" s="16" t="s">
        <v>476</v>
      </c>
      <c r="P962" s="16" t="s">
        <v>372</v>
      </c>
      <c r="Q962" s="16" t="s">
        <v>372</v>
      </c>
      <c r="R962" s="21" t="s">
        <v>476</v>
      </c>
      <c r="S962" s="16">
        <v>63.595816666666678</v>
      </c>
      <c r="T962" s="16">
        <v>34.193625766971365</v>
      </c>
      <c r="U962" s="16">
        <v>48.894721216819022</v>
      </c>
      <c r="V962" s="16">
        <v>65.119701053191847</v>
      </c>
      <c r="W962" s="19">
        <v>34.880298946808153</v>
      </c>
      <c r="X962" s="19">
        <v>4</v>
      </c>
      <c r="Y962" s="16">
        <v>0.6523467210059386</v>
      </c>
      <c r="Z962" s="16">
        <v>31.896311060291385</v>
      </c>
      <c r="AA962" s="16">
        <v>0.22836321764130194</v>
      </c>
      <c r="AB962" s="49">
        <v>4</v>
      </c>
      <c r="AC962" s="15">
        <v>0</v>
      </c>
      <c r="AD962" s="15">
        <v>0</v>
      </c>
      <c r="AE962" s="15">
        <v>1</v>
      </c>
      <c r="AF962" s="15" t="s">
        <v>1283</v>
      </c>
      <c r="AG962" s="15">
        <v>6</v>
      </c>
      <c r="AH962" s="15" t="s">
        <v>465</v>
      </c>
      <c r="AI962" s="15">
        <v>0</v>
      </c>
      <c r="AJ962" s="19">
        <v>0</v>
      </c>
      <c r="AK962" s="19">
        <v>0</v>
      </c>
      <c r="AL962" s="15">
        <v>63.4</v>
      </c>
      <c r="AM962" s="16">
        <v>48.589238845144358</v>
      </c>
      <c r="AN962" s="15" t="s">
        <v>505</v>
      </c>
      <c r="AO962" s="15" t="s">
        <v>505</v>
      </c>
      <c r="AP962" s="27">
        <v>7.8852627192137081</v>
      </c>
      <c r="AQ962" s="27" t="s">
        <v>461</v>
      </c>
      <c r="AR962" s="29">
        <v>0</v>
      </c>
      <c r="AS962" s="29">
        <v>0</v>
      </c>
      <c r="AT962" s="29">
        <v>14285</v>
      </c>
      <c r="AU962" s="29">
        <v>0</v>
      </c>
      <c r="AV962" s="29">
        <v>0</v>
      </c>
      <c r="AW962" s="61">
        <v>45.737008547008543</v>
      </c>
      <c r="AX962" s="61">
        <v>85.408839615594175</v>
      </c>
      <c r="AY962" s="61">
        <v>58.3</v>
      </c>
      <c r="AZ962" s="61">
        <v>92.203557865293106</v>
      </c>
      <c r="BA962" s="61">
        <v>40.424999999999997</v>
      </c>
      <c r="BB962" s="61">
        <v>70.412351506973948</v>
      </c>
      <c r="BC962" s="61">
        <v>40.133884872128021</v>
      </c>
      <c r="BD962" s="15">
        <v>35</v>
      </c>
      <c r="BE962" s="15">
        <v>0</v>
      </c>
      <c r="BF962" s="15">
        <v>7</v>
      </c>
      <c r="BG962" s="29">
        <v>10162.382331999999</v>
      </c>
      <c r="BH962" s="32">
        <v>8.5314446822164353E-2</v>
      </c>
      <c r="BI962" s="16" t="s">
        <v>360</v>
      </c>
      <c r="BJ962" s="29">
        <v>40313.588141</v>
      </c>
      <c r="BK962" s="32">
        <v>0.33843751979651265</v>
      </c>
      <c r="BL962" s="15" t="s">
        <v>391</v>
      </c>
      <c r="BM962" s="16">
        <v>0.13333333333333333</v>
      </c>
      <c r="BN962" t="s">
        <v>537</v>
      </c>
      <c r="BO962" s="59">
        <v>0</v>
      </c>
      <c r="BP962" t="s">
        <v>2570</v>
      </c>
    </row>
    <row r="963" spans="1:68" x14ac:dyDescent="0.25">
      <c r="A963" s="15">
        <v>86755</v>
      </c>
      <c r="B963" s="15" t="s">
        <v>2285</v>
      </c>
      <c r="C963" s="15" t="s">
        <v>892</v>
      </c>
      <c r="D963" s="15" t="s">
        <v>350</v>
      </c>
      <c r="E963" s="15" t="s">
        <v>893</v>
      </c>
      <c r="F963" s="15" t="s">
        <v>924</v>
      </c>
      <c r="G963" s="16">
        <v>58.25</v>
      </c>
      <c r="H963" s="16">
        <v>53.1678</v>
      </c>
      <c r="I963" s="15">
        <v>34.119999999999997</v>
      </c>
      <c r="J963" s="15">
        <v>35.090000000000003</v>
      </c>
      <c r="K963" s="16">
        <v>51.045321767570613</v>
      </c>
      <c r="L963" s="16">
        <v>44.663131658469638</v>
      </c>
      <c r="M963" s="16">
        <v>52.895973835605545</v>
      </c>
      <c r="N963" s="21">
        <v>51.091151913418685</v>
      </c>
      <c r="O963" s="16" t="s">
        <v>372</v>
      </c>
      <c r="P963" s="16" t="s">
        <v>372</v>
      </c>
      <c r="Q963" s="16" t="s">
        <v>372</v>
      </c>
      <c r="R963" s="21" t="s">
        <v>372</v>
      </c>
      <c r="S963" s="16">
        <v>45.156950000000002</v>
      </c>
      <c r="T963" s="16">
        <v>49.923894793766124</v>
      </c>
      <c r="U963" s="16">
        <v>47.540422396883059</v>
      </c>
      <c r="V963" s="16">
        <v>65.106614079126416</v>
      </c>
      <c r="W963" s="19">
        <v>34.893385920873584</v>
      </c>
      <c r="X963" s="19">
        <v>4</v>
      </c>
      <c r="Y963" s="16">
        <v>0.6523467210059386</v>
      </c>
      <c r="Z963" s="16">
        <v>31.012838665843947</v>
      </c>
      <c r="AA963" s="16">
        <v>0.21731190925444865</v>
      </c>
      <c r="AB963" s="49">
        <v>4</v>
      </c>
      <c r="AC963" s="15">
        <v>0</v>
      </c>
      <c r="AD963" s="15">
        <v>0</v>
      </c>
      <c r="AE963" s="15">
        <v>0</v>
      </c>
      <c r="AF963" s="15" t="s">
        <v>972</v>
      </c>
      <c r="AG963" s="15">
        <v>6</v>
      </c>
      <c r="AH963" s="15" t="s">
        <v>465</v>
      </c>
      <c r="AI963" s="15">
        <v>0</v>
      </c>
      <c r="AJ963" s="19">
        <v>0</v>
      </c>
      <c r="AK963" s="19">
        <v>0</v>
      </c>
      <c r="AL963" s="15">
        <v>23.5</v>
      </c>
      <c r="AM963" s="16">
        <v>7.5899280575539567</v>
      </c>
      <c r="AN963" s="15">
        <v>28.862814865089842</v>
      </c>
      <c r="AO963" s="15" t="s">
        <v>461</v>
      </c>
      <c r="AP963" s="27">
        <v>0.58105697414775892</v>
      </c>
      <c r="AQ963" s="27" t="s">
        <v>359</v>
      </c>
      <c r="AR963" s="29">
        <v>9722.6243599999998</v>
      </c>
      <c r="AS963" s="29">
        <v>878.77619700000002</v>
      </c>
      <c r="AT963" s="29">
        <v>6244</v>
      </c>
      <c r="AU963" s="29">
        <v>1.557114727738629</v>
      </c>
      <c r="AV963" s="29">
        <v>0.14073930124919923</v>
      </c>
      <c r="AW963" s="61">
        <v>43.932820512820513</v>
      </c>
      <c r="AX963" s="61">
        <v>88.592782404441593</v>
      </c>
      <c r="AY963" s="61">
        <v>26.319508448540709</v>
      </c>
      <c r="AZ963" s="61">
        <v>97.542258415938136</v>
      </c>
      <c r="BA963" s="61">
        <v>56.271549503614622</v>
      </c>
      <c r="BB963" s="61">
        <v>64.096842445435243</v>
      </c>
      <c r="BC963" s="61">
        <v>55.048766515628721</v>
      </c>
      <c r="BD963" s="15">
        <v>80</v>
      </c>
      <c r="BE963" s="15">
        <v>0</v>
      </c>
      <c r="BF963" s="15">
        <v>7</v>
      </c>
      <c r="BG963" s="29">
        <v>6852.4633260000001</v>
      </c>
      <c r="BH963" s="32">
        <v>0.16811893627287511</v>
      </c>
      <c r="BI963" s="16" t="s">
        <v>360</v>
      </c>
      <c r="BJ963" s="29">
        <v>23543.936680999999</v>
      </c>
      <c r="BK963" s="32">
        <v>0.57762900758144764</v>
      </c>
      <c r="BL963" s="15" t="s">
        <v>386</v>
      </c>
      <c r="BM963" s="16">
        <v>0.73767272797105821</v>
      </c>
      <c r="BN963" t="s">
        <v>377</v>
      </c>
      <c r="BO963" s="59">
        <v>0</v>
      </c>
      <c r="BP963" t="s">
        <v>2570</v>
      </c>
    </row>
    <row r="964" spans="1:68" x14ac:dyDescent="0.25">
      <c r="A964" s="15">
        <v>15464</v>
      </c>
      <c r="B964" s="15" t="s">
        <v>2286</v>
      </c>
      <c r="C964" s="15" t="s">
        <v>439</v>
      </c>
      <c r="D964" s="15" t="s">
        <v>350</v>
      </c>
      <c r="E964" s="15" t="s">
        <v>440</v>
      </c>
      <c r="F964" s="15" t="s">
        <v>2287</v>
      </c>
      <c r="G964" s="16">
        <v>48.31</v>
      </c>
      <c r="H964" s="16">
        <v>54.524466666666697</v>
      </c>
      <c r="I964" s="15">
        <v>41.93</v>
      </c>
      <c r="J964" s="15">
        <v>42.03</v>
      </c>
      <c r="K964" s="16">
        <v>69.710623098019312</v>
      </c>
      <c r="L964" s="16">
        <v>54.025497339902692</v>
      </c>
      <c r="M964" s="16">
        <v>62.312144982117495</v>
      </c>
      <c r="N964" s="21">
        <v>64.112185241700629</v>
      </c>
      <c r="O964" s="16" t="s">
        <v>354</v>
      </c>
      <c r="P964" s="16" t="s">
        <v>372</v>
      </c>
      <c r="Q964" s="16" t="s">
        <v>354</v>
      </c>
      <c r="R964" s="21" t="s">
        <v>354</v>
      </c>
      <c r="S964" s="16">
        <v>46.698616666666673</v>
      </c>
      <c r="T964" s="16">
        <v>62.540112665435032</v>
      </c>
      <c r="U964" s="16">
        <v>54.619364666050856</v>
      </c>
      <c r="V964" s="16">
        <v>65.107669713492299</v>
      </c>
      <c r="W964" s="19">
        <v>34.892330286507701</v>
      </c>
      <c r="X964" s="19">
        <v>4</v>
      </c>
      <c r="Y964" s="16">
        <v>0.6523467210059386</v>
      </c>
      <c r="Z964" s="16">
        <v>35.630763443325897</v>
      </c>
      <c r="AA964" s="16">
        <v>0.27507728046920271</v>
      </c>
      <c r="AB964" s="49">
        <v>4</v>
      </c>
      <c r="AC964" s="15">
        <v>0</v>
      </c>
      <c r="AD964" s="15">
        <v>0</v>
      </c>
      <c r="AE964" s="15">
        <v>0</v>
      </c>
      <c r="AF964" s="15" t="s">
        <v>972</v>
      </c>
      <c r="AG964" s="15">
        <v>6</v>
      </c>
      <c r="AH964" s="15" t="s">
        <v>465</v>
      </c>
      <c r="AI964" s="15">
        <v>0</v>
      </c>
      <c r="AJ964" s="19">
        <v>0</v>
      </c>
      <c r="AK964" s="19">
        <v>0</v>
      </c>
      <c r="AL964" s="15">
        <v>50.7</v>
      </c>
      <c r="AM964" s="16">
        <v>20.813953488372093</v>
      </c>
      <c r="AN964" s="15">
        <v>32.378842960288807</v>
      </c>
      <c r="AO964" s="15" t="s">
        <v>461</v>
      </c>
      <c r="AP964" s="27">
        <v>0</v>
      </c>
      <c r="AQ964" s="27" t="s">
        <v>417</v>
      </c>
      <c r="AR964" s="29">
        <v>10872.465657999999</v>
      </c>
      <c r="AS964" s="29">
        <v>706.93917699999997</v>
      </c>
      <c r="AT964" s="29">
        <v>4886</v>
      </c>
      <c r="AU964" s="29">
        <v>2.2252283376995496</v>
      </c>
      <c r="AV964" s="29">
        <v>0.14468669197707737</v>
      </c>
      <c r="AW964" s="61">
        <v>57.961304347826093</v>
      </c>
      <c r="AX964" s="61">
        <v>85.495021949788509</v>
      </c>
      <c r="AY964" s="61">
        <v>37.743307276587529</v>
      </c>
      <c r="AZ964" s="61">
        <v>86.422523139125204</v>
      </c>
      <c r="BA964" s="61">
        <v>55.298279648762858</v>
      </c>
      <c r="BB964" s="61">
        <v>66.905539178331836</v>
      </c>
      <c r="BC964" s="61">
        <v>57.564713841448309</v>
      </c>
      <c r="BD964" s="15">
        <v>62</v>
      </c>
      <c r="BE964" s="15">
        <v>0</v>
      </c>
      <c r="BF964" s="15">
        <v>7</v>
      </c>
      <c r="BG964" s="29">
        <v>22621.682105</v>
      </c>
      <c r="BH964" s="32">
        <v>0.6290766367620696</v>
      </c>
      <c r="BI964" s="16" t="s">
        <v>386</v>
      </c>
      <c r="BJ964" s="29">
        <v>0</v>
      </c>
      <c r="BK964" s="32">
        <v>0</v>
      </c>
      <c r="BL964" s="15" t="s">
        <v>361</v>
      </c>
      <c r="BM964" s="16">
        <v>0.77489315627601085</v>
      </c>
      <c r="BN964" t="s">
        <v>362</v>
      </c>
      <c r="BO964" s="59">
        <v>2</v>
      </c>
      <c r="BP964" t="s">
        <v>2570</v>
      </c>
    </row>
    <row r="965" spans="1:68" x14ac:dyDescent="0.25">
      <c r="A965" s="15">
        <v>68745</v>
      </c>
      <c r="B965" s="15" t="s">
        <v>2288</v>
      </c>
      <c r="C965" s="15" t="s">
        <v>398</v>
      </c>
      <c r="D965" s="15" t="s">
        <v>350</v>
      </c>
      <c r="E965" s="15" t="s">
        <v>399</v>
      </c>
      <c r="F965" s="15" t="s">
        <v>2289</v>
      </c>
      <c r="G965" s="16">
        <v>78.66</v>
      </c>
      <c r="H965" s="16">
        <v>82.577666666666701</v>
      </c>
      <c r="I965" s="15">
        <v>82.3</v>
      </c>
      <c r="J965" s="15">
        <v>88.92</v>
      </c>
      <c r="K965" s="16">
        <v>56.480052482805419</v>
      </c>
      <c r="L965" s="16">
        <v>49.817084196815308</v>
      </c>
      <c r="M965" s="16">
        <v>54.044176489705208</v>
      </c>
      <c r="N965" s="21">
        <v>68.309212810863045</v>
      </c>
      <c r="O965" s="16" t="s">
        <v>372</v>
      </c>
      <c r="P965" s="16" t="s">
        <v>372</v>
      </c>
      <c r="Q965" s="16" t="s">
        <v>372</v>
      </c>
      <c r="R965" s="21" t="s">
        <v>354</v>
      </c>
      <c r="S965" s="16">
        <v>83.114416666666685</v>
      </c>
      <c r="T965" s="16">
        <v>57.162631495047243</v>
      </c>
      <c r="U965" s="16">
        <v>70.138524080856968</v>
      </c>
      <c r="V965" s="16">
        <v>64.848402288682735</v>
      </c>
      <c r="W965" s="19">
        <v>35.151597711317265</v>
      </c>
      <c r="X965" s="19">
        <v>4</v>
      </c>
      <c r="Y965" s="16">
        <v>0.6523467210059386</v>
      </c>
      <c r="Z965" s="16">
        <v>45.754636200343107</v>
      </c>
      <c r="AA965" s="16">
        <v>0.4017162570917101</v>
      </c>
      <c r="AB965" s="49">
        <v>3</v>
      </c>
      <c r="AC965" s="15">
        <v>0</v>
      </c>
      <c r="AD965" s="15">
        <v>0</v>
      </c>
      <c r="AE965" s="15">
        <v>0</v>
      </c>
      <c r="AF965" s="15" t="s">
        <v>1283</v>
      </c>
      <c r="AG965" s="15">
        <v>6</v>
      </c>
      <c r="AH965" s="15" t="s">
        <v>465</v>
      </c>
      <c r="AI965" s="15">
        <v>0</v>
      </c>
      <c r="AJ965" s="19">
        <v>0</v>
      </c>
      <c r="AK965" s="19">
        <v>1</v>
      </c>
      <c r="AL965" s="15">
        <v>44.5</v>
      </c>
      <c r="AM965" s="16">
        <v>24.797009923959273</v>
      </c>
      <c r="AN965" s="15">
        <v>4.6150000000000002</v>
      </c>
      <c r="AO965" s="15" t="s">
        <v>358</v>
      </c>
      <c r="AP965" s="27">
        <v>0.2658576415918909</v>
      </c>
      <c r="AQ965" s="27" t="s">
        <v>359</v>
      </c>
      <c r="AR965" s="29">
        <v>24886.664110000002</v>
      </c>
      <c r="AS965" s="29">
        <v>4251.4232529999999</v>
      </c>
      <c r="AT965" s="29">
        <v>10706</v>
      </c>
      <c r="AU965" s="29">
        <v>2.3245529712310855</v>
      </c>
      <c r="AV965" s="29">
        <v>0.39710659938352327</v>
      </c>
      <c r="AW965" s="61">
        <v>49.958737864077669</v>
      </c>
      <c r="AX965" s="61">
        <v>80.060645083753656</v>
      </c>
      <c r="AY965" s="61">
        <v>43.538239054010873</v>
      </c>
      <c r="AZ965" s="61">
        <v>93.392423262635276</v>
      </c>
      <c r="BA965" s="61">
        <v>61.113044063282231</v>
      </c>
      <c r="BB965" s="61">
        <v>66.737511316119367</v>
      </c>
      <c r="BC965" s="61">
        <v>61.34836820859018</v>
      </c>
      <c r="BD965" s="15">
        <v>45</v>
      </c>
      <c r="BE965" s="15">
        <v>0</v>
      </c>
      <c r="BF965" s="15">
        <v>7</v>
      </c>
      <c r="BG965" s="29">
        <v>30737.893672999999</v>
      </c>
      <c r="BH965" s="32">
        <v>0.34026370405075873</v>
      </c>
      <c r="BI965" s="16" t="s">
        <v>391</v>
      </c>
      <c r="BJ965" s="29">
        <v>0</v>
      </c>
      <c r="BK965" s="32">
        <v>0</v>
      </c>
      <c r="BL965" s="15" t="s">
        <v>361</v>
      </c>
      <c r="BM965" s="16">
        <v>0.75844767052935325</v>
      </c>
      <c r="BN965" t="s">
        <v>362</v>
      </c>
      <c r="BO965" s="59">
        <v>4</v>
      </c>
      <c r="BP965" t="s">
        <v>2569</v>
      </c>
    </row>
    <row r="966" spans="1:68" x14ac:dyDescent="0.25">
      <c r="A966" s="15">
        <v>52473</v>
      </c>
      <c r="B966" s="15" t="s">
        <v>2290</v>
      </c>
      <c r="C966" s="15" t="s">
        <v>620</v>
      </c>
      <c r="D966" s="15" t="s">
        <v>350</v>
      </c>
      <c r="E966" s="15" t="s">
        <v>621</v>
      </c>
      <c r="F966" s="15" t="s">
        <v>432</v>
      </c>
      <c r="G966" s="16">
        <v>46.9</v>
      </c>
      <c r="H966" s="16">
        <v>52.471633333333301</v>
      </c>
      <c r="I966" s="16" t="s">
        <v>505</v>
      </c>
      <c r="J966" s="15">
        <v>24</v>
      </c>
      <c r="K966" s="16">
        <v>52.685863829324937</v>
      </c>
      <c r="L966" s="16">
        <v>45.907806076611784</v>
      </c>
      <c r="M966" s="16">
        <v>49.293109651372248</v>
      </c>
      <c r="N966" s="21">
        <v>56.334068539381775</v>
      </c>
      <c r="O966" s="16" t="s">
        <v>372</v>
      </c>
      <c r="P966" s="16" t="s">
        <v>372</v>
      </c>
      <c r="Q966" s="16" t="s">
        <v>372</v>
      </c>
      <c r="R966" s="21" t="s">
        <v>372</v>
      </c>
      <c r="S966" s="16">
        <v>41.123877777777771</v>
      </c>
      <c r="T966" s="16">
        <v>51.055212024172683</v>
      </c>
      <c r="U966" s="16">
        <v>46.089544900975227</v>
      </c>
      <c r="V966" s="16">
        <v>65.227594262452797</v>
      </c>
      <c r="W966" s="19">
        <v>34.772405737547203</v>
      </c>
      <c r="X966" s="19">
        <v>4</v>
      </c>
      <c r="Y966" s="16">
        <v>0.6523467210059386</v>
      </c>
      <c r="Z966" s="16">
        <v>30.066363488807166</v>
      </c>
      <c r="AA966" s="16">
        <v>0.20547250246859541</v>
      </c>
      <c r="AB966" s="49">
        <v>4</v>
      </c>
      <c r="AC966" s="15">
        <v>0</v>
      </c>
      <c r="AD966" s="15">
        <v>0</v>
      </c>
      <c r="AE966" s="15">
        <v>1</v>
      </c>
      <c r="AF966" s="15" t="s">
        <v>972</v>
      </c>
      <c r="AG966" s="15">
        <v>6</v>
      </c>
      <c r="AH966" s="15" t="s">
        <v>465</v>
      </c>
      <c r="AI966" s="15">
        <v>1</v>
      </c>
      <c r="AJ966" s="19">
        <v>0</v>
      </c>
      <c r="AK966" s="19">
        <v>0</v>
      </c>
      <c r="AL966" s="15">
        <v>70.2</v>
      </c>
      <c r="AM966" s="16">
        <v>79.180552832777892</v>
      </c>
      <c r="AN966" s="15">
        <v>0.6366666666666666</v>
      </c>
      <c r="AO966" s="15" t="s">
        <v>358</v>
      </c>
      <c r="AP966" s="27">
        <v>8.8143776228065107</v>
      </c>
      <c r="AQ966" s="27" t="s">
        <v>461</v>
      </c>
      <c r="AR966" s="29">
        <v>28899.956127000001</v>
      </c>
      <c r="AS966" s="29">
        <v>1325.639289</v>
      </c>
      <c r="AT966" s="29">
        <v>12547</v>
      </c>
      <c r="AU966" s="29">
        <v>2.3033359469992827</v>
      </c>
      <c r="AV966" s="29">
        <v>0.10565388451422651</v>
      </c>
      <c r="AW966" s="61">
        <v>31.51300546448088</v>
      </c>
      <c r="AX966" s="61">
        <v>82.061054601365527</v>
      </c>
      <c r="AY966" s="61">
        <v>39.825000000000003</v>
      </c>
      <c r="AZ966" s="61">
        <v>98.696216392280647</v>
      </c>
      <c r="BA966" s="61">
        <v>55.901536169189157</v>
      </c>
      <c r="BB966" s="61">
        <v>63.023819114531761</v>
      </c>
      <c r="BC966" s="61">
        <v>55.739602604037991</v>
      </c>
      <c r="BD966" s="15">
        <v>97</v>
      </c>
      <c r="BE966" s="15">
        <v>0</v>
      </c>
      <c r="BF966" s="15">
        <v>7</v>
      </c>
      <c r="BG966" s="29">
        <v>49972.968305000002</v>
      </c>
      <c r="BH966" s="32">
        <v>0.64957928079768357</v>
      </c>
      <c r="BI966" s="16" t="s">
        <v>386</v>
      </c>
      <c r="BJ966" s="29">
        <v>39844.942381000001</v>
      </c>
      <c r="BK966" s="32">
        <v>0.51792899027543804</v>
      </c>
      <c r="BL966" s="15" t="s">
        <v>386</v>
      </c>
      <c r="BM966" s="16">
        <v>0.76057303023993506</v>
      </c>
      <c r="BN966" t="s">
        <v>362</v>
      </c>
      <c r="BO966" s="59">
        <v>1</v>
      </c>
      <c r="BP966" t="s">
        <v>2570</v>
      </c>
    </row>
    <row r="967" spans="1:68" x14ac:dyDescent="0.25">
      <c r="A967" s="15">
        <v>13600</v>
      </c>
      <c r="B967" s="15" t="s">
        <v>2291</v>
      </c>
      <c r="C967" s="15" t="s">
        <v>419</v>
      </c>
      <c r="D967" s="15" t="s">
        <v>350</v>
      </c>
      <c r="E967" s="15" t="s">
        <v>420</v>
      </c>
      <c r="F967" s="15" t="s">
        <v>2292</v>
      </c>
      <c r="G967" s="16">
        <v>32.31</v>
      </c>
      <c r="H967" s="16">
        <v>34.700733333333297</v>
      </c>
      <c r="I967" s="15">
        <v>31.9</v>
      </c>
      <c r="J967" s="15">
        <v>33.68</v>
      </c>
      <c r="K967" s="16">
        <v>46.998171816560614</v>
      </c>
      <c r="L967" s="16">
        <v>50.00116281314606</v>
      </c>
      <c r="M967" s="16">
        <v>48.668572002120769</v>
      </c>
      <c r="N967" s="21">
        <v>48.400610488903197</v>
      </c>
      <c r="O967" s="16" t="s">
        <v>372</v>
      </c>
      <c r="P967" s="16" t="s">
        <v>372</v>
      </c>
      <c r="Q967" s="16" t="s">
        <v>372</v>
      </c>
      <c r="R967" s="21" t="s">
        <v>372</v>
      </c>
      <c r="S967" s="16">
        <v>33.147683333333326</v>
      </c>
      <c r="T967" s="16">
        <v>48.517129280182665</v>
      </c>
      <c r="U967" s="16">
        <v>40.832406306757996</v>
      </c>
      <c r="V967" s="16">
        <v>65.384946934900498</v>
      </c>
      <c r="W967" s="19">
        <v>34.615053065099502</v>
      </c>
      <c r="X967" s="19">
        <v>4</v>
      </c>
      <c r="Y967" s="16">
        <v>0.6523467210059386</v>
      </c>
      <c r="Z967" s="16">
        <v>26.636886364995785</v>
      </c>
      <c r="AA967" s="16">
        <v>0.16257335865935099</v>
      </c>
      <c r="AB967" s="49">
        <v>5</v>
      </c>
      <c r="AC967" s="15">
        <v>0</v>
      </c>
      <c r="AD967" s="15">
        <v>0</v>
      </c>
      <c r="AE967" s="15">
        <v>0</v>
      </c>
      <c r="AF967" s="15" t="s">
        <v>972</v>
      </c>
      <c r="AG967" s="15">
        <v>6</v>
      </c>
      <c r="AH967" s="15" t="s">
        <v>465</v>
      </c>
      <c r="AI967" s="15">
        <v>0</v>
      </c>
      <c r="AJ967" s="19">
        <v>0</v>
      </c>
      <c r="AK967" s="19">
        <v>1</v>
      </c>
      <c r="AL967" s="15">
        <v>57.3</v>
      </c>
      <c r="AM967" s="16">
        <v>43.53230769230769</v>
      </c>
      <c r="AN967" s="15">
        <v>0.35105263157894662</v>
      </c>
      <c r="AO967" s="15" t="s">
        <v>358</v>
      </c>
      <c r="AP967" s="27">
        <v>20.381265895491964</v>
      </c>
      <c r="AQ967" s="27" t="s">
        <v>516</v>
      </c>
      <c r="AR967" s="29">
        <v>22011.667474999998</v>
      </c>
      <c r="AS967" s="29">
        <v>1838.5780380000001</v>
      </c>
      <c r="AT967" s="29">
        <v>11436</v>
      </c>
      <c r="AU967" s="29">
        <v>1.9247698036901013</v>
      </c>
      <c r="AV967" s="29">
        <v>0.16077107712486885</v>
      </c>
      <c r="AW967" s="61">
        <v>42.063605442176872</v>
      </c>
      <c r="AX967" s="61">
        <v>84.247303833562441</v>
      </c>
      <c r="AY967" s="61">
        <v>23.21568132346539</v>
      </c>
      <c r="AZ967" s="61">
        <v>96.835586452335278</v>
      </c>
      <c r="BA967" s="61">
        <v>49.696264550463923</v>
      </c>
      <c r="BB967" s="61">
        <v>61.590544262884997</v>
      </c>
      <c r="BC967" s="61">
        <v>49.613849598952108</v>
      </c>
      <c r="BD967" s="15">
        <v>8</v>
      </c>
      <c r="BE967" s="15">
        <v>0</v>
      </c>
      <c r="BF967" s="15">
        <v>7</v>
      </c>
      <c r="BG967" s="29">
        <v>21549.938219</v>
      </c>
      <c r="BH967" s="32">
        <v>0.25529026749779193</v>
      </c>
      <c r="BI967" s="16" t="s">
        <v>360</v>
      </c>
      <c r="BJ967" s="29">
        <v>0</v>
      </c>
      <c r="BK967" s="32">
        <v>0</v>
      </c>
      <c r="BL967" s="15" t="s">
        <v>361</v>
      </c>
      <c r="BM967" s="16">
        <v>0.60675162253609582</v>
      </c>
      <c r="BN967" t="s">
        <v>377</v>
      </c>
      <c r="BO967" s="59">
        <v>0</v>
      </c>
      <c r="BP967" t="s">
        <v>2570</v>
      </c>
    </row>
    <row r="968" spans="1:68" x14ac:dyDescent="0.25">
      <c r="A968" s="15">
        <v>68190</v>
      </c>
      <c r="B968" s="15" t="s">
        <v>2293</v>
      </c>
      <c r="C968" s="15" t="s">
        <v>398</v>
      </c>
      <c r="D968" s="15" t="s">
        <v>350</v>
      </c>
      <c r="E968" s="15" t="s">
        <v>399</v>
      </c>
      <c r="F968" s="15" t="s">
        <v>2294</v>
      </c>
      <c r="G968" s="16">
        <v>57.96</v>
      </c>
      <c r="H968" s="16">
        <v>58.824433333333303</v>
      </c>
      <c r="I968" s="15">
        <v>51.13</v>
      </c>
      <c r="J968" s="15">
        <v>59.76</v>
      </c>
      <c r="K968" s="16">
        <v>71.328664554404256</v>
      </c>
      <c r="L968" s="16">
        <v>70.349070131076289</v>
      </c>
      <c r="M968" s="16">
        <v>72.670959580505297</v>
      </c>
      <c r="N968" s="21">
        <v>14.801287158351293</v>
      </c>
      <c r="O968" s="16" t="s">
        <v>353</v>
      </c>
      <c r="P968" s="16" t="s">
        <v>353</v>
      </c>
      <c r="Q968" s="16" t="s">
        <v>353</v>
      </c>
      <c r="R968" s="21" t="s">
        <v>476</v>
      </c>
      <c r="S968" s="16">
        <v>56.918608333333324</v>
      </c>
      <c r="T968" s="16">
        <v>57.287495356084285</v>
      </c>
      <c r="U968" s="16">
        <v>57.103051844708801</v>
      </c>
      <c r="V968" s="16">
        <v>65.306641011819039</v>
      </c>
      <c r="W968" s="19">
        <v>34.693358988180961</v>
      </c>
      <c r="X968" s="19">
        <v>4</v>
      </c>
      <c r="Y968" s="16">
        <v>0.6523467210059386</v>
      </c>
      <c r="Z968" s="16">
        <v>37.250988630327903</v>
      </c>
      <c r="AA968" s="16">
        <v>0.29534458968026767</v>
      </c>
      <c r="AB968" s="49">
        <v>4</v>
      </c>
      <c r="AC968" s="15">
        <v>0</v>
      </c>
      <c r="AD968" s="15">
        <v>0</v>
      </c>
      <c r="AE968" s="15">
        <v>0</v>
      </c>
      <c r="AF968" s="15" t="s">
        <v>972</v>
      </c>
      <c r="AG968" s="15">
        <v>6</v>
      </c>
      <c r="AH968" s="15" t="s">
        <v>465</v>
      </c>
      <c r="AI968" s="15">
        <v>0</v>
      </c>
      <c r="AJ968" s="19">
        <v>0</v>
      </c>
      <c r="AK968" s="19">
        <v>0</v>
      </c>
      <c r="AL968" s="15">
        <v>36</v>
      </c>
      <c r="AM968" s="16">
        <v>17.892364046210201</v>
      </c>
      <c r="AN968" s="15">
        <v>3.7458333333333336</v>
      </c>
      <c r="AO968" s="15" t="s">
        <v>358</v>
      </c>
      <c r="AP968" s="27">
        <v>2.6463864146658111</v>
      </c>
      <c r="AQ968" s="27" t="s">
        <v>359</v>
      </c>
      <c r="AR968" s="29">
        <v>0</v>
      </c>
      <c r="AS968" s="29">
        <v>0</v>
      </c>
      <c r="AT968" s="29">
        <v>35464</v>
      </c>
      <c r="AU968" s="29">
        <v>0</v>
      </c>
      <c r="AV968" s="29">
        <v>0</v>
      </c>
      <c r="AW968" s="61">
        <v>51.437076023391811</v>
      </c>
      <c r="AX968" s="61">
        <v>91.002992141514397</v>
      </c>
      <c r="AY968" s="61">
        <v>57.534999999999997</v>
      </c>
      <c r="AZ968" s="61">
        <v>92.177699517999912</v>
      </c>
      <c r="BA968" s="61">
        <v>34.711111111111109</v>
      </c>
      <c r="BB968" s="61">
        <v>73.038191920726533</v>
      </c>
      <c r="BC968" s="61">
        <v>34.796966843164867</v>
      </c>
      <c r="BD968" s="15">
        <v>29</v>
      </c>
      <c r="BE968" s="15">
        <v>0</v>
      </c>
      <c r="BF968" s="15">
        <v>6</v>
      </c>
      <c r="BG968" s="29">
        <v>23186.742332000002</v>
      </c>
      <c r="BH968" s="32">
        <v>7.3132339130378185E-2</v>
      </c>
      <c r="BI968" s="16" t="s">
        <v>360</v>
      </c>
      <c r="BJ968" s="29">
        <v>0</v>
      </c>
      <c r="BK968" s="32">
        <v>0</v>
      </c>
      <c r="BL968" s="15" t="s">
        <v>361</v>
      </c>
      <c r="BM968" s="16">
        <v>0.28521332214974271</v>
      </c>
      <c r="BN968" t="s">
        <v>537</v>
      </c>
      <c r="BO968" s="59">
        <v>0</v>
      </c>
      <c r="BP968" t="s">
        <v>2570</v>
      </c>
    </row>
    <row r="969" spans="1:68" x14ac:dyDescent="0.25">
      <c r="A969" s="15">
        <v>50400</v>
      </c>
      <c r="B969" s="15" t="s">
        <v>2295</v>
      </c>
      <c r="C969" s="15" t="s">
        <v>553</v>
      </c>
      <c r="D969" s="15" t="s">
        <v>350</v>
      </c>
      <c r="E969" s="15" t="s">
        <v>554</v>
      </c>
      <c r="F969" s="15" t="s">
        <v>2296</v>
      </c>
      <c r="G969" s="16">
        <v>62.27</v>
      </c>
      <c r="H969" s="16">
        <v>64.662466666666703</v>
      </c>
      <c r="I969" s="15">
        <v>78.349999999999994</v>
      </c>
      <c r="J969" s="15">
        <v>63.45</v>
      </c>
      <c r="K969" s="16">
        <v>59.00688487911583</v>
      </c>
      <c r="L969" s="16">
        <v>61.871584249456006</v>
      </c>
      <c r="M969" s="16">
        <v>53.299925619919826</v>
      </c>
      <c r="N969" s="21">
        <v>55.661842560962292</v>
      </c>
      <c r="O969" s="16" t="s">
        <v>372</v>
      </c>
      <c r="P969" s="16" t="s">
        <v>354</v>
      </c>
      <c r="Q969" s="16" t="s">
        <v>372</v>
      </c>
      <c r="R969" s="21" t="s">
        <v>372</v>
      </c>
      <c r="S969" s="16">
        <v>67.183116666666677</v>
      </c>
      <c r="T969" s="16">
        <v>57.460059327363489</v>
      </c>
      <c r="U969" s="16">
        <v>62.321587997015087</v>
      </c>
      <c r="V969" s="16">
        <v>65.470191246801207</v>
      </c>
      <c r="W969" s="19">
        <v>34.529808753198793</v>
      </c>
      <c r="X969" s="19">
        <v>4</v>
      </c>
      <c r="Y969" s="16">
        <v>0.6523467210059386</v>
      </c>
      <c r="Z969" s="16">
        <v>40.655283577735851</v>
      </c>
      <c r="AA969" s="16">
        <v>0.33792873100722115</v>
      </c>
      <c r="AB969" s="49">
        <v>4</v>
      </c>
      <c r="AC969" s="15">
        <v>0</v>
      </c>
      <c r="AD969" s="15">
        <v>0</v>
      </c>
      <c r="AE969" s="15">
        <v>0</v>
      </c>
      <c r="AF969" s="15" t="s">
        <v>972</v>
      </c>
      <c r="AG969" s="15">
        <v>6</v>
      </c>
      <c r="AH969" s="15" t="s">
        <v>465</v>
      </c>
      <c r="AI969" s="15">
        <v>1</v>
      </c>
      <c r="AJ969" s="19">
        <v>0</v>
      </c>
      <c r="AK969" s="19">
        <v>0</v>
      </c>
      <c r="AL969" s="15">
        <v>39.9</v>
      </c>
      <c r="AM969" s="16">
        <v>20.458015267175572</v>
      </c>
      <c r="AN969" s="15">
        <v>61.907021439509954</v>
      </c>
      <c r="AO969" s="15" t="s">
        <v>516</v>
      </c>
      <c r="AP969" s="27">
        <v>8.219692517369328</v>
      </c>
      <c r="AQ969" s="27" t="s">
        <v>461</v>
      </c>
      <c r="AR969" s="29">
        <v>24823.170671</v>
      </c>
      <c r="AS969" s="29">
        <v>2823.90463</v>
      </c>
      <c r="AT969" s="29">
        <v>12378</v>
      </c>
      <c r="AU969" s="29">
        <v>2.0054266174664725</v>
      </c>
      <c r="AV969" s="29">
        <v>0.22813900710938761</v>
      </c>
      <c r="AW969" s="61">
        <v>57.871006289308177</v>
      </c>
      <c r="AX969" s="61">
        <v>87.602651171971786</v>
      </c>
      <c r="AY969" s="61">
        <v>46.8391158970379</v>
      </c>
      <c r="AZ969" s="61">
        <v>93.021931574172086</v>
      </c>
      <c r="BA969" s="61">
        <v>59.127259834647248</v>
      </c>
      <c r="BB969" s="61">
        <v>71.333676233122489</v>
      </c>
      <c r="BC969" s="61">
        <v>58.77429895821539</v>
      </c>
      <c r="BD969" s="15">
        <v>63</v>
      </c>
      <c r="BE969" s="15">
        <v>0</v>
      </c>
      <c r="BF969" s="15">
        <v>7</v>
      </c>
      <c r="BG969" s="29">
        <v>27595.327589</v>
      </c>
      <c r="BH969" s="32">
        <v>0.33883368883983506</v>
      </c>
      <c r="BI969" s="16" t="s">
        <v>391</v>
      </c>
      <c r="BJ969" s="29">
        <v>144.596361</v>
      </c>
      <c r="BK969" s="32">
        <v>1.7754497833892867E-3</v>
      </c>
      <c r="BL969" s="15" t="s">
        <v>392</v>
      </c>
      <c r="BM969" s="16">
        <v>0.73565615623124114</v>
      </c>
      <c r="BN969" t="s">
        <v>377</v>
      </c>
      <c r="BO969" s="59">
        <v>1</v>
      </c>
      <c r="BP969" t="s">
        <v>2570</v>
      </c>
    </row>
    <row r="970" spans="1:68" x14ac:dyDescent="0.25">
      <c r="A970" s="15">
        <v>54871</v>
      </c>
      <c r="B970" s="15" t="s">
        <v>2297</v>
      </c>
      <c r="C970" s="15" t="s">
        <v>458</v>
      </c>
      <c r="D970" s="15" t="s">
        <v>350</v>
      </c>
      <c r="E970" s="15" t="s">
        <v>459</v>
      </c>
      <c r="F970" s="15" t="s">
        <v>2298</v>
      </c>
      <c r="G970" s="16">
        <v>50.18</v>
      </c>
      <c r="H970" s="16">
        <v>55.9621</v>
      </c>
      <c r="I970" s="15">
        <v>59.67</v>
      </c>
      <c r="J970" s="15">
        <v>54.69</v>
      </c>
      <c r="K970" s="16">
        <v>43.891364109073471</v>
      </c>
      <c r="L970" s="16">
        <v>57.54538938420383</v>
      </c>
      <c r="M970" s="16">
        <v>47.885209026886315</v>
      </c>
      <c r="N970" s="21">
        <v>49.587450038551104</v>
      </c>
      <c r="O970" s="16" t="s">
        <v>372</v>
      </c>
      <c r="P970" s="16" t="s">
        <v>372</v>
      </c>
      <c r="Q970" s="16" t="s">
        <v>372</v>
      </c>
      <c r="R970" s="21" t="s">
        <v>372</v>
      </c>
      <c r="S970" s="16">
        <v>55.125524999999996</v>
      </c>
      <c r="T970" s="16">
        <v>49.727353139678684</v>
      </c>
      <c r="U970" s="16">
        <v>52.42643906983934</v>
      </c>
      <c r="V970" s="16">
        <v>65.472035173733062</v>
      </c>
      <c r="W970" s="19">
        <v>34.527964826266938</v>
      </c>
      <c r="X970" s="19">
        <v>4</v>
      </c>
      <c r="Y970" s="16">
        <v>0.6523467210059386</v>
      </c>
      <c r="Z970" s="16">
        <v>34.200215621227322</v>
      </c>
      <c r="AA970" s="16">
        <v>0.25718263515429102</v>
      </c>
      <c r="AB970" s="49">
        <v>4</v>
      </c>
      <c r="AC970" s="15">
        <v>0</v>
      </c>
      <c r="AD970" s="15">
        <v>0</v>
      </c>
      <c r="AE970" s="15">
        <v>0</v>
      </c>
      <c r="AF970" s="15" t="s">
        <v>972</v>
      </c>
      <c r="AG970" s="15">
        <v>6</v>
      </c>
      <c r="AH970" s="15" t="s">
        <v>465</v>
      </c>
      <c r="AI970" s="15">
        <v>1</v>
      </c>
      <c r="AJ970" s="19">
        <v>0</v>
      </c>
      <c r="AK970" s="19">
        <v>0</v>
      </c>
      <c r="AL970" s="15">
        <v>64.8</v>
      </c>
      <c r="AM970" s="16">
        <v>31.35593220338983</v>
      </c>
      <c r="AN970" s="15">
        <v>2.4308333333333332</v>
      </c>
      <c r="AO970" s="15" t="s">
        <v>358</v>
      </c>
      <c r="AP970" s="27">
        <v>3.4174901722553296E-2</v>
      </c>
      <c r="AQ970" s="27" t="s">
        <v>417</v>
      </c>
      <c r="AR970" s="29">
        <v>13720.088244</v>
      </c>
      <c r="AS970" s="29">
        <v>862.66798200000005</v>
      </c>
      <c r="AT970" s="29">
        <v>5700</v>
      </c>
      <c r="AU970" s="29">
        <v>2.407033025263158</v>
      </c>
      <c r="AV970" s="29">
        <v>0.15134526000000001</v>
      </c>
      <c r="AW970" s="61">
        <v>42.988558558558559</v>
      </c>
      <c r="AX970" s="61">
        <v>92.250857602339181</v>
      </c>
      <c r="AY970" s="61">
        <v>43.449862258953168</v>
      </c>
      <c r="AZ970" s="61">
        <v>93.944995881129572</v>
      </c>
      <c r="BA970" s="61">
        <v>48.840866897110772</v>
      </c>
      <c r="BB970" s="61">
        <v>68.158568575245113</v>
      </c>
      <c r="BC970" s="61">
        <v>49.580816585991073</v>
      </c>
      <c r="BD970" s="15">
        <v>1</v>
      </c>
      <c r="BE970" s="15">
        <v>0</v>
      </c>
      <c r="BF970" s="15">
        <v>7</v>
      </c>
      <c r="BG970" s="29">
        <v>9667.2701219999999</v>
      </c>
      <c r="BH970" s="32">
        <v>0.24151632785410684</v>
      </c>
      <c r="BI970" s="16" t="s">
        <v>360</v>
      </c>
      <c r="BJ970" s="29">
        <v>0</v>
      </c>
      <c r="BK970" s="32">
        <v>0</v>
      </c>
      <c r="BL970" s="15" t="s">
        <v>361</v>
      </c>
      <c r="BM970" s="16">
        <v>0.69997983500795669</v>
      </c>
      <c r="BN970" t="s">
        <v>377</v>
      </c>
      <c r="BO970" s="59">
        <v>0</v>
      </c>
      <c r="BP970" t="s">
        <v>2570</v>
      </c>
    </row>
    <row r="971" spans="1:68" x14ac:dyDescent="0.25">
      <c r="A971" s="15">
        <v>27025</v>
      </c>
      <c r="B971" s="15" t="s">
        <v>2299</v>
      </c>
      <c r="C971" s="15" t="s">
        <v>1668</v>
      </c>
      <c r="D971" s="15" t="s">
        <v>350</v>
      </c>
      <c r="E971" s="15" t="s">
        <v>1669</v>
      </c>
      <c r="F971" s="15" t="s">
        <v>2300</v>
      </c>
      <c r="G971" s="16">
        <v>64.39</v>
      </c>
      <c r="H971" s="16">
        <v>66.472899999999996</v>
      </c>
      <c r="I971" s="15">
        <v>68.17</v>
      </c>
      <c r="J971" s="15">
        <v>27.02</v>
      </c>
      <c r="K971" s="16">
        <v>41.683736959626152</v>
      </c>
      <c r="L971" s="16">
        <v>48.612460129131051</v>
      </c>
      <c r="M971" s="16">
        <v>45.083843795451727</v>
      </c>
      <c r="N971" s="21">
        <v>59.16940148032873</v>
      </c>
      <c r="O971" s="16" t="s">
        <v>372</v>
      </c>
      <c r="P971" s="16" t="s">
        <v>372</v>
      </c>
      <c r="Q971" s="16" t="s">
        <v>372</v>
      </c>
      <c r="R971" s="21" t="s">
        <v>372</v>
      </c>
      <c r="S971" s="16">
        <v>56.513224999999998</v>
      </c>
      <c r="T971" s="16">
        <v>48.637360591134417</v>
      </c>
      <c r="U971" s="16">
        <v>52.575292795567208</v>
      </c>
      <c r="V971" s="16">
        <v>65.487778536218315</v>
      </c>
      <c r="W971" s="19">
        <v>34.512221463781685</v>
      </c>
      <c r="X971" s="19">
        <v>4</v>
      </c>
      <c r="Y971" s="16">
        <v>0.6523467210059386</v>
      </c>
      <c r="Z971" s="16">
        <v>34.297319861115412</v>
      </c>
      <c r="AA971" s="16">
        <v>0.25839730683777401</v>
      </c>
      <c r="AB971" s="49">
        <v>4</v>
      </c>
      <c r="AC971" s="15">
        <v>0</v>
      </c>
      <c r="AD971" s="15">
        <v>0</v>
      </c>
      <c r="AE971" s="15">
        <v>0</v>
      </c>
      <c r="AF971" s="15" t="s">
        <v>1283</v>
      </c>
      <c r="AG971" s="15">
        <v>6</v>
      </c>
      <c r="AH971" s="15" t="s">
        <v>465</v>
      </c>
      <c r="AI971" s="15">
        <v>0</v>
      </c>
      <c r="AJ971" s="19">
        <v>0</v>
      </c>
      <c r="AK971" s="19">
        <v>0</v>
      </c>
      <c r="AL971" s="15">
        <v>90.6</v>
      </c>
      <c r="AM971" s="16">
        <v>77.84921098772648</v>
      </c>
      <c r="AN971" s="15" t="s">
        <v>505</v>
      </c>
      <c r="AO971" s="15" t="s">
        <v>505</v>
      </c>
      <c r="AP971" s="27">
        <v>18.508077716854373</v>
      </c>
      <c r="AQ971" s="27" t="s">
        <v>516</v>
      </c>
      <c r="AR971" s="29">
        <v>72801.387518000003</v>
      </c>
      <c r="AS971" s="29">
        <v>2780.1496809999999</v>
      </c>
      <c r="AT971" s="29">
        <v>30748</v>
      </c>
      <c r="AU971" s="29">
        <v>2.3676787927019642</v>
      </c>
      <c r="AV971" s="29">
        <v>9.0417252536750356E-2</v>
      </c>
      <c r="AW971" s="61">
        <v>31.15899749373434</v>
      </c>
      <c r="AX971" s="61">
        <v>72.755834860153499</v>
      </c>
      <c r="AY971" s="61">
        <v>54.537799889441679</v>
      </c>
      <c r="AZ971" s="61">
        <v>98.94997626737981</v>
      </c>
      <c r="BA971" s="61">
        <v>30.31491830608849</v>
      </c>
      <c r="BB971" s="61">
        <v>64.350652127677336</v>
      </c>
      <c r="BC971" s="61">
        <v>29.69371118762399</v>
      </c>
      <c r="BD971" s="15">
        <v>38</v>
      </c>
      <c r="BE971" s="15">
        <v>0</v>
      </c>
      <c r="BF971" s="15">
        <v>7</v>
      </c>
      <c r="BG971" s="29">
        <v>24249.425786</v>
      </c>
      <c r="BH971" s="32">
        <v>0.11818024907340464</v>
      </c>
      <c r="BI971" s="16" t="s">
        <v>360</v>
      </c>
      <c r="BJ971" s="29">
        <v>199361.87034799997</v>
      </c>
      <c r="BK971" s="32">
        <v>0.97159560401091138</v>
      </c>
      <c r="BL971" s="15" t="s">
        <v>407</v>
      </c>
      <c r="BM971" s="16">
        <v>0.70020656561055594</v>
      </c>
      <c r="BN971" t="s">
        <v>377</v>
      </c>
      <c r="BO971" s="59">
        <v>0</v>
      </c>
      <c r="BP971" t="s">
        <v>2570</v>
      </c>
    </row>
    <row r="972" spans="1:68" x14ac:dyDescent="0.25">
      <c r="A972" s="15">
        <v>13744</v>
      </c>
      <c r="B972" s="15" t="s">
        <v>2301</v>
      </c>
      <c r="C972" s="15" t="s">
        <v>419</v>
      </c>
      <c r="D972" s="15" t="s">
        <v>350</v>
      </c>
      <c r="E972" s="15" t="s">
        <v>420</v>
      </c>
      <c r="F972" s="15" t="s">
        <v>2302</v>
      </c>
      <c r="G972" s="16">
        <v>57.83</v>
      </c>
      <c r="H972" s="16">
        <v>59.451733333333301</v>
      </c>
      <c r="I972" s="15">
        <v>41</v>
      </c>
      <c r="J972" s="15">
        <v>49.78</v>
      </c>
      <c r="K972" s="16">
        <v>60.031397553169668</v>
      </c>
      <c r="L972" s="16">
        <v>39.426516472914287</v>
      </c>
      <c r="M972" s="16">
        <v>53.121705888832345</v>
      </c>
      <c r="N972" s="21">
        <v>51.362446437023024</v>
      </c>
      <c r="O972" s="16" t="s">
        <v>354</v>
      </c>
      <c r="P972" s="16" t="s">
        <v>476</v>
      </c>
      <c r="Q972" s="16" t="s">
        <v>372</v>
      </c>
      <c r="R972" s="21" t="s">
        <v>372</v>
      </c>
      <c r="S972" s="16">
        <v>52.015433333333327</v>
      </c>
      <c r="T972" s="16">
        <v>50.985516587984833</v>
      </c>
      <c r="U972" s="16">
        <v>51.500474960659076</v>
      </c>
      <c r="V972" s="16">
        <v>65.509523577516987</v>
      </c>
      <c r="W972" s="19">
        <v>34.490476422483013</v>
      </c>
      <c r="X972" s="19">
        <v>4</v>
      </c>
      <c r="Y972" s="16">
        <v>0.6523467210059386</v>
      </c>
      <c r="Z972" s="16">
        <v>33.596165970834392</v>
      </c>
      <c r="AA972" s="16">
        <v>0.24962661075622436</v>
      </c>
      <c r="AB972" s="49">
        <v>4</v>
      </c>
      <c r="AC972" s="15">
        <v>0</v>
      </c>
      <c r="AD972" s="15">
        <v>0</v>
      </c>
      <c r="AE972" s="15">
        <v>1</v>
      </c>
      <c r="AF972" s="15" t="s">
        <v>972</v>
      </c>
      <c r="AG972" s="15">
        <v>6</v>
      </c>
      <c r="AH972" s="15" t="s">
        <v>465</v>
      </c>
      <c r="AI972" s="15">
        <v>0</v>
      </c>
      <c r="AJ972" s="19">
        <v>0</v>
      </c>
      <c r="AK972" s="19">
        <v>1</v>
      </c>
      <c r="AL972" s="15">
        <v>54.8</v>
      </c>
      <c r="AM972" s="16">
        <v>34.591194968553459</v>
      </c>
      <c r="AN972" s="15">
        <v>1.25</v>
      </c>
      <c r="AO972" s="15" t="s">
        <v>358</v>
      </c>
      <c r="AP972" s="27">
        <v>26.342841363722059</v>
      </c>
      <c r="AQ972" s="27" t="s">
        <v>633</v>
      </c>
      <c r="AR972" s="29">
        <v>37022.641749000002</v>
      </c>
      <c r="AS972" s="29">
        <v>3157.3374199999998</v>
      </c>
      <c r="AT972" s="29">
        <v>19902</v>
      </c>
      <c r="AU972" s="29">
        <v>1.8602472992161594</v>
      </c>
      <c r="AV972" s="29">
        <v>0.15864422771580744</v>
      </c>
      <c r="AW972" s="61">
        <v>54.007435897435897</v>
      </c>
      <c r="AX972" s="61">
        <v>97.645233204473485</v>
      </c>
      <c r="AY972" s="61">
        <v>15.848048200950441</v>
      </c>
      <c r="AZ972" s="61">
        <v>89.551657412003834</v>
      </c>
      <c r="BA972" s="61">
        <v>47.567211029088263</v>
      </c>
      <c r="BB972" s="61">
        <v>64.263093678715919</v>
      </c>
      <c r="BC972" s="61">
        <v>48.576257097886433</v>
      </c>
      <c r="BD972" s="15">
        <v>8</v>
      </c>
      <c r="BE972" s="15">
        <v>0</v>
      </c>
      <c r="BF972" s="15">
        <v>6</v>
      </c>
      <c r="BG972" s="29">
        <v>19346.111868</v>
      </c>
      <c r="BH972" s="32">
        <v>0.14300090027061443</v>
      </c>
      <c r="BI972" s="16" t="s">
        <v>360</v>
      </c>
      <c r="BJ972" s="29">
        <v>0</v>
      </c>
      <c r="BK972" s="32">
        <v>0</v>
      </c>
      <c r="BL972" s="15" t="s">
        <v>361</v>
      </c>
      <c r="BM972" s="16">
        <v>0.64812775618754115</v>
      </c>
      <c r="BN972" t="s">
        <v>377</v>
      </c>
      <c r="BO972" s="59">
        <v>0</v>
      </c>
      <c r="BP972" t="s">
        <v>2570</v>
      </c>
    </row>
    <row r="973" spans="1:68" x14ac:dyDescent="0.25">
      <c r="A973" s="15">
        <v>52390</v>
      </c>
      <c r="B973" s="15" t="s">
        <v>2303</v>
      </c>
      <c r="C973" s="15" t="s">
        <v>620</v>
      </c>
      <c r="D973" s="15" t="s">
        <v>350</v>
      </c>
      <c r="E973" s="15" t="s">
        <v>621</v>
      </c>
      <c r="F973" s="15" t="s">
        <v>2304</v>
      </c>
      <c r="G973" s="16">
        <v>48.62</v>
      </c>
      <c r="H973" s="16">
        <v>50.885100000000001</v>
      </c>
      <c r="I973" s="15">
        <v>53.1</v>
      </c>
      <c r="J973" s="15">
        <v>47.8</v>
      </c>
      <c r="K973" s="16">
        <v>64.753477122922078</v>
      </c>
      <c r="L973" s="16">
        <v>40.396620282562353</v>
      </c>
      <c r="M973" s="16">
        <v>59.622003358889629</v>
      </c>
      <c r="N973" s="21">
        <v>61.184071282459271</v>
      </c>
      <c r="O973" s="16" t="s">
        <v>354</v>
      </c>
      <c r="P973" s="16" t="s">
        <v>372</v>
      </c>
      <c r="Q973" s="16" t="s">
        <v>372</v>
      </c>
      <c r="R973" s="21" t="s">
        <v>354</v>
      </c>
      <c r="S973" s="16">
        <v>50.101275000000001</v>
      </c>
      <c r="T973" s="16">
        <v>56.489043011708333</v>
      </c>
      <c r="U973" s="16">
        <v>53.295159005854167</v>
      </c>
      <c r="V973" s="16">
        <v>65.550924070138009</v>
      </c>
      <c r="W973" s="19">
        <v>34.449075929861991</v>
      </c>
      <c r="X973" s="19">
        <v>4</v>
      </c>
      <c r="Y973" s="16">
        <v>0.6523467210059386</v>
      </c>
      <c r="Z973" s="16">
        <v>34.766922222959082</v>
      </c>
      <c r="AA973" s="16">
        <v>0.26427153737689002</v>
      </c>
      <c r="AB973" s="49">
        <v>4</v>
      </c>
      <c r="AC973" s="15">
        <v>0</v>
      </c>
      <c r="AD973" s="15">
        <v>0</v>
      </c>
      <c r="AE973" s="15">
        <v>1</v>
      </c>
      <c r="AF973" s="15" t="s">
        <v>972</v>
      </c>
      <c r="AG973" s="15">
        <v>6</v>
      </c>
      <c r="AH973" s="15" t="s">
        <v>465</v>
      </c>
      <c r="AI973" s="15">
        <v>1</v>
      </c>
      <c r="AJ973" s="19">
        <v>0</v>
      </c>
      <c r="AK973" s="19">
        <v>0</v>
      </c>
      <c r="AL973" s="15">
        <v>73.900000000000006</v>
      </c>
      <c r="AM973" s="16">
        <v>82.298614674191896</v>
      </c>
      <c r="AN973" s="15">
        <v>23.393333333333334</v>
      </c>
      <c r="AO973" s="15" t="s">
        <v>461</v>
      </c>
      <c r="AP973" s="27">
        <v>94.808309129925959</v>
      </c>
      <c r="AQ973" s="27" t="s">
        <v>633</v>
      </c>
      <c r="AR973" s="29">
        <v>25576.635273</v>
      </c>
      <c r="AS973" s="29">
        <v>1012.158725</v>
      </c>
      <c r="AT973" s="29">
        <v>7661</v>
      </c>
      <c r="AU973" s="29">
        <v>3.3385504859678892</v>
      </c>
      <c r="AV973" s="29">
        <v>0.13211835595875213</v>
      </c>
      <c r="AW973" s="61">
        <v>35.71875</v>
      </c>
      <c r="AX973" s="61">
        <v>84.517463942914333</v>
      </c>
      <c r="AY973" s="61">
        <v>64.566666666666663</v>
      </c>
      <c r="AZ973" s="61">
        <v>97.740649818365995</v>
      </c>
      <c r="BA973" s="61">
        <v>53.250838969160213</v>
      </c>
      <c r="BB973" s="61">
        <v>70.63588260698674</v>
      </c>
      <c r="BC973" s="61">
        <v>52.718010199240773</v>
      </c>
      <c r="BD973" s="15">
        <v>97</v>
      </c>
      <c r="BE973" s="15">
        <v>0</v>
      </c>
      <c r="BF973" s="15">
        <v>7</v>
      </c>
      <c r="BG973" s="29">
        <v>22741.678494</v>
      </c>
      <c r="BH973" s="32">
        <v>0.54598142270616301</v>
      </c>
      <c r="BI973" s="16" t="s">
        <v>386</v>
      </c>
      <c r="BJ973" s="29">
        <v>21742.031712</v>
      </c>
      <c r="BK973" s="32">
        <v>0.52198193769084222</v>
      </c>
      <c r="BL973" s="15" t="s">
        <v>386</v>
      </c>
      <c r="BM973" s="16">
        <v>0.73125395733063314</v>
      </c>
      <c r="BN973" t="s">
        <v>377</v>
      </c>
      <c r="BO973" s="59">
        <v>1</v>
      </c>
      <c r="BP973" t="s">
        <v>2570</v>
      </c>
    </row>
    <row r="974" spans="1:68" x14ac:dyDescent="0.25">
      <c r="A974" s="15">
        <v>18256</v>
      </c>
      <c r="B974" s="15" t="s">
        <v>2305</v>
      </c>
      <c r="C974" s="15" t="s">
        <v>1415</v>
      </c>
      <c r="D974" s="15" t="s">
        <v>350</v>
      </c>
      <c r="E974" s="15" t="s">
        <v>1416</v>
      </c>
      <c r="F974" s="15" t="s">
        <v>2306</v>
      </c>
      <c r="G974" s="16">
        <v>53.38</v>
      </c>
      <c r="H974" s="16">
        <v>55.621866666666698</v>
      </c>
      <c r="I974" s="15">
        <v>56.99</v>
      </c>
      <c r="J974" s="15">
        <v>52.56</v>
      </c>
      <c r="K974" s="16">
        <v>49.438647515593928</v>
      </c>
      <c r="L974" s="16">
        <v>50.469509979317898</v>
      </c>
      <c r="M974" s="16">
        <v>59.921384726868979</v>
      </c>
      <c r="N974" s="21">
        <v>55.473450242639714</v>
      </c>
      <c r="O974" s="16" t="s">
        <v>372</v>
      </c>
      <c r="P974" s="16" t="s">
        <v>372</v>
      </c>
      <c r="Q974" s="16" t="s">
        <v>372</v>
      </c>
      <c r="R974" s="21" t="s">
        <v>372</v>
      </c>
      <c r="S974" s="16">
        <v>54.637966666666678</v>
      </c>
      <c r="T974" s="16">
        <v>53.825748116105132</v>
      </c>
      <c r="U974" s="16">
        <v>54.231857391385901</v>
      </c>
      <c r="V974" s="16">
        <v>65.568595605390314</v>
      </c>
      <c r="W974" s="19">
        <v>34.431404394609686</v>
      </c>
      <c r="X974" s="19">
        <v>4</v>
      </c>
      <c r="Y974" s="16">
        <v>0.6523467210059386</v>
      </c>
      <c r="Z974" s="16">
        <v>35.377974343332269</v>
      </c>
      <c r="AA974" s="16">
        <v>0.27191515529311056</v>
      </c>
      <c r="AB974" s="49">
        <v>4</v>
      </c>
      <c r="AC974" s="15">
        <v>0</v>
      </c>
      <c r="AD974" s="15">
        <v>0</v>
      </c>
      <c r="AE974" s="15">
        <v>1</v>
      </c>
      <c r="AF974" s="15" t="s">
        <v>972</v>
      </c>
      <c r="AG974" s="15">
        <v>6</v>
      </c>
      <c r="AH974" s="15" t="s">
        <v>465</v>
      </c>
      <c r="AI974" s="15">
        <v>1</v>
      </c>
      <c r="AJ974" s="19">
        <v>0</v>
      </c>
      <c r="AK974" s="19">
        <v>0</v>
      </c>
      <c r="AL974" s="15">
        <v>45.5</v>
      </c>
      <c r="AM974" s="16">
        <v>24.286382779597567</v>
      </c>
      <c r="AN974" s="15" t="s">
        <v>505</v>
      </c>
      <c r="AO974" s="15" t="s">
        <v>505</v>
      </c>
      <c r="AP974" s="27">
        <v>16.254473575649765</v>
      </c>
      <c r="AQ974" s="27" t="s">
        <v>516</v>
      </c>
      <c r="AR974" s="29">
        <v>31382.627412999998</v>
      </c>
      <c r="AS974" s="29">
        <v>3162.5475110000002</v>
      </c>
      <c r="AT974" s="29">
        <v>19137</v>
      </c>
      <c r="AU974" s="29">
        <v>1.6398927424883731</v>
      </c>
      <c r="AV974" s="29">
        <v>0.16525826989601297</v>
      </c>
      <c r="AW974" s="61">
        <v>38.325614035087717</v>
      </c>
      <c r="AX974" s="61">
        <v>85.640684038598877</v>
      </c>
      <c r="AY974" s="61">
        <v>28.97068337129841</v>
      </c>
      <c r="AZ974" s="61">
        <v>90.77383005152771</v>
      </c>
      <c r="BA974" s="61">
        <v>55.678950078411809</v>
      </c>
      <c r="BB974" s="61">
        <v>60.92770287412818</v>
      </c>
      <c r="BC974" s="61">
        <v>56.000203483542521</v>
      </c>
      <c r="BD974" s="15">
        <v>3</v>
      </c>
      <c r="BE974" s="15">
        <v>0</v>
      </c>
      <c r="BF974" s="15">
        <v>7</v>
      </c>
      <c r="BG974" s="29">
        <v>32340.057326999999</v>
      </c>
      <c r="BH974" s="32">
        <v>0.26204515226326874</v>
      </c>
      <c r="BI974" s="16" t="s">
        <v>360</v>
      </c>
      <c r="BJ974" s="29">
        <v>0</v>
      </c>
      <c r="BK974" s="32">
        <v>0</v>
      </c>
      <c r="BL974" s="15" t="s">
        <v>361</v>
      </c>
      <c r="BM974" s="16">
        <v>0.71975594787980146</v>
      </c>
      <c r="BN974" t="s">
        <v>377</v>
      </c>
      <c r="BO974" s="59">
        <v>0</v>
      </c>
      <c r="BP974" t="s">
        <v>2570</v>
      </c>
    </row>
    <row r="975" spans="1:68" x14ac:dyDescent="0.25">
      <c r="A975" s="15">
        <v>13688</v>
      </c>
      <c r="B975" s="15" t="s">
        <v>2307</v>
      </c>
      <c r="C975" s="15" t="s">
        <v>419</v>
      </c>
      <c r="D975" s="15" t="s">
        <v>350</v>
      </c>
      <c r="E975" s="15" t="s">
        <v>420</v>
      </c>
      <c r="F975" s="15" t="s">
        <v>2308</v>
      </c>
      <c r="G975" s="16">
        <v>68.81</v>
      </c>
      <c r="H975" s="16">
        <v>72.755633333333293</v>
      </c>
      <c r="I975" s="15">
        <v>75.87</v>
      </c>
      <c r="J975" s="15">
        <v>80.28</v>
      </c>
      <c r="K975" s="16">
        <v>50.279418919918832</v>
      </c>
      <c r="L975" s="16">
        <v>56.310307850653196</v>
      </c>
      <c r="M975" s="16">
        <v>55.79546218902027</v>
      </c>
      <c r="N975" s="21">
        <v>56.568744192193243</v>
      </c>
      <c r="O975" s="16" t="s">
        <v>372</v>
      </c>
      <c r="P975" s="16" t="s">
        <v>372</v>
      </c>
      <c r="Q975" s="16" t="s">
        <v>372</v>
      </c>
      <c r="R975" s="21" t="s">
        <v>372</v>
      </c>
      <c r="S975" s="16">
        <v>74.428908333333325</v>
      </c>
      <c r="T975" s="16">
        <v>54.738483287946387</v>
      </c>
      <c r="U975" s="16">
        <v>64.583695810639853</v>
      </c>
      <c r="V975" s="16">
        <v>65.565203666594371</v>
      </c>
      <c r="W975" s="19">
        <v>34.434796333405629</v>
      </c>
      <c r="X975" s="19">
        <v>4</v>
      </c>
      <c r="Y975" s="16">
        <v>0.6523467210059386</v>
      </c>
      <c r="Z975" s="16">
        <v>42.130962192515881</v>
      </c>
      <c r="AA975" s="16">
        <v>0.35638791496623828</v>
      </c>
      <c r="AB975" s="49">
        <v>3</v>
      </c>
      <c r="AC975" s="15">
        <v>0</v>
      </c>
      <c r="AD975" s="15">
        <v>0</v>
      </c>
      <c r="AE975" s="15">
        <v>1</v>
      </c>
      <c r="AF975" s="15" t="s">
        <v>972</v>
      </c>
      <c r="AG975" s="15">
        <v>6</v>
      </c>
      <c r="AH975" s="15" t="s">
        <v>465</v>
      </c>
      <c r="AI975" s="15">
        <v>0</v>
      </c>
      <c r="AJ975" s="19">
        <v>0</v>
      </c>
      <c r="AK975" s="19">
        <v>1</v>
      </c>
      <c r="AL975" s="15">
        <v>43.6</v>
      </c>
      <c r="AM975" s="16">
        <v>28.056736548893124</v>
      </c>
      <c r="AN975" s="15">
        <v>1.2931034482758621</v>
      </c>
      <c r="AO975" s="15" t="s">
        <v>358</v>
      </c>
      <c r="AP975" s="27">
        <v>15.46827843548334</v>
      </c>
      <c r="AQ975" s="27" t="s">
        <v>516</v>
      </c>
      <c r="AR975" s="29">
        <v>94478.153214999998</v>
      </c>
      <c r="AS975" s="29">
        <v>9155.9788179999996</v>
      </c>
      <c r="AT975" s="29">
        <v>35854</v>
      </c>
      <c r="AU975" s="29">
        <v>2.635079857617002</v>
      </c>
      <c r="AV975" s="29">
        <v>0.25536840570089808</v>
      </c>
      <c r="AW975" s="61">
        <v>64.625778853914454</v>
      </c>
      <c r="AX975" s="61">
        <v>96.608068001804241</v>
      </c>
      <c r="AY975" s="61">
        <v>35.364679778612377</v>
      </c>
      <c r="AZ975" s="61">
        <v>89.49200808019792</v>
      </c>
      <c r="BA975" s="61">
        <v>57.685539374588522</v>
      </c>
      <c r="BB975" s="61">
        <v>71.522633678632246</v>
      </c>
      <c r="BC975" s="61">
        <v>56.998592725813538</v>
      </c>
      <c r="BD975" s="15">
        <v>8</v>
      </c>
      <c r="BE975" s="15">
        <v>0</v>
      </c>
      <c r="BF975" s="15">
        <v>7</v>
      </c>
      <c r="BG975" s="29">
        <v>166469.28389600001</v>
      </c>
      <c r="BH975" s="32">
        <v>0.69942452245590503</v>
      </c>
      <c r="BI975" s="16" t="s">
        <v>386</v>
      </c>
      <c r="BJ975" s="29">
        <v>0</v>
      </c>
      <c r="BK975" s="32">
        <v>0</v>
      </c>
      <c r="BL975" s="15" t="s">
        <v>361</v>
      </c>
      <c r="BM975" s="16">
        <v>0.62733435116959846</v>
      </c>
      <c r="BN975" t="s">
        <v>377</v>
      </c>
      <c r="BO975" s="59">
        <v>1</v>
      </c>
      <c r="BP975" t="s">
        <v>2570</v>
      </c>
    </row>
    <row r="976" spans="1:68" x14ac:dyDescent="0.25">
      <c r="A976" s="15">
        <v>15621</v>
      </c>
      <c r="B976" s="15" t="s">
        <v>2309</v>
      </c>
      <c r="C976" s="15" t="s">
        <v>439</v>
      </c>
      <c r="D976" s="15" t="s">
        <v>350</v>
      </c>
      <c r="E976" s="15" t="s">
        <v>440</v>
      </c>
      <c r="F976" s="15" t="s">
        <v>2310</v>
      </c>
      <c r="G976" s="16">
        <v>71.760000000000005</v>
      </c>
      <c r="H976" s="16">
        <v>71.711799999999997</v>
      </c>
      <c r="I976" s="15">
        <v>63.43</v>
      </c>
      <c r="J976" s="15">
        <v>33.81</v>
      </c>
      <c r="K976" s="16">
        <v>54.251699580901708</v>
      </c>
      <c r="L976" s="16">
        <v>67.034285667300708</v>
      </c>
      <c r="M976" s="16">
        <v>39.886262636356676</v>
      </c>
      <c r="N976" s="21">
        <v>61.372457782077312</v>
      </c>
      <c r="O976" s="16" t="s">
        <v>372</v>
      </c>
      <c r="P976" s="16" t="s">
        <v>354</v>
      </c>
      <c r="Q976" s="16" t="s">
        <v>476</v>
      </c>
      <c r="R976" s="21" t="s">
        <v>354</v>
      </c>
      <c r="S976" s="16">
        <v>60.177950000000003</v>
      </c>
      <c r="T976" s="16">
        <v>55.636176416659104</v>
      </c>
      <c r="U976" s="16">
        <v>57.907063208329554</v>
      </c>
      <c r="V976" s="16">
        <v>65.77052603979277</v>
      </c>
      <c r="W976" s="19">
        <v>34.22947396020723</v>
      </c>
      <c r="X976" s="19">
        <v>4</v>
      </c>
      <c r="Y976" s="16">
        <v>0.6523467210059386</v>
      </c>
      <c r="Z976" s="16">
        <v>37.775482807037413</v>
      </c>
      <c r="AA976" s="16">
        <v>0.3019054589619285</v>
      </c>
      <c r="AB976" s="49">
        <v>4</v>
      </c>
      <c r="AC976" s="15">
        <v>0</v>
      </c>
      <c r="AD976" s="15">
        <v>0</v>
      </c>
      <c r="AE976" s="15">
        <v>0</v>
      </c>
      <c r="AF976" s="15" t="s">
        <v>1283</v>
      </c>
      <c r="AG976" s="15">
        <v>6</v>
      </c>
      <c r="AH976" s="15" t="s">
        <v>465</v>
      </c>
      <c r="AI976" s="15">
        <v>0</v>
      </c>
      <c r="AJ976" s="19">
        <v>0</v>
      </c>
      <c r="AK976" s="19">
        <v>0</v>
      </c>
      <c r="AL976" s="15">
        <v>46.9</v>
      </c>
      <c r="AM976" s="16">
        <v>7.9113924050632916</v>
      </c>
      <c r="AN976" s="15">
        <v>27.443758754863815</v>
      </c>
      <c r="AO976" s="15" t="s">
        <v>461</v>
      </c>
      <c r="AP976" s="27">
        <v>0</v>
      </c>
      <c r="AQ976" s="27" t="s">
        <v>417</v>
      </c>
      <c r="AR976" s="29">
        <v>8810.5238140000001</v>
      </c>
      <c r="AS976" s="29">
        <v>624.70567600000004</v>
      </c>
      <c r="AT976" s="29">
        <v>2513</v>
      </c>
      <c r="AU976" s="29">
        <v>3.5059784377238361</v>
      </c>
      <c r="AV976" s="29">
        <v>0.24858960445682451</v>
      </c>
      <c r="AW976" s="61">
        <v>47.173055555555557</v>
      </c>
      <c r="AX976" s="61">
        <v>85.016580448335318</v>
      </c>
      <c r="AY976" s="61">
        <v>28.572714440825191</v>
      </c>
      <c r="AZ976" s="61">
        <v>89.605629181711848</v>
      </c>
      <c r="BA976" s="61">
        <v>60.560776008945233</v>
      </c>
      <c r="BB976" s="61">
        <v>62.591994906606978</v>
      </c>
      <c r="BC976" s="61">
        <v>60.637283233547237</v>
      </c>
      <c r="BD976" s="15">
        <v>0</v>
      </c>
      <c r="BE976" s="15">
        <v>0</v>
      </c>
      <c r="BF976" s="15">
        <v>7</v>
      </c>
      <c r="BG976" s="29">
        <v>6026.8526590000001</v>
      </c>
      <c r="BH976" s="32">
        <v>0.29258384896246215</v>
      </c>
      <c r="BI976" s="16" t="s">
        <v>360</v>
      </c>
      <c r="BJ976" s="29">
        <v>0</v>
      </c>
      <c r="BK976" s="32">
        <v>0</v>
      </c>
      <c r="BL976" s="15" t="s">
        <v>361</v>
      </c>
      <c r="BM976" s="16">
        <v>0.66846780108205561</v>
      </c>
      <c r="BN976" t="s">
        <v>377</v>
      </c>
      <c r="BO976" s="59">
        <v>2</v>
      </c>
      <c r="BP976" t="s">
        <v>2570</v>
      </c>
    </row>
    <row r="977" spans="1:68" x14ac:dyDescent="0.25">
      <c r="A977" s="15">
        <v>52233</v>
      </c>
      <c r="B977" s="15" t="s">
        <v>2311</v>
      </c>
      <c r="C977" s="15" t="s">
        <v>620</v>
      </c>
      <c r="D977" s="15" t="s">
        <v>350</v>
      </c>
      <c r="E977" s="15" t="s">
        <v>621</v>
      </c>
      <c r="F977" s="15" t="s">
        <v>2312</v>
      </c>
      <c r="G977" s="16">
        <v>57.23</v>
      </c>
      <c r="H977" s="16">
        <v>58.199666666666701</v>
      </c>
      <c r="I977" s="15">
        <v>61.64</v>
      </c>
      <c r="J977" s="15">
        <v>61.42</v>
      </c>
      <c r="K977" s="16">
        <v>52.417743808933338</v>
      </c>
      <c r="L977" s="16">
        <v>57.146612448411922</v>
      </c>
      <c r="M977" s="16">
        <v>65.290073740710866</v>
      </c>
      <c r="N977" s="21">
        <v>62.800582245239958</v>
      </c>
      <c r="O977" s="16" t="s">
        <v>372</v>
      </c>
      <c r="P977" s="16" t="s">
        <v>372</v>
      </c>
      <c r="Q977" s="16" t="s">
        <v>354</v>
      </c>
      <c r="R977" s="21" t="s">
        <v>354</v>
      </c>
      <c r="S977" s="16">
        <v>59.62241666666668</v>
      </c>
      <c r="T977" s="16">
        <v>59.413753060824014</v>
      </c>
      <c r="U977" s="16">
        <v>59.518084863745344</v>
      </c>
      <c r="V977" s="16">
        <v>65.62036165751681</v>
      </c>
      <c r="W977" s="19">
        <v>34.37963834248319</v>
      </c>
      <c r="X977" s="19">
        <v>4</v>
      </c>
      <c r="Y977" s="16">
        <v>0.6523467210059386</v>
      </c>
      <c r="Z977" s="16">
        <v>38.826427501417463</v>
      </c>
      <c r="AA977" s="16">
        <v>0.31505166928849482</v>
      </c>
      <c r="AB977" s="49">
        <v>4</v>
      </c>
      <c r="AC977" s="15">
        <v>0</v>
      </c>
      <c r="AD977" s="15">
        <v>0</v>
      </c>
      <c r="AE977" s="15">
        <v>1</v>
      </c>
      <c r="AF977" s="15" t="s">
        <v>1283</v>
      </c>
      <c r="AG977" s="15">
        <v>6</v>
      </c>
      <c r="AH977" s="15" t="s">
        <v>465</v>
      </c>
      <c r="AI977" s="15">
        <v>1</v>
      </c>
      <c r="AJ977" s="19">
        <v>0</v>
      </c>
      <c r="AK977" s="19">
        <v>0</v>
      </c>
      <c r="AL977" s="15">
        <v>39.4</v>
      </c>
      <c r="AM977" s="16">
        <v>20.451422963689893</v>
      </c>
      <c r="AN977" s="15">
        <v>48.043061346039302</v>
      </c>
      <c r="AO977" s="15" t="s">
        <v>516</v>
      </c>
      <c r="AP977" s="27">
        <v>16.034862696180095</v>
      </c>
      <c r="AQ977" s="27" t="s">
        <v>516</v>
      </c>
      <c r="AR977" s="29">
        <v>22192.069071000002</v>
      </c>
      <c r="AS977" s="29">
        <v>1795.8624299999999</v>
      </c>
      <c r="AT977" s="29">
        <v>6152</v>
      </c>
      <c r="AU977" s="29">
        <v>3.6072934120611184</v>
      </c>
      <c r="AV977" s="29">
        <v>0.29191521944083221</v>
      </c>
      <c r="AW977" s="61">
        <v>66.179259259259254</v>
      </c>
      <c r="AX977" s="61">
        <v>97.14285666666666</v>
      </c>
      <c r="AY977" s="61">
        <v>39.21</v>
      </c>
      <c r="AZ977" s="61">
        <v>89.149758170917949</v>
      </c>
      <c r="BA977" s="61">
        <v>57.574670088942732</v>
      </c>
      <c r="BB977" s="61">
        <v>72.92046852421096</v>
      </c>
      <c r="BC977" s="61">
        <v>55.281003979664092</v>
      </c>
      <c r="BD977" s="15">
        <v>26</v>
      </c>
      <c r="BE977" s="15">
        <v>0</v>
      </c>
      <c r="BF977" s="15">
        <v>7</v>
      </c>
      <c r="BG977" s="29">
        <v>34099.378170999997</v>
      </c>
      <c r="BH977" s="32">
        <v>0.95905717330995077</v>
      </c>
      <c r="BI977" s="16" t="s">
        <v>407</v>
      </c>
      <c r="BJ977" s="29">
        <v>1493.7650430000001</v>
      </c>
      <c r="BK977" s="32">
        <v>4.201267461666397E-2</v>
      </c>
      <c r="BL977" s="15" t="s">
        <v>392</v>
      </c>
      <c r="BM977" s="16">
        <v>0.78873918355215999</v>
      </c>
      <c r="BN977" t="s">
        <v>362</v>
      </c>
      <c r="BO977" s="59">
        <v>3</v>
      </c>
      <c r="BP977" t="s">
        <v>2569</v>
      </c>
    </row>
    <row r="978" spans="1:68" x14ac:dyDescent="0.25">
      <c r="A978" s="15">
        <v>68101</v>
      </c>
      <c r="B978" s="15" t="s">
        <v>2313</v>
      </c>
      <c r="C978" s="15" t="s">
        <v>398</v>
      </c>
      <c r="D978" s="15" t="s">
        <v>350</v>
      </c>
      <c r="E978" s="15" t="s">
        <v>399</v>
      </c>
      <c r="F978" s="15" t="s">
        <v>420</v>
      </c>
      <c r="G978" s="16">
        <v>65.14</v>
      </c>
      <c r="H978" s="16">
        <v>71.346800000000002</v>
      </c>
      <c r="I978" s="15">
        <v>61.36</v>
      </c>
      <c r="J978" s="15">
        <v>62.09</v>
      </c>
      <c r="K978" s="16">
        <v>53.09086010499297</v>
      </c>
      <c r="L978" s="16">
        <v>54.227864596734648</v>
      </c>
      <c r="M978" s="16">
        <v>42.205660877601439</v>
      </c>
      <c r="N978" s="21">
        <v>60.34050124130659</v>
      </c>
      <c r="O978" s="16" t="s">
        <v>372</v>
      </c>
      <c r="P978" s="16" t="s">
        <v>372</v>
      </c>
      <c r="Q978" s="16" t="s">
        <v>372</v>
      </c>
      <c r="R978" s="21" t="s">
        <v>354</v>
      </c>
      <c r="S978" s="16">
        <v>64.984200000000016</v>
      </c>
      <c r="T978" s="16">
        <v>52.466221705158908</v>
      </c>
      <c r="U978" s="16">
        <v>58.725210852579465</v>
      </c>
      <c r="V978" s="16">
        <v>65.68359727315601</v>
      </c>
      <c r="W978" s="19">
        <v>34.31640272684399</v>
      </c>
      <c r="X978" s="19">
        <v>4</v>
      </c>
      <c r="Y978" s="16">
        <v>0.6523467210059386</v>
      </c>
      <c r="Z978" s="16">
        <v>38.309198740062577</v>
      </c>
      <c r="AA978" s="16">
        <v>0.30858168269445069</v>
      </c>
      <c r="AB978" s="49">
        <v>4</v>
      </c>
      <c r="AC978" s="15">
        <v>0</v>
      </c>
      <c r="AD978" s="15">
        <v>0</v>
      </c>
      <c r="AE978" s="15">
        <v>0</v>
      </c>
      <c r="AF978" s="15" t="s">
        <v>1283</v>
      </c>
      <c r="AG978" s="15">
        <v>6</v>
      </c>
      <c r="AH978" s="15" t="s">
        <v>465</v>
      </c>
      <c r="AI978" s="15">
        <v>1</v>
      </c>
      <c r="AJ978" s="19">
        <v>0</v>
      </c>
      <c r="AK978" s="19">
        <v>0</v>
      </c>
      <c r="AL978" s="15">
        <v>45.5</v>
      </c>
      <c r="AM978" s="16">
        <v>25.675532478541911</v>
      </c>
      <c r="AN978" s="15">
        <v>11.313333333333333</v>
      </c>
      <c r="AO978" s="15" t="s">
        <v>417</v>
      </c>
      <c r="AP978" s="27">
        <v>0.82305905996583206</v>
      </c>
      <c r="AQ978" s="27" t="s">
        <v>359</v>
      </c>
      <c r="AR978" s="29">
        <v>20567.535797</v>
      </c>
      <c r="AS978" s="29">
        <v>2860.3041159999998</v>
      </c>
      <c r="AT978" s="29">
        <v>11803</v>
      </c>
      <c r="AU978" s="29">
        <v>1.7425684823349996</v>
      </c>
      <c r="AV978" s="29">
        <v>0.24233704278573243</v>
      </c>
      <c r="AW978" s="61">
        <v>51.636804407713498</v>
      </c>
      <c r="AX978" s="61">
        <v>83.796173459007591</v>
      </c>
      <c r="AY978" s="61">
        <v>29.30561807153315</v>
      </c>
      <c r="AZ978" s="61">
        <v>97.292013002893341</v>
      </c>
      <c r="BA978" s="61">
        <v>45.747630885976328</v>
      </c>
      <c r="BB978" s="61">
        <v>65.507652235286898</v>
      </c>
      <c r="BC978" s="61">
        <v>46.754783658084882</v>
      </c>
      <c r="BD978" s="15">
        <v>25</v>
      </c>
      <c r="BE978" s="15">
        <v>0</v>
      </c>
      <c r="BF978" s="15">
        <v>7</v>
      </c>
      <c r="BG978" s="29">
        <v>42872.911587000002</v>
      </c>
      <c r="BH978" s="32">
        <v>0.42495176462811357</v>
      </c>
      <c r="BI978" s="16" t="s">
        <v>391</v>
      </c>
      <c r="BJ978" s="29">
        <v>0</v>
      </c>
      <c r="BK978" s="32">
        <v>0</v>
      </c>
      <c r="BL978" s="15" t="s">
        <v>361</v>
      </c>
      <c r="BM978" s="16">
        <v>0.64220866443600388</v>
      </c>
      <c r="BN978" t="s">
        <v>377</v>
      </c>
      <c r="BO978" s="59">
        <v>2</v>
      </c>
      <c r="BP978" t="s">
        <v>2570</v>
      </c>
    </row>
    <row r="979" spans="1:68" x14ac:dyDescent="0.25">
      <c r="A979" s="15">
        <v>68573</v>
      </c>
      <c r="B979" s="15" t="s">
        <v>2314</v>
      </c>
      <c r="C979" s="15" t="s">
        <v>398</v>
      </c>
      <c r="D979" s="15" t="s">
        <v>350</v>
      </c>
      <c r="E979" s="15" t="s">
        <v>399</v>
      </c>
      <c r="F979" s="15" t="s">
        <v>2315</v>
      </c>
      <c r="G979" s="16">
        <v>63.8</v>
      </c>
      <c r="H979" s="16">
        <v>65.792299999999997</v>
      </c>
      <c r="I979" s="15">
        <v>66.89</v>
      </c>
      <c r="J979" s="15">
        <v>65.44</v>
      </c>
      <c r="K979" s="16">
        <v>58.525086326695742</v>
      </c>
      <c r="L979" s="16">
        <v>69.427385122162761</v>
      </c>
      <c r="M979" s="16">
        <v>72.076423887720154</v>
      </c>
      <c r="N979" s="21">
        <v>63.398090689502908</v>
      </c>
      <c r="O979" s="16" t="s">
        <v>372</v>
      </c>
      <c r="P979" s="16" t="s">
        <v>354</v>
      </c>
      <c r="Q979" s="16" t="s">
        <v>353</v>
      </c>
      <c r="R979" s="21" t="s">
        <v>354</v>
      </c>
      <c r="S979" s="16">
        <v>65.480575000000002</v>
      </c>
      <c r="T979" s="16">
        <v>65.856746506520395</v>
      </c>
      <c r="U979" s="16">
        <v>65.668660753260198</v>
      </c>
      <c r="V979" s="16">
        <v>65.70231627597768</v>
      </c>
      <c r="W979" s="19">
        <v>34.29768372402232</v>
      </c>
      <c r="X979" s="19">
        <v>4</v>
      </c>
      <c r="Y979" s="16">
        <v>0.6523467210059386</v>
      </c>
      <c r="Z979" s="16">
        <v>42.838735515240657</v>
      </c>
      <c r="AA979" s="30">
        <v>0.36524141317011982</v>
      </c>
      <c r="AB979" s="49">
        <v>3</v>
      </c>
      <c r="AC979" s="15">
        <v>0</v>
      </c>
      <c r="AD979" s="15">
        <v>0</v>
      </c>
      <c r="AE979" s="15">
        <v>0</v>
      </c>
      <c r="AF979" s="15" t="s">
        <v>972</v>
      </c>
      <c r="AG979" s="15">
        <v>6</v>
      </c>
      <c r="AH979" s="15" t="s">
        <v>465</v>
      </c>
      <c r="AI979" s="15">
        <v>0</v>
      </c>
      <c r="AJ979" s="19">
        <v>0</v>
      </c>
      <c r="AK979" s="19">
        <v>1</v>
      </c>
      <c r="AL979" s="15">
        <v>36.1</v>
      </c>
      <c r="AM979" s="16">
        <v>18.452120682116309</v>
      </c>
      <c r="AN979" s="15">
        <v>4.1558333333333337</v>
      </c>
      <c r="AO979" s="15" t="s">
        <v>358</v>
      </c>
      <c r="AP979" s="27">
        <v>1.1321567740051841</v>
      </c>
      <c r="AQ979" s="27" t="s">
        <v>359</v>
      </c>
      <c r="AR979" s="29">
        <v>19428.854753</v>
      </c>
      <c r="AS979" s="29">
        <v>6567.3760849999999</v>
      </c>
      <c r="AT979" s="29">
        <v>7914</v>
      </c>
      <c r="AU979" s="29">
        <v>2.4549980734142025</v>
      </c>
      <c r="AV979" s="29">
        <v>0.82984282095021478</v>
      </c>
      <c r="AW979" s="61">
        <v>48.988108108108108</v>
      </c>
      <c r="AX979" s="61">
        <v>92.025368245380264</v>
      </c>
      <c r="AY979" s="61">
        <v>55.827797725912617</v>
      </c>
      <c r="AZ979" s="61">
        <v>85.839185950450855</v>
      </c>
      <c r="BA979" s="61">
        <v>54.012151494738568</v>
      </c>
      <c r="BB979" s="61">
        <v>70.670115007462968</v>
      </c>
      <c r="BC979" s="61">
        <v>54.260996621331387</v>
      </c>
      <c r="BD979" s="15">
        <v>29</v>
      </c>
      <c r="BE979" s="15">
        <v>0</v>
      </c>
      <c r="BF979" s="15">
        <v>7</v>
      </c>
      <c r="BG979" s="29">
        <v>4899.4294840000002</v>
      </c>
      <c r="BH979" s="32">
        <v>6.4353290423470752E-2</v>
      </c>
      <c r="BI979" s="16" t="s">
        <v>360</v>
      </c>
      <c r="BJ979" s="29">
        <v>0</v>
      </c>
      <c r="BK979" s="32">
        <v>0</v>
      </c>
      <c r="BL979" s="15" t="s">
        <v>361</v>
      </c>
      <c r="BM979" s="16">
        <v>0.66900268000827867</v>
      </c>
      <c r="BN979" t="s">
        <v>377</v>
      </c>
      <c r="BO979" s="59">
        <v>2</v>
      </c>
      <c r="BP979" t="s">
        <v>2570</v>
      </c>
    </row>
    <row r="980" spans="1:68" x14ac:dyDescent="0.25">
      <c r="A980" s="15">
        <v>54820</v>
      </c>
      <c r="B980" s="15" t="s">
        <v>2316</v>
      </c>
      <c r="C980" s="15" t="s">
        <v>458</v>
      </c>
      <c r="D980" s="15" t="s">
        <v>350</v>
      </c>
      <c r="E980" s="15" t="s">
        <v>459</v>
      </c>
      <c r="F980" s="15" t="s">
        <v>1620</v>
      </c>
      <c r="G980" s="16">
        <v>55.82</v>
      </c>
      <c r="H980" s="16">
        <v>56.272133333333301</v>
      </c>
      <c r="I980" s="15">
        <v>54.63</v>
      </c>
      <c r="J980" s="15">
        <v>44.02</v>
      </c>
      <c r="K980" s="16">
        <v>60.065749582188054</v>
      </c>
      <c r="L980" s="16">
        <v>49.361154582155542</v>
      </c>
      <c r="M980" s="16">
        <v>62.713600077400848</v>
      </c>
      <c r="N980" s="21">
        <v>67.108423329516512</v>
      </c>
      <c r="O980" s="16" t="s">
        <v>354</v>
      </c>
      <c r="P980" s="16" t="s">
        <v>372</v>
      </c>
      <c r="Q980" s="16" t="s">
        <v>354</v>
      </c>
      <c r="R980" s="21" t="s">
        <v>354</v>
      </c>
      <c r="S980" s="16">
        <v>52.685533333333325</v>
      </c>
      <c r="T980" s="16">
        <v>59.812231892815241</v>
      </c>
      <c r="U980" s="16">
        <v>56.248882613074286</v>
      </c>
      <c r="V980" s="16">
        <v>65.682257910159052</v>
      </c>
      <c r="W980" s="19">
        <v>34.317742089840948</v>
      </c>
      <c r="X980" s="19">
        <v>4</v>
      </c>
      <c r="Y980" s="16">
        <v>0.6523467210059386</v>
      </c>
      <c r="Z980" s="16">
        <v>36.693774132886965</v>
      </c>
      <c r="AA980" s="16">
        <v>0.28837442367672578</v>
      </c>
      <c r="AB980" s="49">
        <v>4</v>
      </c>
      <c r="AC980" s="15">
        <v>0</v>
      </c>
      <c r="AD980" s="15">
        <v>0</v>
      </c>
      <c r="AE980" s="15">
        <v>0</v>
      </c>
      <c r="AF980" s="15" t="s">
        <v>972</v>
      </c>
      <c r="AG980" s="15">
        <v>6</v>
      </c>
      <c r="AH980" s="15" t="s">
        <v>465</v>
      </c>
      <c r="AI980" s="15">
        <v>0</v>
      </c>
      <c r="AJ980" s="19">
        <v>0</v>
      </c>
      <c r="AK980" s="19">
        <v>0</v>
      </c>
      <c r="AL980" s="15">
        <v>50.1</v>
      </c>
      <c r="AM980" s="16">
        <v>33.116575221838382</v>
      </c>
      <c r="AN980" s="15">
        <v>21.802058823529411</v>
      </c>
      <c r="AO980" s="15" t="s">
        <v>461</v>
      </c>
      <c r="AP980" s="27">
        <v>24.261833163419684</v>
      </c>
      <c r="AQ980" s="27" t="s">
        <v>633</v>
      </c>
      <c r="AR980" s="29">
        <v>41237.691072000001</v>
      </c>
      <c r="AS980" s="29">
        <v>9155.7976500000004</v>
      </c>
      <c r="AT980" s="29">
        <v>17560</v>
      </c>
      <c r="AU980" s="29">
        <v>2.3483878742596813</v>
      </c>
      <c r="AV980" s="29">
        <v>0.52140077733485191</v>
      </c>
      <c r="AW980" s="61">
        <v>61.898792650918629</v>
      </c>
      <c r="AX980" s="61">
        <v>90.160439187547453</v>
      </c>
      <c r="AY980" s="61">
        <v>44.13307588075881</v>
      </c>
      <c r="AZ980" s="61">
        <v>97.907422345026021</v>
      </c>
      <c r="BA980" s="61">
        <v>64.838013670425781</v>
      </c>
      <c r="BB980" s="61">
        <v>73.524932516062734</v>
      </c>
      <c r="BC980" s="61">
        <v>65.3159486706747</v>
      </c>
      <c r="BD980" s="15">
        <v>24</v>
      </c>
      <c r="BE980" s="15">
        <v>0</v>
      </c>
      <c r="BF980" s="15">
        <v>7</v>
      </c>
      <c r="BG980" s="29">
        <v>111555.71821599999</v>
      </c>
      <c r="BH980" s="32">
        <v>0.75522860312075946</v>
      </c>
      <c r="BI980" s="16" t="s">
        <v>407</v>
      </c>
      <c r="BJ980" s="29">
        <v>10419.744365</v>
      </c>
      <c r="BK980" s="32">
        <v>7.05413322373796E-2</v>
      </c>
      <c r="BL980" s="15" t="s">
        <v>392</v>
      </c>
      <c r="BM980" s="16">
        <v>0.76995167302323575</v>
      </c>
      <c r="BN980" t="s">
        <v>362</v>
      </c>
      <c r="BO980" s="59">
        <v>3</v>
      </c>
      <c r="BP980" t="s">
        <v>2569</v>
      </c>
    </row>
    <row r="981" spans="1:68" x14ac:dyDescent="0.25">
      <c r="A981" s="15">
        <v>73461</v>
      </c>
      <c r="B981" s="15" t="s">
        <v>2317</v>
      </c>
      <c r="C981" s="15" t="s">
        <v>543</v>
      </c>
      <c r="D981" s="15" t="s">
        <v>350</v>
      </c>
      <c r="E981" s="15" t="s">
        <v>544</v>
      </c>
      <c r="F981" s="15" t="s">
        <v>2318</v>
      </c>
      <c r="G981" s="16">
        <v>74.739999999999995</v>
      </c>
      <c r="H981" s="16">
        <v>69.733933333333297</v>
      </c>
      <c r="I981" s="15">
        <v>47.77</v>
      </c>
      <c r="J981" s="15">
        <v>53.47</v>
      </c>
      <c r="K981" s="16">
        <v>62.889201447424867</v>
      </c>
      <c r="L981" s="16">
        <v>53.71426170349411</v>
      </c>
      <c r="M981" s="16">
        <v>54.451609758701338</v>
      </c>
      <c r="N981" s="21">
        <v>64.04153016031583</v>
      </c>
      <c r="O981" s="16" t="s">
        <v>354</v>
      </c>
      <c r="P981" s="16" t="s">
        <v>372</v>
      </c>
      <c r="Q981" s="16" t="s">
        <v>372</v>
      </c>
      <c r="R981" s="21" t="s">
        <v>354</v>
      </c>
      <c r="S981" s="16">
        <v>61.428483333333325</v>
      </c>
      <c r="T981" s="16">
        <v>58.774150767484038</v>
      </c>
      <c r="U981" s="16">
        <v>60.101317050408682</v>
      </c>
      <c r="V981" s="16">
        <v>65.7382896880017</v>
      </c>
      <c r="W981" s="19">
        <v>34.2617103119983</v>
      </c>
      <c r="X981" s="19">
        <v>4</v>
      </c>
      <c r="Y981" s="16">
        <v>0.6523467210059386</v>
      </c>
      <c r="Z981" s="16">
        <v>39.206897105972416</v>
      </c>
      <c r="AA981" s="16">
        <v>0.31981094298871121</v>
      </c>
      <c r="AB981" s="49">
        <v>4</v>
      </c>
      <c r="AC981" s="15">
        <v>0</v>
      </c>
      <c r="AD981" s="15">
        <v>0</v>
      </c>
      <c r="AE981" s="15">
        <v>0</v>
      </c>
      <c r="AF981" s="15" t="s">
        <v>1283</v>
      </c>
      <c r="AG981" s="15">
        <v>6</v>
      </c>
      <c r="AH981" s="15" t="s">
        <v>465</v>
      </c>
      <c r="AI981" s="15">
        <v>0</v>
      </c>
      <c r="AJ981" s="19">
        <v>0</v>
      </c>
      <c r="AK981" s="19">
        <v>1</v>
      </c>
      <c r="AL981" s="15">
        <v>50.4</v>
      </c>
      <c r="AM981" s="16">
        <v>14.486260454002389</v>
      </c>
      <c r="AN981" s="15">
        <v>12.214022038567485</v>
      </c>
      <c r="AO981" s="15" t="s">
        <v>417</v>
      </c>
      <c r="AP981" s="27">
        <v>6.7075919919673348</v>
      </c>
      <c r="AQ981" s="27" t="s">
        <v>461</v>
      </c>
      <c r="AR981" s="29">
        <v>9970.3148089999995</v>
      </c>
      <c r="AS981" s="29">
        <v>1192.6038759999999</v>
      </c>
      <c r="AT981" s="29">
        <v>4451</v>
      </c>
      <c r="AU981" s="29">
        <v>2.2400168072343294</v>
      </c>
      <c r="AV981" s="29">
        <v>0.2679406596270501</v>
      </c>
      <c r="AW981" s="61">
        <v>39.770833333333343</v>
      </c>
      <c r="AX981" s="61">
        <v>80.711877121995059</v>
      </c>
      <c r="AY981" s="61">
        <v>18.648551885218549</v>
      </c>
      <c r="AZ981" s="61">
        <v>90.796845361486973</v>
      </c>
      <c r="BA981" s="61">
        <v>61.350303996917788</v>
      </c>
      <c r="BB981" s="61">
        <v>57.482026925508478</v>
      </c>
      <c r="BC981" s="61">
        <v>60.488023091804934</v>
      </c>
      <c r="BD981" s="15">
        <v>89</v>
      </c>
      <c r="BE981" s="15">
        <v>0</v>
      </c>
      <c r="BF981" s="15">
        <v>7</v>
      </c>
      <c r="BG981" s="29">
        <v>36525.698136999999</v>
      </c>
      <c r="BH981" s="32">
        <v>0.86202140867765709</v>
      </c>
      <c r="BI981" s="16" t="s">
        <v>407</v>
      </c>
      <c r="BJ981" s="29">
        <v>0</v>
      </c>
      <c r="BK981" s="32">
        <v>0</v>
      </c>
      <c r="BL981" s="15" t="s">
        <v>361</v>
      </c>
      <c r="BM981" s="16">
        <v>0.79760702162623842</v>
      </c>
      <c r="BN981" t="s">
        <v>362</v>
      </c>
      <c r="BO981" s="59">
        <v>3</v>
      </c>
      <c r="BP981" t="s">
        <v>2569</v>
      </c>
    </row>
    <row r="982" spans="1:68" x14ac:dyDescent="0.25">
      <c r="A982" s="15">
        <v>25293</v>
      </c>
      <c r="B982" s="15" t="s">
        <v>2319</v>
      </c>
      <c r="C982" s="15" t="s">
        <v>394</v>
      </c>
      <c r="D982" s="15" t="s">
        <v>350</v>
      </c>
      <c r="E982" s="15" t="s">
        <v>395</v>
      </c>
      <c r="F982" s="15" t="s">
        <v>2320</v>
      </c>
      <c r="G982" s="16">
        <v>53.49</v>
      </c>
      <c r="H982" s="16">
        <v>57.106400000000001</v>
      </c>
      <c r="I982" s="15">
        <v>67.349999999999994</v>
      </c>
      <c r="J982" s="15">
        <v>59.67</v>
      </c>
      <c r="K982" s="16">
        <v>48.352688787594637</v>
      </c>
      <c r="L982" s="16">
        <v>56.865322154154811</v>
      </c>
      <c r="M982" s="16">
        <v>48.328169959739462</v>
      </c>
      <c r="N982" s="21">
        <v>66.065220564274867</v>
      </c>
      <c r="O982" s="16" t="s">
        <v>372</v>
      </c>
      <c r="P982" s="16" t="s">
        <v>372</v>
      </c>
      <c r="Q982" s="16" t="s">
        <v>372</v>
      </c>
      <c r="R982" s="21" t="s">
        <v>354</v>
      </c>
      <c r="S982" s="16">
        <v>59.4041</v>
      </c>
      <c r="T982" s="16">
        <v>54.902850366440944</v>
      </c>
      <c r="U982" s="16">
        <v>57.153475183220472</v>
      </c>
      <c r="V982" s="16">
        <v>65.946836875627056</v>
      </c>
      <c r="W982" s="19">
        <v>34.053163124372944</v>
      </c>
      <c r="X982" s="19">
        <v>4</v>
      </c>
      <c r="Y982" s="16">
        <v>0.6523467210059386</v>
      </c>
      <c r="Z982" s="16">
        <v>37.283882129868161</v>
      </c>
      <c r="AA982" s="16">
        <v>0.29575605268649957</v>
      </c>
      <c r="AB982" s="49">
        <v>4</v>
      </c>
      <c r="AC982" s="15">
        <v>0</v>
      </c>
      <c r="AD982" s="15">
        <v>0</v>
      </c>
      <c r="AE982" s="15">
        <v>0</v>
      </c>
      <c r="AF982" s="15" t="s">
        <v>972</v>
      </c>
      <c r="AG982" s="15">
        <v>6</v>
      </c>
      <c r="AH982" s="15" t="s">
        <v>465</v>
      </c>
      <c r="AI982" s="15">
        <v>0</v>
      </c>
      <c r="AJ982" s="19">
        <v>0</v>
      </c>
      <c r="AK982" s="19">
        <v>0</v>
      </c>
      <c r="AL982" s="15">
        <v>51.5</v>
      </c>
      <c r="AM982" s="16">
        <v>17.545475477780336</v>
      </c>
      <c r="AN982" s="15">
        <v>4.04</v>
      </c>
      <c r="AO982" s="15" t="s">
        <v>358</v>
      </c>
      <c r="AP982" s="27">
        <v>0</v>
      </c>
      <c r="AQ982" s="27" t="s">
        <v>417</v>
      </c>
      <c r="AR982" s="29">
        <v>27808.844163999998</v>
      </c>
      <c r="AS982" s="29">
        <v>2284.0886019999998</v>
      </c>
      <c r="AT982" s="29">
        <v>4990</v>
      </c>
      <c r="AU982" s="29">
        <v>5.5729146621242478</v>
      </c>
      <c r="AV982" s="29">
        <v>0.45773318677354707</v>
      </c>
      <c r="AW982" s="61">
        <v>50.46473684210526</v>
      </c>
      <c r="AX982" s="61">
        <v>88.964595858383433</v>
      </c>
      <c r="AY982" s="61">
        <v>15.694470134874759</v>
      </c>
      <c r="AZ982" s="61">
        <v>98.644730267751797</v>
      </c>
      <c r="BA982" s="61">
        <v>55.741842562540008</v>
      </c>
      <c r="BB982" s="61">
        <v>63.442133275778822</v>
      </c>
      <c r="BC982" s="61">
        <v>58.377028316275059</v>
      </c>
      <c r="BD982" s="15">
        <v>87</v>
      </c>
      <c r="BE982" s="15">
        <v>0</v>
      </c>
      <c r="BF982" s="15">
        <v>7</v>
      </c>
      <c r="BG982" s="29">
        <v>5931.6126409999997</v>
      </c>
      <c r="BH982" s="32">
        <v>0.15431868842126556</v>
      </c>
      <c r="BI982" s="16" t="s">
        <v>360</v>
      </c>
      <c r="BJ982" s="29">
        <v>0</v>
      </c>
      <c r="BK982" s="32">
        <v>0</v>
      </c>
      <c r="BL982" s="15" t="s">
        <v>361</v>
      </c>
      <c r="BM982" s="16">
        <v>0.69514826372824334</v>
      </c>
      <c r="BN982" t="s">
        <v>377</v>
      </c>
      <c r="BO982" s="59">
        <v>1</v>
      </c>
      <c r="BP982" t="s">
        <v>2570</v>
      </c>
    </row>
    <row r="983" spans="1:68" x14ac:dyDescent="0.25">
      <c r="A983" s="15">
        <v>15667</v>
      </c>
      <c r="B983" s="15" t="s">
        <v>2321</v>
      </c>
      <c r="C983" s="15" t="s">
        <v>439</v>
      </c>
      <c r="D983" s="15" t="s">
        <v>350</v>
      </c>
      <c r="E983" s="15" t="s">
        <v>440</v>
      </c>
      <c r="F983" s="15" t="s">
        <v>2322</v>
      </c>
      <c r="G983" s="16">
        <v>48.77</v>
      </c>
      <c r="H983" s="16">
        <v>50.167366666666702</v>
      </c>
      <c r="I983" s="15">
        <v>54.25</v>
      </c>
      <c r="J983" s="15">
        <v>50.94</v>
      </c>
      <c r="K983" s="16">
        <v>49.675084890665694</v>
      </c>
      <c r="L983" s="16">
        <v>46.603527038199402</v>
      </c>
      <c r="M983" s="16">
        <v>48.130819806777318</v>
      </c>
      <c r="N983" s="21">
        <v>51.320309990908044</v>
      </c>
      <c r="O983" s="16" t="s">
        <v>372</v>
      </c>
      <c r="P983" s="16" t="s">
        <v>372</v>
      </c>
      <c r="Q983" s="16" t="s">
        <v>372</v>
      </c>
      <c r="R983" s="21" t="s">
        <v>372</v>
      </c>
      <c r="S983" s="16">
        <v>51.031841666666679</v>
      </c>
      <c r="T983" s="16">
        <v>48.932435431637614</v>
      </c>
      <c r="U983" s="16">
        <v>49.982138549152147</v>
      </c>
      <c r="V983" s="16">
        <v>66.073609530311444</v>
      </c>
      <c r="W983" s="19">
        <v>33.926390469688556</v>
      </c>
      <c r="X983" s="19">
        <v>4</v>
      </c>
      <c r="Y983" s="16">
        <v>0.6523467210059386</v>
      </c>
      <c r="Z983" s="16">
        <v>32.605684191403924</v>
      </c>
      <c r="AA983" s="16">
        <v>0.23723672776175744</v>
      </c>
      <c r="AB983" s="49">
        <v>4</v>
      </c>
      <c r="AC983" s="15">
        <v>0</v>
      </c>
      <c r="AD983" s="15">
        <v>0</v>
      </c>
      <c r="AE983" s="15">
        <v>0</v>
      </c>
      <c r="AF983" s="15" t="s">
        <v>972</v>
      </c>
      <c r="AG983" s="15">
        <v>6</v>
      </c>
      <c r="AH983" s="15" t="s">
        <v>465</v>
      </c>
      <c r="AI983" s="15">
        <v>0</v>
      </c>
      <c r="AJ983" s="19">
        <v>0</v>
      </c>
      <c r="AK983" s="19">
        <v>0</v>
      </c>
      <c r="AL983" s="15">
        <v>31.4</v>
      </c>
      <c r="AM983" s="16">
        <v>15.284516982796648</v>
      </c>
      <c r="AN983" s="15">
        <v>3.5635268652915708</v>
      </c>
      <c r="AO983" s="15" t="s">
        <v>358</v>
      </c>
      <c r="AP983" s="27">
        <v>1.5674504605782382</v>
      </c>
      <c r="AQ983" s="27" t="s">
        <v>359</v>
      </c>
      <c r="AR983" s="29">
        <v>13015.685658</v>
      </c>
      <c r="AS983" s="29">
        <v>2525.8286840000001</v>
      </c>
      <c r="AT983" s="29">
        <v>5810</v>
      </c>
      <c r="AU983" s="29">
        <v>2.2402212836488813</v>
      </c>
      <c r="AV983" s="29">
        <v>0.4347381555938038</v>
      </c>
      <c r="AW983" s="61">
        <v>56.126923076923077</v>
      </c>
      <c r="AX983" s="61">
        <v>82.37272214572576</v>
      </c>
      <c r="AY983" s="61">
        <v>33.235871653382389</v>
      </c>
      <c r="AZ983" s="61">
        <v>94.875066164971301</v>
      </c>
      <c r="BA983" s="61">
        <v>51.693602935219893</v>
      </c>
      <c r="BB983" s="61">
        <v>66.652645760250635</v>
      </c>
      <c r="BC983" s="61">
        <v>51.72472175834173</v>
      </c>
      <c r="BD983" s="15">
        <v>17</v>
      </c>
      <c r="BE983" s="15">
        <v>0</v>
      </c>
      <c r="BF983" s="15">
        <v>7</v>
      </c>
      <c r="BG983" s="29">
        <v>24.865076999999999</v>
      </c>
      <c r="BH983" s="32">
        <v>5.3021029049443876E-4</v>
      </c>
      <c r="BI983" s="16" t="s">
        <v>360</v>
      </c>
      <c r="BJ983" s="29">
        <v>0</v>
      </c>
      <c r="BK983" s="32">
        <v>0</v>
      </c>
      <c r="BL983" s="15" t="s">
        <v>361</v>
      </c>
      <c r="BM983" s="16">
        <v>0.61706450278776304</v>
      </c>
      <c r="BN983" t="s">
        <v>377</v>
      </c>
      <c r="BO983" s="59">
        <v>0</v>
      </c>
      <c r="BP983" t="s">
        <v>2570</v>
      </c>
    </row>
    <row r="984" spans="1:68" x14ac:dyDescent="0.25">
      <c r="A984" s="15">
        <v>25530</v>
      </c>
      <c r="B984" s="15" t="s">
        <v>2323</v>
      </c>
      <c r="C984" s="15" t="s">
        <v>394</v>
      </c>
      <c r="D984" s="15" t="s">
        <v>350</v>
      </c>
      <c r="E984" s="15" t="s">
        <v>395</v>
      </c>
      <c r="F984" s="15" t="s">
        <v>2324</v>
      </c>
      <c r="G984" s="16">
        <v>53.16</v>
      </c>
      <c r="H984" s="16">
        <v>56.3583</v>
      </c>
      <c r="I984" s="15">
        <v>58.75</v>
      </c>
      <c r="J984" s="15">
        <v>56.97</v>
      </c>
      <c r="K984" s="16">
        <v>53.682423259657462</v>
      </c>
      <c r="L984" s="16">
        <v>62.813058646805217</v>
      </c>
      <c r="M984" s="16">
        <v>71.830255474707741</v>
      </c>
      <c r="N984" s="21">
        <v>68.62131443682101</v>
      </c>
      <c r="O984" s="16" t="s">
        <v>372</v>
      </c>
      <c r="P984" s="16" t="s">
        <v>354</v>
      </c>
      <c r="Q984" s="16" t="s">
        <v>353</v>
      </c>
      <c r="R984" s="21" t="s">
        <v>354</v>
      </c>
      <c r="S984" s="16">
        <v>56.309575000000002</v>
      </c>
      <c r="T984" s="16">
        <v>64.236762954497863</v>
      </c>
      <c r="U984" s="16">
        <v>60.273168977248929</v>
      </c>
      <c r="V984" s="16">
        <v>66.163054277544248</v>
      </c>
      <c r="W984" s="19">
        <v>33.836945722455752</v>
      </c>
      <c r="X984" s="19">
        <v>4</v>
      </c>
      <c r="Y984" s="16">
        <v>0.6523467210059386</v>
      </c>
      <c r="Z984" s="16">
        <v>39.319004146945204</v>
      </c>
      <c r="AA984" s="16">
        <v>0.32121328389932086</v>
      </c>
      <c r="AB984" s="49">
        <v>4</v>
      </c>
      <c r="AC984" s="15">
        <v>0</v>
      </c>
      <c r="AD984" s="15">
        <v>0</v>
      </c>
      <c r="AE984" s="15">
        <v>0</v>
      </c>
      <c r="AF984" s="15" t="s">
        <v>972</v>
      </c>
      <c r="AG984" s="15">
        <v>6</v>
      </c>
      <c r="AH984" s="15" t="s">
        <v>465</v>
      </c>
      <c r="AI984" s="15">
        <v>0</v>
      </c>
      <c r="AJ984" s="19">
        <v>0</v>
      </c>
      <c r="AK984" s="19">
        <v>0</v>
      </c>
      <c r="AL984" s="15">
        <v>37.4</v>
      </c>
      <c r="AM984" s="16">
        <v>15.573053368328958</v>
      </c>
      <c r="AN984" s="15">
        <v>3.3872727272727272</v>
      </c>
      <c r="AO984" s="15" t="s">
        <v>358</v>
      </c>
      <c r="AP984" s="27">
        <v>3.4992862457316378</v>
      </c>
      <c r="AQ984" s="27" t="s">
        <v>359</v>
      </c>
      <c r="AR984" s="29">
        <v>19317.208388999999</v>
      </c>
      <c r="AS984" s="29">
        <v>8198.7794599999997</v>
      </c>
      <c r="AT984" s="29">
        <v>9851</v>
      </c>
      <c r="AU984" s="29">
        <v>1.9609388274286874</v>
      </c>
      <c r="AV984" s="29">
        <v>0.83227890163435181</v>
      </c>
      <c r="AW984" s="61">
        <v>49.556696165191738</v>
      </c>
      <c r="AX984" s="61">
        <v>83.559143520116393</v>
      </c>
      <c r="AY984" s="61">
        <v>32.350651077487377</v>
      </c>
      <c r="AZ984" s="61">
        <v>85.071980728436543</v>
      </c>
      <c r="BA984" s="61">
        <v>66.694425093390862</v>
      </c>
      <c r="BB984" s="61">
        <v>62.634617872808008</v>
      </c>
      <c r="BC984" s="61">
        <v>65.836128408034341</v>
      </c>
      <c r="BD984" s="15">
        <v>88</v>
      </c>
      <c r="BE984" s="15">
        <v>0</v>
      </c>
      <c r="BF984" s="15">
        <v>7</v>
      </c>
      <c r="BG984" s="29">
        <v>338.77418899999998</v>
      </c>
      <c r="BH984" s="32">
        <v>3.8326627881491927E-3</v>
      </c>
      <c r="BI984" s="16" t="s">
        <v>360</v>
      </c>
      <c r="BJ984" s="29">
        <v>0</v>
      </c>
      <c r="BK984" s="32">
        <v>0</v>
      </c>
      <c r="BL984" s="15" t="s">
        <v>361</v>
      </c>
      <c r="BM984" s="16">
        <v>0.6589843448978624</v>
      </c>
      <c r="BN984" t="s">
        <v>377</v>
      </c>
      <c r="BO984" s="59">
        <v>2</v>
      </c>
      <c r="BP984" t="s">
        <v>2570</v>
      </c>
    </row>
    <row r="985" spans="1:68" x14ac:dyDescent="0.25">
      <c r="A985" s="15">
        <v>54174</v>
      </c>
      <c r="B985" s="15" t="s">
        <v>2325</v>
      </c>
      <c r="C985" s="15" t="s">
        <v>458</v>
      </c>
      <c r="D985" s="15" t="s">
        <v>350</v>
      </c>
      <c r="E985" s="15" t="s">
        <v>459</v>
      </c>
      <c r="F985" s="15" t="s">
        <v>2326</v>
      </c>
      <c r="G985" s="16">
        <v>58.1</v>
      </c>
      <c r="H985" s="16">
        <v>59.760966666666697</v>
      </c>
      <c r="I985" s="15">
        <v>47.3</v>
      </c>
      <c r="J985" s="15">
        <v>42.07</v>
      </c>
      <c r="K985" s="16">
        <v>52.845611955194379</v>
      </c>
      <c r="L985" s="16">
        <v>59.168726571013735</v>
      </c>
      <c r="M985" s="16">
        <v>51.367140469710492</v>
      </c>
      <c r="N985" s="21">
        <v>60.443449452704648</v>
      </c>
      <c r="O985" s="16" t="s">
        <v>372</v>
      </c>
      <c r="P985" s="16" t="s">
        <v>372</v>
      </c>
      <c r="Q985" s="16" t="s">
        <v>372</v>
      </c>
      <c r="R985" s="21" t="s">
        <v>354</v>
      </c>
      <c r="S985" s="16">
        <v>51.807741666666672</v>
      </c>
      <c r="T985" s="16">
        <v>55.95623211215581</v>
      </c>
      <c r="U985" s="16">
        <v>53.881986889411237</v>
      </c>
      <c r="V985" s="16">
        <v>65.939264604743798</v>
      </c>
      <c r="W985" s="19">
        <v>34.060735395256202</v>
      </c>
      <c r="X985" s="19">
        <v>4</v>
      </c>
      <c r="Y985" s="16">
        <v>0.6523467210059386</v>
      </c>
      <c r="Z985" s="16">
        <v>35.149737468592392</v>
      </c>
      <c r="AA985" s="16">
        <v>0.26906015257445792</v>
      </c>
      <c r="AB985" s="49">
        <v>4</v>
      </c>
      <c r="AC985" s="15">
        <v>0</v>
      </c>
      <c r="AD985" s="15">
        <v>0</v>
      </c>
      <c r="AE985" s="15">
        <v>0</v>
      </c>
      <c r="AF985" s="15" t="s">
        <v>972</v>
      </c>
      <c r="AG985" s="15">
        <v>6</v>
      </c>
      <c r="AH985" s="15" t="s">
        <v>465</v>
      </c>
      <c r="AI985" s="15">
        <v>1</v>
      </c>
      <c r="AJ985" s="19">
        <v>0</v>
      </c>
      <c r="AK985" s="19">
        <v>0</v>
      </c>
      <c r="AL985" s="15">
        <v>54.8</v>
      </c>
      <c r="AM985" s="16">
        <v>31.8173204472238</v>
      </c>
      <c r="AN985" s="15">
        <v>12.38116719242902</v>
      </c>
      <c r="AO985" s="15" t="s">
        <v>417</v>
      </c>
      <c r="AP985" s="27">
        <v>2.7827177767280178</v>
      </c>
      <c r="AQ985" s="27" t="s">
        <v>359</v>
      </c>
      <c r="AR985" s="29">
        <v>26337.618934999999</v>
      </c>
      <c r="AS985" s="29">
        <v>2702.4129010000001</v>
      </c>
      <c r="AT985" s="29">
        <v>13204</v>
      </c>
      <c r="AU985" s="29">
        <v>1.9946697163738261</v>
      </c>
      <c r="AV985" s="29">
        <v>0.20466623000605877</v>
      </c>
      <c r="AW985" s="61">
        <v>50.659775910364147</v>
      </c>
      <c r="AX985" s="61">
        <v>84.703801479349693</v>
      </c>
      <c r="AY985" s="61">
        <v>36.813286798922363</v>
      </c>
      <c r="AZ985" s="61">
        <v>96.700310211193141</v>
      </c>
      <c r="BA985" s="61">
        <v>57.699140232365977</v>
      </c>
      <c r="BB985" s="61">
        <v>67.219293599957339</v>
      </c>
      <c r="BC985" s="61">
        <v>57.552582746185109</v>
      </c>
      <c r="BD985" s="15">
        <v>24</v>
      </c>
      <c r="BE985" s="15">
        <v>0</v>
      </c>
      <c r="BF985" s="15">
        <v>7</v>
      </c>
      <c r="BG985" s="29">
        <v>52643.776136</v>
      </c>
      <c r="BH985" s="32">
        <v>0.44518965044860609</v>
      </c>
      <c r="BI985" s="16" t="s">
        <v>391</v>
      </c>
      <c r="BJ985" s="29">
        <v>33928.263681999997</v>
      </c>
      <c r="BK985" s="32">
        <v>0.28691923257740287</v>
      </c>
      <c r="BL985" s="15" t="s">
        <v>392</v>
      </c>
      <c r="BM985" s="16">
        <v>0.68189545723668943</v>
      </c>
      <c r="BN985" t="s">
        <v>377</v>
      </c>
      <c r="BO985" s="59">
        <v>1</v>
      </c>
      <c r="BP985" t="s">
        <v>2570</v>
      </c>
    </row>
    <row r="986" spans="1:68" x14ac:dyDescent="0.25">
      <c r="A986" s="15">
        <v>41078</v>
      </c>
      <c r="B986" s="15" t="s">
        <v>2327</v>
      </c>
      <c r="C986" s="15" t="s">
        <v>624</v>
      </c>
      <c r="D986" s="15" t="s">
        <v>350</v>
      </c>
      <c r="E986" s="15" t="s">
        <v>625</v>
      </c>
      <c r="F986" s="15" t="s">
        <v>2328</v>
      </c>
      <c r="G986" s="16">
        <v>68.7</v>
      </c>
      <c r="H986" s="16">
        <v>71.364599999999996</v>
      </c>
      <c r="I986" s="15">
        <v>75.98</v>
      </c>
      <c r="J986" s="15">
        <v>73.959999999999994</v>
      </c>
      <c r="K986" s="16">
        <v>61.328156466028553</v>
      </c>
      <c r="L986" s="16">
        <v>62.216054397843045</v>
      </c>
      <c r="M986" s="16">
        <v>48.151479977425637</v>
      </c>
      <c r="N986" s="21">
        <v>53.649388540969923</v>
      </c>
      <c r="O986" s="16" t="s">
        <v>354</v>
      </c>
      <c r="P986" s="16" t="s">
        <v>354</v>
      </c>
      <c r="Q986" s="16" t="s">
        <v>372</v>
      </c>
      <c r="R986" s="21" t="s">
        <v>372</v>
      </c>
      <c r="S986" s="16">
        <v>72.501149999999996</v>
      </c>
      <c r="T986" s="16">
        <v>56.33626984556679</v>
      </c>
      <c r="U986" s="16">
        <v>64.418709922783393</v>
      </c>
      <c r="V986" s="16">
        <v>66.071765807428449</v>
      </c>
      <c r="W986" s="19">
        <v>33.928234192571551</v>
      </c>
      <c r="X986" s="19">
        <v>4</v>
      </c>
      <c r="Y986" s="16">
        <v>0.6523467210059386</v>
      </c>
      <c r="Z986" s="16">
        <v>42.023334189560465</v>
      </c>
      <c r="AA986" s="30">
        <v>0.3550416020998749</v>
      </c>
      <c r="AB986" s="49">
        <v>3</v>
      </c>
      <c r="AC986" s="15">
        <v>0</v>
      </c>
      <c r="AD986" s="15">
        <v>0</v>
      </c>
      <c r="AE986" s="15">
        <v>0</v>
      </c>
      <c r="AF986" s="15" t="s">
        <v>972</v>
      </c>
      <c r="AG986" s="15">
        <v>6</v>
      </c>
      <c r="AH986" s="15" t="s">
        <v>465</v>
      </c>
      <c r="AI986" s="15">
        <v>1</v>
      </c>
      <c r="AJ986" s="19">
        <v>0</v>
      </c>
      <c r="AK986" s="19">
        <v>1</v>
      </c>
      <c r="AL986" s="15">
        <v>49.4</v>
      </c>
      <c r="AM986" s="16">
        <v>20.790995779271533</v>
      </c>
      <c r="AN986" s="15">
        <v>0.155</v>
      </c>
      <c r="AO986" s="15" t="s">
        <v>358</v>
      </c>
      <c r="AP986" s="27">
        <v>20.450472143646248</v>
      </c>
      <c r="AQ986" s="27" t="s">
        <v>516</v>
      </c>
      <c r="AR986" s="29">
        <v>15550.026911000001</v>
      </c>
      <c r="AS986" s="29">
        <v>1670.0764140000001</v>
      </c>
      <c r="AT986" s="29">
        <v>8865</v>
      </c>
      <c r="AU986" s="29">
        <v>1.7540921501410041</v>
      </c>
      <c r="AV986" s="29">
        <v>0.18838989441624368</v>
      </c>
      <c r="AW986" s="61">
        <v>41.009047619047621</v>
      </c>
      <c r="AX986" s="61">
        <v>81.59180874788494</v>
      </c>
      <c r="AY986" s="61">
        <v>37.262530345471518</v>
      </c>
      <c r="AZ986" s="61">
        <v>94.374729650722273</v>
      </c>
      <c r="BA986" s="61">
        <v>55.395469802662028</v>
      </c>
      <c r="BB986" s="61">
        <v>63.559529090781588</v>
      </c>
      <c r="BC986" s="61">
        <v>54.737021502582188</v>
      </c>
      <c r="BD986" s="15">
        <v>23</v>
      </c>
      <c r="BE986" s="15">
        <v>0</v>
      </c>
      <c r="BF986" s="15">
        <v>7</v>
      </c>
      <c r="BG986" s="29">
        <v>33033.696949999998</v>
      </c>
      <c r="BH986" s="32">
        <v>0.4205546647198341</v>
      </c>
      <c r="BI986" s="16" t="s">
        <v>391</v>
      </c>
      <c r="BJ986" s="29">
        <v>0</v>
      </c>
      <c r="BK986" s="32">
        <v>0</v>
      </c>
      <c r="BL986" s="15" t="s">
        <v>361</v>
      </c>
      <c r="BM986" s="16">
        <v>0.72333389937818104</v>
      </c>
      <c r="BN986" t="s">
        <v>377</v>
      </c>
      <c r="BO986" s="59">
        <v>1</v>
      </c>
      <c r="BP986" t="s">
        <v>2570</v>
      </c>
    </row>
    <row r="987" spans="1:68" x14ac:dyDescent="0.25">
      <c r="A987" s="15">
        <v>27413</v>
      </c>
      <c r="B987" s="15" t="s">
        <v>2329</v>
      </c>
      <c r="C987" s="15" t="s">
        <v>1668</v>
      </c>
      <c r="D987" s="15" t="s">
        <v>350</v>
      </c>
      <c r="E987" s="15" t="s">
        <v>1669</v>
      </c>
      <c r="F987" s="15" t="s">
        <v>2330</v>
      </c>
      <c r="G987" s="16">
        <v>64.319999999999993</v>
      </c>
      <c r="H987" s="16">
        <v>67.212400000000002</v>
      </c>
      <c r="I987" s="15">
        <v>60.22</v>
      </c>
      <c r="J987" s="15">
        <v>34.49</v>
      </c>
      <c r="K987" s="16">
        <v>47.771422861355127</v>
      </c>
      <c r="L987" s="16">
        <v>49.17394860891644</v>
      </c>
      <c r="M987" s="16">
        <v>47.434311011115</v>
      </c>
      <c r="N987" s="21">
        <v>6.2446130505055546</v>
      </c>
      <c r="O987" s="16" t="s">
        <v>372</v>
      </c>
      <c r="P987" s="16" t="s">
        <v>372</v>
      </c>
      <c r="Q987" s="16" t="s">
        <v>372</v>
      </c>
      <c r="R987" s="21" t="s">
        <v>476</v>
      </c>
      <c r="S987" s="16">
        <v>56.560600000000001</v>
      </c>
      <c r="T987" s="16">
        <v>37.656073882973033</v>
      </c>
      <c r="U987" s="16">
        <v>47.108336941486513</v>
      </c>
      <c r="V987" s="16">
        <v>66.088196220296595</v>
      </c>
      <c r="W987" s="19">
        <v>33.911803779703405</v>
      </c>
      <c r="X987" s="19">
        <v>4</v>
      </c>
      <c r="Y987" s="16">
        <v>0.6523467210059386</v>
      </c>
      <c r="Z987" s="16">
        <v>30.730969135821653</v>
      </c>
      <c r="AA987" s="16">
        <v>0.21378601855236054</v>
      </c>
      <c r="AB987" s="49">
        <v>4</v>
      </c>
      <c r="AC987" s="15">
        <v>0</v>
      </c>
      <c r="AD987" s="15">
        <v>0</v>
      </c>
      <c r="AE987" s="15">
        <v>0</v>
      </c>
      <c r="AF987" s="15" t="s">
        <v>972</v>
      </c>
      <c r="AG987" s="15">
        <v>6</v>
      </c>
      <c r="AH987" s="15" t="s">
        <v>465</v>
      </c>
      <c r="AI987" s="15">
        <v>0</v>
      </c>
      <c r="AJ987" s="19">
        <v>0</v>
      </c>
      <c r="AK987" s="19">
        <v>0</v>
      </c>
      <c r="AL987" s="15">
        <v>74.400000000000006</v>
      </c>
      <c r="AM987" s="16">
        <v>76.624103942652326</v>
      </c>
      <c r="AN987" s="15" t="s">
        <v>505</v>
      </c>
      <c r="AO987" s="15" t="s">
        <v>505</v>
      </c>
      <c r="AP987" s="27">
        <v>24.773293448913254</v>
      </c>
      <c r="AQ987" s="27" t="s">
        <v>633</v>
      </c>
      <c r="AR987" s="29">
        <v>0</v>
      </c>
      <c r="AS987" s="29">
        <v>0</v>
      </c>
      <c r="AT987" s="29">
        <v>10456</v>
      </c>
      <c r="AU987" s="29">
        <v>0</v>
      </c>
      <c r="AV987" s="29">
        <v>0</v>
      </c>
      <c r="AW987" s="61">
        <v>40.374883720930242</v>
      </c>
      <c r="AX987" s="61">
        <v>99.84350666666667</v>
      </c>
      <c r="AY987" s="61">
        <v>33.386666666666663</v>
      </c>
      <c r="AZ987" s="61">
        <v>97.30201286744618</v>
      </c>
      <c r="BA987" s="61">
        <v>33.991666666666667</v>
      </c>
      <c r="BB987" s="61">
        <v>67.726767480427441</v>
      </c>
      <c r="BC987" s="61">
        <v>33.284763141831917</v>
      </c>
      <c r="BD987" s="15">
        <v>51</v>
      </c>
      <c r="BE987" s="15">
        <v>0</v>
      </c>
      <c r="BF987" s="15">
        <v>7</v>
      </c>
      <c r="BG987" s="29">
        <v>11159.802948</v>
      </c>
      <c r="BH987" s="32">
        <v>0.13236129514051645</v>
      </c>
      <c r="BI987" s="16" t="s">
        <v>360</v>
      </c>
      <c r="BJ987" s="29">
        <v>69471.733439999996</v>
      </c>
      <c r="BK987" s="32">
        <v>0.82397230996117821</v>
      </c>
      <c r="BL987" s="15" t="s">
        <v>407</v>
      </c>
      <c r="BM987" s="16">
        <v>0.13555555555555554</v>
      </c>
      <c r="BN987" t="s">
        <v>537</v>
      </c>
      <c r="BO987" s="59">
        <v>0</v>
      </c>
      <c r="BP987" t="s">
        <v>2570</v>
      </c>
    </row>
    <row r="988" spans="1:68" x14ac:dyDescent="0.25">
      <c r="A988" s="15">
        <v>15690</v>
      </c>
      <c r="B988" s="15" t="s">
        <v>2331</v>
      </c>
      <c r="C988" s="15" t="s">
        <v>439</v>
      </c>
      <c r="D988" s="15" t="s">
        <v>350</v>
      </c>
      <c r="E988" s="15" t="s">
        <v>440</v>
      </c>
      <c r="F988" s="15" t="s">
        <v>1848</v>
      </c>
      <c r="G988" s="16">
        <v>69.09</v>
      </c>
      <c r="H988" s="16">
        <v>68.151133333333306</v>
      </c>
      <c r="I988" s="15">
        <v>61.05</v>
      </c>
      <c r="J988" s="15">
        <v>59.12</v>
      </c>
      <c r="K988" s="16">
        <v>55.694549647681541</v>
      </c>
      <c r="L988" s="16">
        <v>62.335658056689518</v>
      </c>
      <c r="M988" s="16">
        <v>58.78769347494692</v>
      </c>
      <c r="N988" s="21">
        <v>62.084324019781619</v>
      </c>
      <c r="O988" s="16" t="s">
        <v>372</v>
      </c>
      <c r="P988" s="16" t="s">
        <v>354</v>
      </c>
      <c r="Q988" s="16" t="s">
        <v>372</v>
      </c>
      <c r="R988" s="21" t="s">
        <v>354</v>
      </c>
      <c r="S988" s="16">
        <v>64.352783333333335</v>
      </c>
      <c r="T988" s="16">
        <v>59.725556299774894</v>
      </c>
      <c r="U988" s="16">
        <v>62.039169816554114</v>
      </c>
      <c r="V988" s="16">
        <v>66.361085118382846</v>
      </c>
      <c r="W988" s="19">
        <v>33.638914881617154</v>
      </c>
      <c r="X988" s="19">
        <v>4</v>
      </c>
      <c r="Y988" s="16">
        <v>0.6523467210059386</v>
      </c>
      <c r="Z988" s="16">
        <v>40.471049003759674</v>
      </c>
      <c r="AA988" s="16">
        <v>0.33562415068832541</v>
      </c>
      <c r="AB988" s="49">
        <v>4</v>
      </c>
      <c r="AC988" s="15">
        <v>0</v>
      </c>
      <c r="AD988" s="15">
        <v>0</v>
      </c>
      <c r="AE988" s="15">
        <v>0</v>
      </c>
      <c r="AF988" s="15" t="s">
        <v>972</v>
      </c>
      <c r="AG988" s="15">
        <v>6</v>
      </c>
      <c r="AH988" s="15" t="s">
        <v>465</v>
      </c>
      <c r="AI988" s="15">
        <v>1</v>
      </c>
      <c r="AJ988" s="19">
        <v>0</v>
      </c>
      <c r="AK988" s="19">
        <v>0</v>
      </c>
      <c r="AL988" s="15">
        <v>29</v>
      </c>
      <c r="AM988" s="16">
        <v>10.830908503071452</v>
      </c>
      <c r="AN988" s="15">
        <v>8.7253644553644563</v>
      </c>
      <c r="AO988" s="15" t="s">
        <v>417</v>
      </c>
      <c r="AP988" s="27">
        <v>0</v>
      </c>
      <c r="AQ988" s="27" t="s">
        <v>417</v>
      </c>
      <c r="AR988" s="29">
        <v>15365.053017</v>
      </c>
      <c r="AS988" s="29">
        <v>4377.9672620000001</v>
      </c>
      <c r="AT988" s="29">
        <v>3687</v>
      </c>
      <c r="AU988" s="29">
        <v>4.1673591041497149</v>
      </c>
      <c r="AV988" s="29">
        <v>1.1874063634391103</v>
      </c>
      <c r="AW988" s="61">
        <v>61.814285714285717</v>
      </c>
      <c r="AX988" s="61">
        <v>89.0255650980924</v>
      </c>
      <c r="AY988" s="61">
        <v>61.637017543859649</v>
      </c>
      <c r="AZ988" s="61">
        <v>90.619557583214615</v>
      </c>
      <c r="BA988" s="61">
        <v>51.413112624124203</v>
      </c>
      <c r="BB988" s="61">
        <v>75.774106484863097</v>
      </c>
      <c r="BC988" s="61">
        <v>52.765952890682811</v>
      </c>
      <c r="BD988" s="15">
        <v>17</v>
      </c>
      <c r="BE988" s="15">
        <v>0</v>
      </c>
      <c r="BF988" s="15">
        <v>7</v>
      </c>
      <c r="BG988" s="29">
        <v>91.808097000000004</v>
      </c>
      <c r="BH988" s="32">
        <v>2.9701111226796192E-3</v>
      </c>
      <c r="BI988" s="16" t="s">
        <v>360</v>
      </c>
      <c r="BJ988" s="29">
        <v>0</v>
      </c>
      <c r="BK988" s="32">
        <v>0</v>
      </c>
      <c r="BL988" s="15" t="s">
        <v>361</v>
      </c>
      <c r="BM988" s="16">
        <v>0.7981080728905825</v>
      </c>
      <c r="BN988" t="s">
        <v>362</v>
      </c>
      <c r="BO988" s="59">
        <v>2</v>
      </c>
      <c r="BP988" t="s">
        <v>2570</v>
      </c>
    </row>
    <row r="989" spans="1:68" x14ac:dyDescent="0.25">
      <c r="A989" s="15">
        <v>81001</v>
      </c>
      <c r="B989" s="15" t="s">
        <v>2332</v>
      </c>
      <c r="C989" s="15" t="s">
        <v>1520</v>
      </c>
      <c r="D989" s="15" t="s">
        <v>350</v>
      </c>
      <c r="E989" s="15" t="s">
        <v>1521</v>
      </c>
      <c r="F989" s="15" t="s">
        <v>1521</v>
      </c>
      <c r="G989" s="16">
        <v>62.78</v>
      </c>
      <c r="H989" s="16">
        <v>64.3733</v>
      </c>
      <c r="I989" s="15">
        <v>60.44</v>
      </c>
      <c r="J989" s="15">
        <v>59.61</v>
      </c>
      <c r="K989" s="16">
        <v>46.870150931337605</v>
      </c>
      <c r="L989" s="16">
        <v>59.402578103156785</v>
      </c>
      <c r="M989" s="16">
        <v>56.833486539936757</v>
      </c>
      <c r="N989" s="21">
        <v>56.58912477560331</v>
      </c>
      <c r="O989" s="16" t="s">
        <v>372</v>
      </c>
      <c r="P989" s="16" t="s">
        <v>372</v>
      </c>
      <c r="Q989" s="16" t="s">
        <v>372</v>
      </c>
      <c r="R989" s="21" t="s">
        <v>372</v>
      </c>
      <c r="S989" s="16">
        <v>61.800825000000003</v>
      </c>
      <c r="T989" s="16">
        <v>54.923835087508607</v>
      </c>
      <c r="U989" s="16">
        <v>58.362330043754305</v>
      </c>
      <c r="V989" s="16">
        <v>66.396712435720872</v>
      </c>
      <c r="W989" s="19">
        <v>33.603287564279128</v>
      </c>
      <c r="X989" s="19">
        <v>4</v>
      </c>
      <c r="Y989" s="16">
        <v>0.6523467210059386</v>
      </c>
      <c r="Z989" s="16">
        <v>38.072474634309501</v>
      </c>
      <c r="AA989" s="16">
        <v>0.30562051366220772</v>
      </c>
      <c r="AB989" s="49">
        <v>4</v>
      </c>
      <c r="AC989" s="15">
        <v>1</v>
      </c>
      <c r="AD989" s="15">
        <v>0</v>
      </c>
      <c r="AE989" s="15">
        <v>0</v>
      </c>
      <c r="AF989" s="15" t="s">
        <v>464</v>
      </c>
      <c r="AG989" s="15">
        <v>4</v>
      </c>
      <c r="AH989" s="15" t="s">
        <v>437</v>
      </c>
      <c r="AI989" s="15">
        <v>0</v>
      </c>
      <c r="AJ989" s="19">
        <v>0</v>
      </c>
      <c r="AK989" s="19">
        <v>0</v>
      </c>
      <c r="AL989" s="15">
        <v>38.6</v>
      </c>
      <c r="AM989" s="16">
        <v>31.560754049600064</v>
      </c>
      <c r="AN989" s="15">
        <v>0.69328358208955232</v>
      </c>
      <c r="AO989" s="15" t="s">
        <v>358</v>
      </c>
      <c r="AP989" s="27">
        <v>12.065991019292197</v>
      </c>
      <c r="AQ989" s="27" t="s">
        <v>516</v>
      </c>
      <c r="AR989" s="29">
        <v>160767.69414100001</v>
      </c>
      <c r="AS989" s="29">
        <v>37679.511412</v>
      </c>
      <c r="AT989" s="29">
        <v>99393</v>
      </c>
      <c r="AU989" s="29">
        <v>1.6174951368909281</v>
      </c>
      <c r="AV989" s="29">
        <v>0.37909622822532774</v>
      </c>
      <c r="AW989" s="61">
        <v>55.154090413943351</v>
      </c>
      <c r="AX989" s="61">
        <v>87.541464360056253</v>
      </c>
      <c r="AY989" s="61">
        <v>56.284999999999997</v>
      </c>
      <c r="AZ989" s="61">
        <v>90.983869939482148</v>
      </c>
      <c r="BA989" s="61">
        <v>54.82021891041137</v>
      </c>
      <c r="BB989" s="61">
        <v>72.491106178370444</v>
      </c>
      <c r="BC989" s="61">
        <v>54.474154051896633</v>
      </c>
      <c r="BD989" s="15">
        <v>53</v>
      </c>
      <c r="BE989" s="15">
        <v>1</v>
      </c>
      <c r="BF989" s="15">
        <v>4</v>
      </c>
      <c r="BG989" s="29">
        <v>3490.965076</v>
      </c>
      <c r="BH989" s="32">
        <v>6.0531094291430571E-3</v>
      </c>
      <c r="BI989" s="16" t="s">
        <v>360</v>
      </c>
      <c r="BJ989" s="29">
        <v>338.68580500000002</v>
      </c>
      <c r="BK989" s="32">
        <v>5.8725945265297372E-4</v>
      </c>
      <c r="BL989" s="15" t="s">
        <v>392</v>
      </c>
      <c r="BM989" s="16">
        <v>0.57106643501869769</v>
      </c>
      <c r="BN989" t="s">
        <v>377</v>
      </c>
      <c r="BO989" s="59">
        <v>0</v>
      </c>
      <c r="BP989" t="s">
        <v>2570</v>
      </c>
    </row>
    <row r="990" spans="1:68" x14ac:dyDescent="0.25">
      <c r="A990" s="15">
        <v>5004</v>
      </c>
      <c r="B990" s="15" t="s">
        <v>2333</v>
      </c>
      <c r="C990" s="15" t="s">
        <v>349</v>
      </c>
      <c r="D990" s="15" t="s">
        <v>350</v>
      </c>
      <c r="E990" s="15" t="s">
        <v>351</v>
      </c>
      <c r="F990" s="15" t="s">
        <v>2334</v>
      </c>
      <c r="G990" s="16">
        <v>36.520000000000003</v>
      </c>
      <c r="H990" s="16">
        <v>39.360599999999998</v>
      </c>
      <c r="I990" s="15">
        <v>18.27</v>
      </c>
      <c r="J990" s="15">
        <v>19.55</v>
      </c>
      <c r="K990" s="16">
        <v>48.644917366228754</v>
      </c>
      <c r="L990" s="16">
        <v>53.762177420239396</v>
      </c>
      <c r="M990" s="16">
        <v>51.505645987747215</v>
      </c>
      <c r="N990" s="21">
        <v>63.304394940857613</v>
      </c>
      <c r="O990" s="16" t="s">
        <v>372</v>
      </c>
      <c r="P990" s="16" t="s">
        <v>372</v>
      </c>
      <c r="Q990" s="16" t="s">
        <v>372</v>
      </c>
      <c r="R990" s="21" t="s">
        <v>354</v>
      </c>
      <c r="S990" s="16">
        <v>28.425149999999999</v>
      </c>
      <c r="T990" s="16">
        <v>54.304283928768243</v>
      </c>
      <c r="U990" s="16">
        <v>41.364716964384122</v>
      </c>
      <c r="V990" s="16">
        <v>66.493045158246687</v>
      </c>
      <c r="W990" s="19">
        <v>33.506954841753313</v>
      </c>
      <c r="X990" s="19">
        <v>4</v>
      </c>
      <c r="Y990" s="16">
        <v>0.6523467210059386</v>
      </c>
      <c r="Z990" s="16">
        <v>26.984137477054706</v>
      </c>
      <c r="AA990" s="16">
        <v>0.16691710403403365</v>
      </c>
      <c r="AB990" s="49">
        <v>5</v>
      </c>
      <c r="AC990" s="15">
        <v>0</v>
      </c>
      <c r="AD990" s="15">
        <v>0</v>
      </c>
      <c r="AE990" s="15">
        <v>0</v>
      </c>
      <c r="AF990" s="15" t="s">
        <v>1283</v>
      </c>
      <c r="AG990" s="15">
        <v>6</v>
      </c>
      <c r="AH990" s="15" t="s">
        <v>465</v>
      </c>
      <c r="AI990" s="15">
        <v>1</v>
      </c>
      <c r="AJ990" s="19">
        <v>0</v>
      </c>
      <c r="AK990" s="19">
        <v>1</v>
      </c>
      <c r="AL990" s="15">
        <v>34.799999999999997</v>
      </c>
      <c r="AM990" s="16">
        <v>11.630079402148528</v>
      </c>
      <c r="AN990" s="15">
        <v>53.104828201695668</v>
      </c>
      <c r="AO990" s="15" t="s">
        <v>516</v>
      </c>
      <c r="AP990" s="27">
        <v>0.32738828724637348</v>
      </c>
      <c r="AQ990" s="27" t="s">
        <v>359</v>
      </c>
      <c r="AR990" s="29">
        <v>9745.4724619999997</v>
      </c>
      <c r="AS990" s="29">
        <v>715.75124400000004</v>
      </c>
      <c r="AT990" s="29">
        <v>2841</v>
      </c>
      <c r="AU990" s="29">
        <v>3.4302965371348115</v>
      </c>
      <c r="AV990" s="29">
        <v>0.25193637592397045</v>
      </c>
      <c r="AW990" s="61">
        <v>45.556666666666658</v>
      </c>
      <c r="AX990" s="61">
        <v>85.820410939809932</v>
      </c>
      <c r="AY990" s="61">
        <v>44.435386983289362</v>
      </c>
      <c r="AZ990" s="61">
        <v>93.927356179099405</v>
      </c>
      <c r="BA990" s="61">
        <v>32.882117081929529</v>
      </c>
      <c r="BB990" s="61">
        <v>67.434955192216336</v>
      </c>
      <c r="BC990" s="61">
        <v>36.808240832049357</v>
      </c>
      <c r="BD990" s="15">
        <v>99</v>
      </c>
      <c r="BE990" s="15">
        <v>0</v>
      </c>
      <c r="BF990" s="15">
        <v>7</v>
      </c>
      <c r="BG990" s="29">
        <v>29512.882135</v>
      </c>
      <c r="BH990" s="32">
        <v>0.99399340049502405</v>
      </c>
      <c r="BI990" s="16" t="s">
        <v>407</v>
      </c>
      <c r="BJ990" s="29">
        <v>0</v>
      </c>
      <c r="BK990" s="32">
        <v>0</v>
      </c>
      <c r="BL990" s="15" t="s">
        <v>361</v>
      </c>
      <c r="BM990" s="16">
        <v>0.6530206956298914</v>
      </c>
      <c r="BN990" t="s">
        <v>377</v>
      </c>
      <c r="BO990" s="59">
        <v>1</v>
      </c>
      <c r="BP990" t="s">
        <v>2570</v>
      </c>
    </row>
    <row r="991" spans="1:68" x14ac:dyDescent="0.25">
      <c r="A991" s="15">
        <v>27600</v>
      </c>
      <c r="B991" s="15" t="s">
        <v>2335</v>
      </c>
      <c r="C991" s="15" t="s">
        <v>1668</v>
      </c>
      <c r="D991" s="15" t="s">
        <v>350</v>
      </c>
      <c r="E991" s="15" t="s">
        <v>1669</v>
      </c>
      <c r="F991" s="15" t="s">
        <v>2336</v>
      </c>
      <c r="G991" s="16">
        <v>62.26</v>
      </c>
      <c r="H991" s="16">
        <v>67.010933333333298</v>
      </c>
      <c r="I991" s="15">
        <v>84.43</v>
      </c>
      <c r="J991" s="15">
        <v>86.98</v>
      </c>
      <c r="K991" s="16">
        <v>56.490536074112825</v>
      </c>
      <c r="L991" s="16">
        <v>63.204253326973699</v>
      </c>
      <c r="M991" s="16">
        <v>70.113066731669818</v>
      </c>
      <c r="N991" s="21">
        <v>50.598529691963904</v>
      </c>
      <c r="O991" s="16" t="s">
        <v>372</v>
      </c>
      <c r="P991" s="16" t="s">
        <v>354</v>
      </c>
      <c r="Q991" s="16" t="s">
        <v>353</v>
      </c>
      <c r="R991" s="21" t="s">
        <v>372</v>
      </c>
      <c r="S991" s="16">
        <v>75.170233333333329</v>
      </c>
      <c r="T991" s="16">
        <v>60.101596456180062</v>
      </c>
      <c r="U991" s="16">
        <v>67.635914894756695</v>
      </c>
      <c r="V991" s="16">
        <v>66.507926920809879</v>
      </c>
      <c r="W991" s="19">
        <v>33.492073079190121</v>
      </c>
      <c r="X991" s="19">
        <v>4</v>
      </c>
      <c r="Y991" s="16">
        <v>0.6523467210059386</v>
      </c>
      <c r="Z991" s="16">
        <v>44.122067303831251</v>
      </c>
      <c r="AA991" s="16">
        <v>0.38129454108617317</v>
      </c>
      <c r="AB991" s="49">
        <v>3</v>
      </c>
      <c r="AC991" s="15">
        <v>0</v>
      </c>
      <c r="AD991" s="15">
        <v>0</v>
      </c>
      <c r="AE991" s="15">
        <v>0</v>
      </c>
      <c r="AF991" s="15" t="s">
        <v>1283</v>
      </c>
      <c r="AG991" s="15">
        <v>6</v>
      </c>
      <c r="AH991" s="15" t="s">
        <v>465</v>
      </c>
      <c r="AI991" s="15">
        <v>0</v>
      </c>
      <c r="AJ991" s="19">
        <v>0</v>
      </c>
      <c r="AK991" s="19">
        <v>0</v>
      </c>
      <c r="AL991" s="15">
        <v>66.8</v>
      </c>
      <c r="AM991" s="16">
        <v>58.339603712064211</v>
      </c>
      <c r="AN991" s="15" t="s">
        <v>505</v>
      </c>
      <c r="AO991" s="15" t="s">
        <v>505</v>
      </c>
      <c r="AP991" s="27">
        <v>14.65925663540197</v>
      </c>
      <c r="AQ991" s="27" t="s">
        <v>516</v>
      </c>
      <c r="AR991" s="29">
        <v>37483.101840000003</v>
      </c>
      <c r="AS991" s="29">
        <v>2362.6837380000002</v>
      </c>
      <c r="AT991" s="29">
        <v>8996</v>
      </c>
      <c r="AU991" s="29">
        <v>4.166640933748333</v>
      </c>
      <c r="AV991" s="29">
        <v>0.2626371429524233</v>
      </c>
      <c r="AW991" s="61">
        <v>45.872276422764223</v>
      </c>
      <c r="AX991" s="61">
        <v>92.743129467911672</v>
      </c>
      <c r="AY991" s="61">
        <v>67.893662159906526</v>
      </c>
      <c r="AZ991" s="61">
        <v>93.405470882791406</v>
      </c>
      <c r="BA991" s="61">
        <v>55.042475865491312</v>
      </c>
      <c r="BB991" s="61">
        <v>74.978634733343455</v>
      </c>
      <c r="BC991" s="61">
        <v>56.406699409156623</v>
      </c>
      <c r="BD991" s="15">
        <v>51</v>
      </c>
      <c r="BE991" s="15">
        <v>0</v>
      </c>
      <c r="BF991" s="15">
        <v>7</v>
      </c>
      <c r="BG991" s="29">
        <v>7052.1170700000002</v>
      </c>
      <c r="BH991" s="32">
        <v>0.10084000426802379</v>
      </c>
      <c r="BI991" s="16" t="s">
        <v>360</v>
      </c>
      <c r="BJ991" s="29">
        <v>65116.402743999999</v>
      </c>
      <c r="BK991" s="32">
        <v>0.93111589972843656</v>
      </c>
      <c r="BL991" s="15" t="s">
        <v>407</v>
      </c>
      <c r="BM991" s="16">
        <v>0.69180527238488243</v>
      </c>
      <c r="BN991" t="s">
        <v>377</v>
      </c>
      <c r="BO991" s="59">
        <v>1</v>
      </c>
      <c r="BP991" t="s">
        <v>2570</v>
      </c>
    </row>
    <row r="992" spans="1:68" x14ac:dyDescent="0.25">
      <c r="A992" s="15">
        <v>15755</v>
      </c>
      <c r="B992" s="15" t="s">
        <v>2337</v>
      </c>
      <c r="C992" s="15" t="s">
        <v>439</v>
      </c>
      <c r="D992" s="15" t="s">
        <v>350</v>
      </c>
      <c r="E992" s="15" t="s">
        <v>440</v>
      </c>
      <c r="F992" s="15" t="s">
        <v>2338</v>
      </c>
      <c r="G992" s="16">
        <v>66.36</v>
      </c>
      <c r="H992" s="16">
        <v>68.150633333333303</v>
      </c>
      <c r="I992" s="15">
        <v>48.37</v>
      </c>
      <c r="J992" s="15">
        <v>42.48</v>
      </c>
      <c r="K992" s="16">
        <v>53.621211052235743</v>
      </c>
      <c r="L992" s="16">
        <v>60.645843543125935</v>
      </c>
      <c r="M992" s="16">
        <v>60.846969759930744</v>
      </c>
      <c r="N992" s="21">
        <v>67.875974354375572</v>
      </c>
      <c r="O992" s="16" t="s">
        <v>372</v>
      </c>
      <c r="P992" s="16" t="s">
        <v>354</v>
      </c>
      <c r="Q992" s="16" t="s">
        <v>354</v>
      </c>
      <c r="R992" s="21" t="s">
        <v>354</v>
      </c>
      <c r="S992" s="16">
        <v>56.340158333333328</v>
      </c>
      <c r="T992" s="16">
        <v>60.747499677416997</v>
      </c>
      <c r="U992" s="16">
        <v>58.543829005375159</v>
      </c>
      <c r="V992" s="16">
        <v>66.475805681476288</v>
      </c>
      <c r="W992" s="19">
        <v>33.524194318523712</v>
      </c>
      <c r="X992" s="19">
        <v>4</v>
      </c>
      <c r="Y992" s="16">
        <v>0.6523467210059386</v>
      </c>
      <c r="Z992" s="16">
        <v>38.190874886788848</v>
      </c>
      <c r="AA992" s="16">
        <v>0.30710157601509419</v>
      </c>
      <c r="AB992" s="49">
        <v>4</v>
      </c>
      <c r="AC992" s="15">
        <v>0</v>
      </c>
      <c r="AD992" s="15">
        <v>0</v>
      </c>
      <c r="AE992" s="15">
        <v>0</v>
      </c>
      <c r="AF992" s="15" t="s">
        <v>1283</v>
      </c>
      <c r="AG992" s="15">
        <v>6</v>
      </c>
      <c r="AH992" s="15" t="s">
        <v>465</v>
      </c>
      <c r="AI992" s="15">
        <v>0</v>
      </c>
      <c r="AJ992" s="19">
        <v>0</v>
      </c>
      <c r="AK992" s="19">
        <v>0</v>
      </c>
      <c r="AL992" s="15">
        <v>52.9</v>
      </c>
      <c r="AM992" s="16">
        <v>27.309744453805109</v>
      </c>
      <c r="AN992" s="15">
        <v>33.819352833745732</v>
      </c>
      <c r="AO992" s="15" t="s">
        <v>461</v>
      </c>
      <c r="AP992" s="27">
        <v>1.1644773824330228</v>
      </c>
      <c r="AQ992" s="27" t="s">
        <v>359</v>
      </c>
      <c r="AR992" s="29">
        <v>19661.719435999999</v>
      </c>
      <c r="AS992" s="29">
        <v>1926.4294580000001</v>
      </c>
      <c r="AT992" s="29">
        <v>7627</v>
      </c>
      <c r="AU992" s="29">
        <v>2.5779099824308376</v>
      </c>
      <c r="AV992" s="29">
        <v>0.25258023574144489</v>
      </c>
      <c r="AW992" s="61">
        <v>63.150446735395192</v>
      </c>
      <c r="AX992" s="61">
        <v>93.450439169616715</v>
      </c>
      <c r="AY992" s="61">
        <v>34.313014539984962</v>
      </c>
      <c r="AZ992" s="61">
        <v>94.769292615716168</v>
      </c>
      <c r="BA992" s="61">
        <v>65.73152833463773</v>
      </c>
      <c r="BB992" s="61">
        <v>71.420798265178263</v>
      </c>
      <c r="BC992" s="61">
        <v>67.796249326286912</v>
      </c>
      <c r="BD992" s="15">
        <v>82</v>
      </c>
      <c r="BE992" s="15">
        <v>0</v>
      </c>
      <c r="BF992" s="15">
        <v>7</v>
      </c>
      <c r="BG992" s="29">
        <v>43690.974296</v>
      </c>
      <c r="BH992" s="32">
        <v>0.72548029541271208</v>
      </c>
      <c r="BI992" s="16" t="s">
        <v>407</v>
      </c>
      <c r="BJ992" s="29">
        <v>0</v>
      </c>
      <c r="BK992" s="32">
        <v>0</v>
      </c>
      <c r="BL992" s="15" t="s">
        <v>361</v>
      </c>
      <c r="BM992" s="16">
        <v>0.80662854857464217</v>
      </c>
      <c r="BN992" t="s">
        <v>362</v>
      </c>
      <c r="BO992" s="59">
        <v>3</v>
      </c>
      <c r="BP992" t="s">
        <v>2569</v>
      </c>
    </row>
    <row r="993" spans="1:68" x14ac:dyDescent="0.25">
      <c r="A993" s="15">
        <v>73616</v>
      </c>
      <c r="B993" s="15" t="s">
        <v>2339</v>
      </c>
      <c r="C993" s="15" t="s">
        <v>543</v>
      </c>
      <c r="D993" s="15" t="s">
        <v>350</v>
      </c>
      <c r="E993" s="15" t="s">
        <v>544</v>
      </c>
      <c r="F993" s="15" t="s">
        <v>2340</v>
      </c>
      <c r="G993" s="16">
        <v>54.63</v>
      </c>
      <c r="H993" s="16">
        <v>60.613633333333297</v>
      </c>
      <c r="I993" s="15">
        <v>59.36</v>
      </c>
      <c r="J993" s="15">
        <v>61.01</v>
      </c>
      <c r="K993" s="16">
        <v>37.174959084780554</v>
      </c>
      <c r="L993" s="16">
        <v>46.130721053090909</v>
      </c>
      <c r="M993" s="16">
        <v>55.407142666508818</v>
      </c>
      <c r="N993" s="21">
        <v>65.344820233309946</v>
      </c>
      <c r="O993" s="16" t="s">
        <v>476</v>
      </c>
      <c r="P993" s="16" t="s">
        <v>372</v>
      </c>
      <c r="Q993" s="16" t="s">
        <v>372</v>
      </c>
      <c r="R993" s="21" t="s">
        <v>354</v>
      </c>
      <c r="S993" s="16">
        <v>58.903408333333317</v>
      </c>
      <c r="T993" s="16">
        <v>51.014410759422553</v>
      </c>
      <c r="U993" s="16">
        <v>54.958909546377939</v>
      </c>
      <c r="V993" s="16">
        <v>66.841664175155657</v>
      </c>
      <c r="W993" s="19">
        <v>33.158335824844343</v>
      </c>
      <c r="X993" s="19">
        <v>4</v>
      </c>
      <c r="Y993" s="16">
        <v>0.6523467210059386</v>
      </c>
      <c r="Z993" s="16">
        <v>35.852264432641626</v>
      </c>
      <c r="AA993" s="16">
        <v>0.27784802436149175</v>
      </c>
      <c r="AB993" s="49">
        <v>4</v>
      </c>
      <c r="AC993" s="15">
        <v>0</v>
      </c>
      <c r="AD993" s="15">
        <v>0</v>
      </c>
      <c r="AE993" s="15">
        <v>1</v>
      </c>
      <c r="AF993" s="15" t="s">
        <v>1283</v>
      </c>
      <c r="AG993" s="15">
        <v>6</v>
      </c>
      <c r="AH993" s="15" t="s">
        <v>465</v>
      </c>
      <c r="AI993" s="15">
        <v>0</v>
      </c>
      <c r="AJ993" s="19">
        <v>0</v>
      </c>
      <c r="AK993" s="19">
        <v>0</v>
      </c>
      <c r="AL993" s="15">
        <v>60.5</v>
      </c>
      <c r="AM993" s="16">
        <v>34.078153684762654</v>
      </c>
      <c r="AN993" s="15">
        <v>1.1679999999999999</v>
      </c>
      <c r="AO993" s="15" t="s">
        <v>358</v>
      </c>
      <c r="AP993" s="27">
        <v>6.2224977236198997</v>
      </c>
      <c r="AQ993" s="27" t="s">
        <v>461</v>
      </c>
      <c r="AR993" s="29">
        <v>44990.602027000001</v>
      </c>
      <c r="AS993" s="29">
        <v>3696.147786</v>
      </c>
      <c r="AT993" s="29">
        <v>23293</v>
      </c>
      <c r="AU993" s="29">
        <v>1.9315074068174989</v>
      </c>
      <c r="AV993" s="29">
        <v>0.15868062447945736</v>
      </c>
      <c r="AW993" s="61">
        <v>45.940494905385727</v>
      </c>
      <c r="AX993" s="61">
        <v>92.036123333333336</v>
      </c>
      <c r="AY993" s="61">
        <v>33.74581903800874</v>
      </c>
      <c r="AZ993" s="61">
        <v>91.922839941534605</v>
      </c>
      <c r="BA993" s="61">
        <v>47.070367625939703</v>
      </c>
      <c r="BB993" s="61">
        <v>65.911319304565609</v>
      </c>
      <c r="BC993" s="61">
        <v>46.875465278624901</v>
      </c>
      <c r="BD993" s="15">
        <v>15</v>
      </c>
      <c r="BE993" s="15">
        <v>0</v>
      </c>
      <c r="BF993" s="15">
        <v>7</v>
      </c>
      <c r="BG993" s="29">
        <v>106696.24069999999</v>
      </c>
      <c r="BH993" s="32">
        <v>0.521470157803121</v>
      </c>
      <c r="BI993" s="16" t="s">
        <v>386</v>
      </c>
      <c r="BJ993" s="29">
        <v>419.501394</v>
      </c>
      <c r="BK993" s="32">
        <v>2.0502827156103284E-3</v>
      </c>
      <c r="BL993" s="15" t="s">
        <v>392</v>
      </c>
      <c r="BM993" s="16">
        <v>0.72370562369474345</v>
      </c>
      <c r="BN993" t="s">
        <v>377</v>
      </c>
      <c r="BO993" s="59">
        <v>2</v>
      </c>
      <c r="BP993" t="s">
        <v>2570</v>
      </c>
    </row>
    <row r="994" spans="1:68" x14ac:dyDescent="0.25">
      <c r="A994" s="15">
        <v>27075</v>
      </c>
      <c r="B994" s="15" t="s">
        <v>2341</v>
      </c>
      <c r="C994" s="15" t="s">
        <v>1668</v>
      </c>
      <c r="D994" s="15" t="s">
        <v>350</v>
      </c>
      <c r="E994" s="15" t="s">
        <v>1669</v>
      </c>
      <c r="F994" s="15" t="s">
        <v>2342</v>
      </c>
      <c r="G994" s="16">
        <v>43.43</v>
      </c>
      <c r="H994" s="16">
        <v>49.575000000000003</v>
      </c>
      <c r="I994" s="15">
        <v>81.819999999999993</v>
      </c>
      <c r="J994" s="15">
        <v>93.75</v>
      </c>
      <c r="K994" s="16">
        <v>43.789154035324373</v>
      </c>
      <c r="L994" s="16">
        <v>56.23077824126058</v>
      </c>
      <c r="M994" s="16">
        <v>38.809690482313684</v>
      </c>
      <c r="N994" s="21">
        <v>50.190436284314401</v>
      </c>
      <c r="O994" s="16" t="s">
        <v>372</v>
      </c>
      <c r="P994" s="16" t="s">
        <v>372</v>
      </c>
      <c r="Q994" s="16" t="s">
        <v>476</v>
      </c>
      <c r="R994" s="21" t="s">
        <v>372</v>
      </c>
      <c r="S994" s="16">
        <v>67.143749999999997</v>
      </c>
      <c r="T994" s="16">
        <v>47.255014760803263</v>
      </c>
      <c r="U994" s="16">
        <v>57.19938238040163</v>
      </c>
      <c r="V994" s="16">
        <v>66.882235341983204</v>
      </c>
      <c r="W994" s="19">
        <v>33.117764658016796</v>
      </c>
      <c r="X994" s="19">
        <v>4</v>
      </c>
      <c r="Y994" s="16">
        <v>0.6523467210059386</v>
      </c>
      <c r="Z994" s="16">
        <v>37.313829539419864</v>
      </c>
      <c r="AA994" s="16">
        <v>0.29613066321244613</v>
      </c>
      <c r="AB994" s="49">
        <v>4</v>
      </c>
      <c r="AC994" s="15">
        <v>0</v>
      </c>
      <c r="AD994" s="15">
        <v>0</v>
      </c>
      <c r="AE994" s="15">
        <v>0</v>
      </c>
      <c r="AF994" s="15" t="s">
        <v>972</v>
      </c>
      <c r="AG994" s="15">
        <v>6</v>
      </c>
      <c r="AH994" s="15" t="s">
        <v>465</v>
      </c>
      <c r="AI994" s="15">
        <v>0</v>
      </c>
      <c r="AJ994" s="19">
        <v>0</v>
      </c>
      <c r="AK994" s="19">
        <v>0</v>
      </c>
      <c r="AL994" s="15">
        <v>46.6</v>
      </c>
      <c r="AM994" s="16">
        <v>24.608648056923919</v>
      </c>
      <c r="AN994" s="15" t="s">
        <v>505</v>
      </c>
      <c r="AO994" s="15" t="s">
        <v>505</v>
      </c>
      <c r="AP994" s="27">
        <v>9.7913431542014422</v>
      </c>
      <c r="AQ994" s="27" t="s">
        <v>461</v>
      </c>
      <c r="AR994" s="29">
        <v>33016.386730999999</v>
      </c>
      <c r="AS994" s="29">
        <v>4225.5746259999996</v>
      </c>
      <c r="AT994" s="29">
        <v>11291</v>
      </c>
      <c r="AU994" s="29">
        <v>2.9241330910459657</v>
      </c>
      <c r="AV994" s="29">
        <v>0.37424272659640417</v>
      </c>
      <c r="AW994" s="61">
        <v>52.568004246284502</v>
      </c>
      <c r="AX994" s="61">
        <v>97.864565829898865</v>
      </c>
      <c r="AY994" s="61">
        <v>47.226666666666667</v>
      </c>
      <c r="AZ994" s="61">
        <v>85.090276759455577</v>
      </c>
      <c r="BA994" s="61">
        <v>56.97173588702919</v>
      </c>
      <c r="BB994" s="61">
        <v>70.687378375576401</v>
      </c>
      <c r="BC994" s="61">
        <v>56.214584444357783</v>
      </c>
      <c r="BD994" s="15">
        <v>38</v>
      </c>
      <c r="BE994" s="15">
        <v>0</v>
      </c>
      <c r="BF994" s="15">
        <v>6</v>
      </c>
      <c r="BG994" s="29">
        <v>10429.095901999999</v>
      </c>
      <c r="BH994" s="32">
        <v>0.11638328810167876</v>
      </c>
      <c r="BI994" s="16" t="s">
        <v>360</v>
      </c>
      <c r="BJ994" s="29">
        <v>81753.469595999995</v>
      </c>
      <c r="BK994" s="32">
        <v>0.91232621645357115</v>
      </c>
      <c r="BL994" s="15" t="s">
        <v>407</v>
      </c>
      <c r="BM994" s="16">
        <v>0.56399956237464333</v>
      </c>
      <c r="BN994" t="s">
        <v>377</v>
      </c>
      <c r="BO994" s="59">
        <v>1</v>
      </c>
      <c r="BP994" t="s">
        <v>2570</v>
      </c>
    </row>
    <row r="995" spans="1:68" x14ac:dyDescent="0.25">
      <c r="A995" s="15">
        <v>85410</v>
      </c>
      <c r="B995" s="15" t="s">
        <v>2343</v>
      </c>
      <c r="C995" s="15" t="s">
        <v>1303</v>
      </c>
      <c r="D995" s="15" t="s">
        <v>350</v>
      </c>
      <c r="E995" s="15" t="s">
        <v>1304</v>
      </c>
      <c r="F995" s="15" t="s">
        <v>2344</v>
      </c>
      <c r="G995" s="16">
        <v>80.849999999999994</v>
      </c>
      <c r="H995" s="16">
        <v>80.257900000000006</v>
      </c>
      <c r="I995" s="15">
        <v>77.430000000000007</v>
      </c>
      <c r="J995" s="15">
        <v>82.18</v>
      </c>
      <c r="K995" s="16">
        <v>66.438466245719397</v>
      </c>
      <c r="L995" s="16">
        <v>48.581049136765664</v>
      </c>
      <c r="M995" s="16">
        <v>64.187893723326653</v>
      </c>
      <c r="N995" s="21">
        <v>58.95489636397631</v>
      </c>
      <c r="O995" s="16" t="s">
        <v>354</v>
      </c>
      <c r="P995" s="16" t="s">
        <v>372</v>
      </c>
      <c r="Q995" s="16" t="s">
        <v>354</v>
      </c>
      <c r="R995" s="21" t="s">
        <v>372</v>
      </c>
      <c r="S995" s="16">
        <v>80.179474999999996</v>
      </c>
      <c r="T995" s="16">
        <v>59.540576367447002</v>
      </c>
      <c r="U995" s="16">
        <v>69.860025683723507</v>
      </c>
      <c r="V995" s="16">
        <v>67.032044051969294</v>
      </c>
      <c r="W995" s="19">
        <v>32.967955948030706</v>
      </c>
      <c r="X995" s="19">
        <v>4</v>
      </c>
      <c r="Y995" s="16">
        <v>0.6523467210059386</v>
      </c>
      <c r="Z995" s="16">
        <v>45.572958684167681</v>
      </c>
      <c r="AA995" s="16">
        <v>0.39944366287050875</v>
      </c>
      <c r="AB995" s="49">
        <v>3</v>
      </c>
      <c r="AC995" s="15">
        <v>0</v>
      </c>
      <c r="AD995" s="15">
        <v>0</v>
      </c>
      <c r="AE995" s="15">
        <v>0</v>
      </c>
      <c r="AF995" s="15" t="s">
        <v>972</v>
      </c>
      <c r="AG995" s="15">
        <v>5</v>
      </c>
      <c r="AH995" s="15" t="s">
        <v>465</v>
      </c>
      <c r="AI995" s="15">
        <v>0</v>
      </c>
      <c r="AJ995" s="19">
        <v>0</v>
      </c>
      <c r="AK995" s="19">
        <v>0</v>
      </c>
      <c r="AL995" s="15">
        <v>27.2</v>
      </c>
      <c r="AM995" s="16">
        <v>14.613866967305524</v>
      </c>
      <c r="AN995" s="15">
        <v>6.1049019149858621</v>
      </c>
      <c r="AO995" s="15" t="s">
        <v>417</v>
      </c>
      <c r="AP995" s="27">
        <v>1.6199070349024476</v>
      </c>
      <c r="AQ995" s="27" t="s">
        <v>359</v>
      </c>
      <c r="AR995" s="29">
        <v>118797.20992199999</v>
      </c>
      <c r="AS995" s="29">
        <v>44342.268372999999</v>
      </c>
      <c r="AT995" s="29">
        <v>26381</v>
      </c>
      <c r="AU995" s="29">
        <v>4.5031352079905993</v>
      </c>
      <c r="AV995" s="29">
        <v>1.6808410739926463</v>
      </c>
      <c r="AW995" s="61">
        <v>56.872822822822833</v>
      </c>
      <c r="AX995" s="61">
        <v>94.326173416990926</v>
      </c>
      <c r="AY995" s="61">
        <v>49.130182322631789</v>
      </c>
      <c r="AZ995" s="61">
        <v>90.62954655579928</v>
      </c>
      <c r="BA995" s="61">
        <v>67.24826151158868</v>
      </c>
      <c r="BB995" s="61">
        <v>72.739681279561211</v>
      </c>
      <c r="BC995" s="61">
        <v>68.626684795672219</v>
      </c>
      <c r="BD995" s="15">
        <v>41</v>
      </c>
      <c r="BE995" s="15">
        <v>0</v>
      </c>
      <c r="BF995" s="15">
        <v>6</v>
      </c>
      <c r="BG995" s="29">
        <v>22626.225953000001</v>
      </c>
      <c r="BH995" s="32">
        <v>9.5061217919770916E-2</v>
      </c>
      <c r="BI995" s="16" t="s">
        <v>360</v>
      </c>
      <c r="BJ995" s="29">
        <v>0</v>
      </c>
      <c r="BK995" s="32">
        <v>0</v>
      </c>
      <c r="BL995" s="15" t="s">
        <v>361</v>
      </c>
      <c r="BM995" s="16">
        <v>0.77343765398707776</v>
      </c>
      <c r="BN995" t="s">
        <v>362</v>
      </c>
      <c r="BO995" s="59">
        <v>3</v>
      </c>
      <c r="BP995" t="s">
        <v>2569</v>
      </c>
    </row>
    <row r="996" spans="1:68" x14ac:dyDescent="0.25">
      <c r="A996" s="15">
        <v>15183</v>
      </c>
      <c r="B996" s="15" t="s">
        <v>2345</v>
      </c>
      <c r="C996" s="15" t="s">
        <v>439</v>
      </c>
      <c r="D996" s="15" t="s">
        <v>350</v>
      </c>
      <c r="E996" s="15" t="s">
        <v>440</v>
      </c>
      <c r="F996" s="15" t="s">
        <v>2346</v>
      </c>
      <c r="G996" s="16">
        <v>66.53</v>
      </c>
      <c r="H996" s="16">
        <v>74.557333333333304</v>
      </c>
      <c r="I996" s="15">
        <v>67.930000000000007</v>
      </c>
      <c r="J996" s="15">
        <v>30.79</v>
      </c>
      <c r="K996" s="16">
        <v>57.980939211667788</v>
      </c>
      <c r="L996" s="16">
        <v>56.329083281596887</v>
      </c>
      <c r="M996" s="16">
        <v>55.547854856810417</v>
      </c>
      <c r="N996" s="21">
        <v>62.395616885732252</v>
      </c>
      <c r="O996" s="16" t="s">
        <v>372</v>
      </c>
      <c r="P996" s="16" t="s">
        <v>372</v>
      </c>
      <c r="Q996" s="16" t="s">
        <v>372</v>
      </c>
      <c r="R996" s="21" t="s">
        <v>354</v>
      </c>
      <c r="S996" s="16">
        <v>59.951833333333326</v>
      </c>
      <c r="T996" s="16">
        <v>58.063373558951838</v>
      </c>
      <c r="U996" s="16">
        <v>59.007603446142582</v>
      </c>
      <c r="V996" s="16">
        <v>67.154543055958385</v>
      </c>
      <c r="W996" s="19">
        <v>32.845456944041615</v>
      </c>
      <c r="X996" s="19">
        <v>4</v>
      </c>
      <c r="Y996" s="16">
        <v>0.6523467210059386</v>
      </c>
      <c r="Z996" s="16">
        <v>38.493416622509834</v>
      </c>
      <c r="AA996" s="16">
        <v>0.31088605421991417</v>
      </c>
      <c r="AB996" s="49">
        <v>4</v>
      </c>
      <c r="AC996" s="15">
        <v>0</v>
      </c>
      <c r="AD996" s="15">
        <v>0</v>
      </c>
      <c r="AE996" s="15">
        <v>0</v>
      </c>
      <c r="AF996" s="15" t="s">
        <v>1283</v>
      </c>
      <c r="AG996" s="15">
        <v>6</v>
      </c>
      <c r="AH996" s="15" t="s">
        <v>465</v>
      </c>
      <c r="AI996" s="15">
        <v>0</v>
      </c>
      <c r="AJ996" s="19">
        <v>0</v>
      </c>
      <c r="AK996" s="19">
        <v>0</v>
      </c>
      <c r="AL996" s="15">
        <v>69.099999999999994</v>
      </c>
      <c r="AM996" s="16">
        <v>42.727860374919196</v>
      </c>
      <c r="AN996" s="15">
        <v>15.785406884077437</v>
      </c>
      <c r="AO996" s="15" t="s">
        <v>461</v>
      </c>
      <c r="AP996" s="27">
        <v>2.4121446386069323</v>
      </c>
      <c r="AQ996" s="27" t="s">
        <v>359</v>
      </c>
      <c r="AR996" s="29">
        <v>27406.811978000002</v>
      </c>
      <c r="AS996" s="29">
        <v>1475.8557069999999</v>
      </c>
      <c r="AT996" s="29">
        <v>8317</v>
      </c>
      <c r="AU996" s="29">
        <v>3.2952761786701936</v>
      </c>
      <c r="AV996" s="29">
        <v>0.1774504877960803</v>
      </c>
      <c r="AW996" s="61">
        <v>56.041619937694698</v>
      </c>
      <c r="AX996" s="61">
        <v>95.811412471644417</v>
      </c>
      <c r="AY996" s="61">
        <v>39.907330664782982</v>
      </c>
      <c r="AZ996" s="61">
        <v>97.141952662222025</v>
      </c>
      <c r="BA996" s="61">
        <v>44.027810175894992</v>
      </c>
      <c r="BB996" s="61">
        <v>72.22557893408603</v>
      </c>
      <c r="BC996" s="61">
        <v>45.035906916894042</v>
      </c>
      <c r="BD996" s="15">
        <v>44</v>
      </c>
      <c r="BE996" s="15">
        <v>1</v>
      </c>
      <c r="BF996" s="15">
        <v>7</v>
      </c>
      <c r="BG996" s="29">
        <v>45233.400822000003</v>
      </c>
      <c r="BH996" s="32">
        <v>0.66932346851137581</v>
      </c>
      <c r="BI996" s="16" t="s">
        <v>386</v>
      </c>
      <c r="BJ996" s="29">
        <v>0</v>
      </c>
      <c r="BK996" s="32">
        <v>0</v>
      </c>
      <c r="BL996" s="15" t="s">
        <v>361</v>
      </c>
      <c r="BM996" s="16">
        <v>0.66420189281137731</v>
      </c>
      <c r="BN996" t="s">
        <v>377</v>
      </c>
      <c r="BO996" s="59">
        <v>1</v>
      </c>
      <c r="BP996" t="s">
        <v>2570</v>
      </c>
    </row>
    <row r="997" spans="1:68" x14ac:dyDescent="0.25">
      <c r="A997" s="15">
        <v>27430</v>
      </c>
      <c r="B997" s="15" t="s">
        <v>2347</v>
      </c>
      <c r="C997" s="15" t="s">
        <v>1668</v>
      </c>
      <c r="D997" s="15" t="s">
        <v>350</v>
      </c>
      <c r="E997" s="15" t="s">
        <v>1669</v>
      </c>
      <c r="F997" s="15" t="s">
        <v>2348</v>
      </c>
      <c r="G997" s="16">
        <v>79.75</v>
      </c>
      <c r="H997" s="16">
        <v>77.949033333333304</v>
      </c>
      <c r="I997" s="15">
        <v>74.510000000000005</v>
      </c>
      <c r="J997" s="15">
        <v>26.15</v>
      </c>
      <c r="K997" s="16">
        <v>74.710845160699193</v>
      </c>
      <c r="L997" s="16">
        <v>67.796631017515779</v>
      </c>
      <c r="M997" s="16">
        <v>70.700717585467487</v>
      </c>
      <c r="N997" s="21">
        <v>15.172141142098745</v>
      </c>
      <c r="O997" s="16" t="s">
        <v>353</v>
      </c>
      <c r="P997" s="16" t="s">
        <v>354</v>
      </c>
      <c r="Q997" s="16" t="s">
        <v>353</v>
      </c>
      <c r="R997" s="21" t="s">
        <v>476</v>
      </c>
      <c r="S997" s="16">
        <v>64.589758333333322</v>
      </c>
      <c r="T997" s="16">
        <v>57.095083726445303</v>
      </c>
      <c r="U997" s="16">
        <v>60.842421029889309</v>
      </c>
      <c r="V997" s="16">
        <v>67.376819141020889</v>
      </c>
      <c r="W997" s="19">
        <v>32.623180858979111</v>
      </c>
      <c r="X997" s="19">
        <v>4</v>
      </c>
      <c r="Y997" s="16">
        <v>0.6523467210059386</v>
      </c>
      <c r="Z997" s="16">
        <v>39.690353856911052</v>
      </c>
      <c r="AA997" s="16">
        <v>0.32585847733150258</v>
      </c>
      <c r="AB997" s="49">
        <v>4</v>
      </c>
      <c r="AC997" s="15">
        <v>0</v>
      </c>
      <c r="AD997" s="15">
        <v>0</v>
      </c>
      <c r="AE997" s="15">
        <v>0</v>
      </c>
      <c r="AF997" s="15" t="s">
        <v>1283</v>
      </c>
      <c r="AG997" s="15">
        <v>6</v>
      </c>
      <c r="AH997" s="15" t="s">
        <v>465</v>
      </c>
      <c r="AI997" s="15">
        <v>0</v>
      </c>
      <c r="AJ997" s="19">
        <v>0</v>
      </c>
      <c r="AK997" s="19">
        <v>0</v>
      </c>
      <c r="AL997" s="15">
        <v>80.2</v>
      </c>
      <c r="AM997" s="16">
        <v>63.212396632645458</v>
      </c>
      <c r="AN997" s="15" t="s">
        <v>505</v>
      </c>
      <c r="AO997" s="15" t="s">
        <v>505</v>
      </c>
      <c r="AP997" s="27">
        <v>37.728416360363411</v>
      </c>
      <c r="AQ997" s="27" t="s">
        <v>633</v>
      </c>
      <c r="AR997" s="29">
        <v>0</v>
      </c>
      <c r="AS997" s="29">
        <v>0</v>
      </c>
      <c r="AT997" s="29">
        <v>16632</v>
      </c>
      <c r="AU997" s="29">
        <v>0</v>
      </c>
      <c r="AV997" s="29">
        <v>0</v>
      </c>
      <c r="AW997" s="61">
        <v>32.021075268817206</v>
      </c>
      <c r="AX997" s="61">
        <v>74.027575932339261</v>
      </c>
      <c r="AY997" s="61">
        <v>43.818832999480676</v>
      </c>
      <c r="AZ997" s="61">
        <v>99.446128605993863</v>
      </c>
      <c r="BA997" s="61">
        <v>45.674999999999997</v>
      </c>
      <c r="BB997" s="61">
        <v>62.32840320165775</v>
      </c>
      <c r="BC997" s="61">
        <v>51.00543066757993</v>
      </c>
      <c r="BD997" s="15">
        <v>38</v>
      </c>
      <c r="BE997" s="15">
        <v>0</v>
      </c>
      <c r="BF997" s="15">
        <v>7</v>
      </c>
      <c r="BG997" s="29">
        <v>5312.7980850000004</v>
      </c>
      <c r="BH997" s="32">
        <v>3.869587904938495E-2</v>
      </c>
      <c r="BI997" s="16" t="s">
        <v>360</v>
      </c>
      <c r="BJ997" s="29">
        <v>133174.602075</v>
      </c>
      <c r="BK997" s="32">
        <v>0.96998007676856202</v>
      </c>
      <c r="BL997" s="15" t="s">
        <v>407</v>
      </c>
      <c r="BM997" s="16">
        <v>0.25881553072380953</v>
      </c>
      <c r="BN997" t="s">
        <v>537</v>
      </c>
      <c r="BO997" s="59">
        <v>0</v>
      </c>
      <c r="BP997" t="s">
        <v>2570</v>
      </c>
    </row>
    <row r="998" spans="1:68" x14ac:dyDescent="0.25">
      <c r="A998" s="15">
        <v>73024</v>
      </c>
      <c r="B998" s="15" t="s">
        <v>2349</v>
      </c>
      <c r="C998" s="15" t="s">
        <v>543</v>
      </c>
      <c r="D998" s="15" t="s">
        <v>350</v>
      </c>
      <c r="E998" s="15" t="s">
        <v>544</v>
      </c>
      <c r="F998" s="15" t="s">
        <v>2350</v>
      </c>
      <c r="G998" s="16">
        <v>59.95</v>
      </c>
      <c r="H998" s="16">
        <v>62.8960333333333</v>
      </c>
      <c r="I998" s="15">
        <v>56.13</v>
      </c>
      <c r="J998" s="15">
        <v>54.19</v>
      </c>
      <c r="K998" s="16">
        <v>50.136645481735059</v>
      </c>
      <c r="L998" s="16">
        <v>44.390842660867499</v>
      </c>
      <c r="M998" s="16">
        <v>54.662888670130094</v>
      </c>
      <c r="N998" s="21">
        <v>12.9032166493445</v>
      </c>
      <c r="O998" s="16" t="s">
        <v>372</v>
      </c>
      <c r="P998" s="16" t="s">
        <v>372</v>
      </c>
      <c r="Q998" s="16" t="s">
        <v>372</v>
      </c>
      <c r="R998" s="21" t="s">
        <v>476</v>
      </c>
      <c r="S998" s="16">
        <v>58.291508333333326</v>
      </c>
      <c r="T998" s="16">
        <v>40.523398365519284</v>
      </c>
      <c r="U998" s="16">
        <v>49.407453349426305</v>
      </c>
      <c r="V998" s="16">
        <v>67.396013892499766</v>
      </c>
      <c r="W998" s="19">
        <v>32.603986107500234</v>
      </c>
      <c r="X998" s="19">
        <v>4</v>
      </c>
      <c r="Y998" s="16">
        <v>0.6523467210059386</v>
      </c>
      <c r="Z998" s="16">
        <v>32.230790185752127</v>
      </c>
      <c r="AA998" s="16">
        <v>0.23254719892658432</v>
      </c>
      <c r="AB998" s="49">
        <v>4</v>
      </c>
      <c r="AC998" s="15">
        <v>0</v>
      </c>
      <c r="AD998" s="15">
        <v>0</v>
      </c>
      <c r="AE998" s="15">
        <v>0</v>
      </c>
      <c r="AF998" s="15" t="s">
        <v>1283</v>
      </c>
      <c r="AG998" s="15">
        <v>6</v>
      </c>
      <c r="AH998" s="15" t="s">
        <v>465</v>
      </c>
      <c r="AI998" s="15">
        <v>0</v>
      </c>
      <c r="AJ998" s="19">
        <v>0</v>
      </c>
      <c r="AK998" s="19">
        <v>1</v>
      </c>
      <c r="AL998" s="15">
        <v>30.9</v>
      </c>
      <c r="AM998" s="16">
        <v>12.475442043222005</v>
      </c>
      <c r="AN998" s="15">
        <v>21.653530465949821</v>
      </c>
      <c r="AO998" s="15" t="s">
        <v>461</v>
      </c>
      <c r="AP998" s="27">
        <v>0.32965319171069779</v>
      </c>
      <c r="AQ998" s="27" t="s">
        <v>359</v>
      </c>
      <c r="AR998" s="29">
        <v>0</v>
      </c>
      <c r="AS998" s="29">
        <v>0</v>
      </c>
      <c r="AT998" s="29">
        <v>4693</v>
      </c>
      <c r="AU998" s="29">
        <v>0</v>
      </c>
      <c r="AV998" s="29">
        <v>0</v>
      </c>
      <c r="AW998" s="61">
        <v>54.405833333333327</v>
      </c>
      <c r="AX998" s="61">
        <v>87.484279686767522</v>
      </c>
      <c r="AY998" s="61">
        <v>39.731105816954539</v>
      </c>
      <c r="AZ998" s="61">
        <v>94.552164138100068</v>
      </c>
      <c r="BA998" s="61">
        <v>37.833333333333329</v>
      </c>
      <c r="BB998" s="61">
        <v>69.043345743788862</v>
      </c>
      <c r="BC998" s="61">
        <v>37.096263713918908</v>
      </c>
      <c r="BD998" s="15">
        <v>23</v>
      </c>
      <c r="BE998" s="15">
        <v>0</v>
      </c>
      <c r="BF998" s="15">
        <v>7</v>
      </c>
      <c r="BG998" s="29">
        <v>7164.5538500000002</v>
      </c>
      <c r="BH998" s="32">
        <v>0.14295602925591527</v>
      </c>
      <c r="BI998" s="16" t="s">
        <v>360</v>
      </c>
      <c r="BJ998" s="29">
        <v>113.937585</v>
      </c>
      <c r="BK998" s="32">
        <v>2.2734234504509076E-3</v>
      </c>
      <c r="BL998" s="15" t="s">
        <v>392</v>
      </c>
      <c r="BM998" s="16">
        <v>0.24662271721914747</v>
      </c>
      <c r="BN998" t="s">
        <v>537</v>
      </c>
      <c r="BO998" s="59">
        <v>0</v>
      </c>
      <c r="BP998" t="s">
        <v>2570</v>
      </c>
    </row>
    <row r="999" spans="1:68" x14ac:dyDescent="0.25">
      <c r="A999" s="15">
        <v>52427</v>
      </c>
      <c r="B999" s="15" t="s">
        <v>2351</v>
      </c>
      <c r="C999" s="15" t="s">
        <v>620</v>
      </c>
      <c r="D999" s="15" t="s">
        <v>350</v>
      </c>
      <c r="E999" s="15" t="s">
        <v>621</v>
      </c>
      <c r="F999" s="15" t="s">
        <v>2352</v>
      </c>
      <c r="G999" s="16">
        <v>65.72</v>
      </c>
      <c r="H999" s="16">
        <v>66.952399999999997</v>
      </c>
      <c r="I999" s="15">
        <v>59.43</v>
      </c>
      <c r="J999" s="15">
        <v>45.34</v>
      </c>
      <c r="K999" s="16">
        <v>59.33776739046597</v>
      </c>
      <c r="L999" s="16">
        <v>61.869856751717784</v>
      </c>
      <c r="M999" s="16">
        <v>60.199733318025793</v>
      </c>
      <c r="N999" s="21">
        <v>61.73664692420239</v>
      </c>
      <c r="O999" s="16" t="s">
        <v>372</v>
      </c>
      <c r="P999" s="16" t="s">
        <v>354</v>
      </c>
      <c r="Q999" s="16" t="s">
        <v>354</v>
      </c>
      <c r="R999" s="21" t="s">
        <v>354</v>
      </c>
      <c r="S999" s="16">
        <v>59.360599999999998</v>
      </c>
      <c r="T999" s="16">
        <v>60.786001096102979</v>
      </c>
      <c r="U999" s="16">
        <v>60.073300548051492</v>
      </c>
      <c r="V999" s="16">
        <v>67.538284091395468</v>
      </c>
      <c r="W999" s="19">
        <v>32.461715908604532</v>
      </c>
      <c r="X999" s="19">
        <v>4</v>
      </c>
      <c r="Y999" s="16">
        <v>0.6523467210059386</v>
      </c>
      <c r="Z999" s="16">
        <v>39.188620632525648</v>
      </c>
      <c r="AA999" s="16">
        <v>0.3195823235711111</v>
      </c>
      <c r="AB999" s="49">
        <v>4</v>
      </c>
      <c r="AC999" s="15">
        <v>0</v>
      </c>
      <c r="AD999" s="15">
        <v>0</v>
      </c>
      <c r="AE999" s="15">
        <v>1</v>
      </c>
      <c r="AF999" s="15" t="s">
        <v>1283</v>
      </c>
      <c r="AG999" s="15">
        <v>6</v>
      </c>
      <c r="AH999" s="15" t="s">
        <v>465</v>
      </c>
      <c r="AI999" s="15">
        <v>1</v>
      </c>
      <c r="AJ999" s="19">
        <v>0</v>
      </c>
      <c r="AK999" s="19">
        <v>0</v>
      </c>
      <c r="AL999" s="15">
        <v>85.3</v>
      </c>
      <c r="AM999" s="16">
        <v>82.508901670775131</v>
      </c>
      <c r="AN999" s="15">
        <v>44.76</v>
      </c>
      <c r="AO999" s="15" t="s">
        <v>516</v>
      </c>
      <c r="AP999" s="27">
        <v>40.402092220807305</v>
      </c>
      <c r="AQ999" s="27" t="s">
        <v>633</v>
      </c>
      <c r="AR999" s="29">
        <v>42971.572805000003</v>
      </c>
      <c r="AS999" s="29">
        <v>769.285122</v>
      </c>
      <c r="AT999" s="29">
        <v>25981</v>
      </c>
      <c r="AU999" s="29">
        <v>1.653961464339325</v>
      </c>
      <c r="AV999" s="29">
        <v>2.960952703899003E-2</v>
      </c>
      <c r="AW999" s="61">
        <v>21.367460317460321</v>
      </c>
      <c r="AX999" s="61">
        <v>72.214254291469402</v>
      </c>
      <c r="AY999" s="61">
        <v>56.223333333333343</v>
      </c>
      <c r="AZ999" s="61">
        <v>97.457583668992413</v>
      </c>
      <c r="BA999" s="61">
        <v>38.438591844998221</v>
      </c>
      <c r="BB999" s="61">
        <v>61.815657902813868</v>
      </c>
      <c r="BC999" s="61">
        <v>38.896722734503292</v>
      </c>
      <c r="BD999" s="15">
        <v>97</v>
      </c>
      <c r="BE999" s="15">
        <v>0</v>
      </c>
      <c r="BF999" s="15">
        <v>7</v>
      </c>
      <c r="BG999" s="29">
        <v>24566.745998999999</v>
      </c>
      <c r="BH999" s="32">
        <v>0.13568340327651243</v>
      </c>
      <c r="BI999" s="16" t="s">
        <v>360</v>
      </c>
      <c r="BJ999" s="29">
        <v>168900.17733100001</v>
      </c>
      <c r="BK999" s="32">
        <v>0.93284437732247416</v>
      </c>
      <c r="BL999" s="15" t="s">
        <v>407</v>
      </c>
      <c r="BM999" s="16">
        <v>0.73714029396834335</v>
      </c>
      <c r="BN999" t="s">
        <v>377</v>
      </c>
      <c r="BO999" s="59">
        <v>1</v>
      </c>
      <c r="BP999" t="s">
        <v>2570</v>
      </c>
    </row>
    <row r="1000" spans="1:68" x14ac:dyDescent="0.25">
      <c r="A1000" s="15">
        <v>13160</v>
      </c>
      <c r="B1000" s="15" t="s">
        <v>2353</v>
      </c>
      <c r="C1000" s="15" t="s">
        <v>419</v>
      </c>
      <c r="D1000" s="15" t="s">
        <v>350</v>
      </c>
      <c r="E1000" s="15" t="s">
        <v>420</v>
      </c>
      <c r="F1000" s="15" t="s">
        <v>2354</v>
      </c>
      <c r="G1000" s="16">
        <v>53.21</v>
      </c>
      <c r="H1000" s="16">
        <v>59.067466666666697</v>
      </c>
      <c r="I1000" s="15">
        <v>83.1</v>
      </c>
      <c r="J1000" s="15">
        <v>80.05</v>
      </c>
      <c r="K1000" s="16">
        <v>62.935361013844812</v>
      </c>
      <c r="L1000" s="16">
        <v>62.576769567795125</v>
      </c>
      <c r="M1000" s="16">
        <v>50.993422762052106</v>
      </c>
      <c r="N1000" s="21">
        <v>53.24775754765718</v>
      </c>
      <c r="O1000" s="16" t="s">
        <v>354</v>
      </c>
      <c r="P1000" s="16" t="s">
        <v>354</v>
      </c>
      <c r="Q1000" s="16" t="s">
        <v>372</v>
      </c>
      <c r="R1000" s="21" t="s">
        <v>372</v>
      </c>
      <c r="S1000" s="16">
        <v>68.856866666666676</v>
      </c>
      <c r="T1000" s="16">
        <v>57.438327722837307</v>
      </c>
      <c r="U1000" s="16">
        <v>63.147597194751995</v>
      </c>
      <c r="V1000" s="16">
        <v>67.529849150572389</v>
      </c>
      <c r="W1000" s="19">
        <v>32.470150849427611</v>
      </c>
      <c r="X1000" s="19">
        <v>4</v>
      </c>
      <c r="Y1000" s="16">
        <v>0.6523467210059386</v>
      </c>
      <c r="Z1000" s="16">
        <v>41.19412796940027</v>
      </c>
      <c r="AA1000" s="16">
        <v>0.34466910635141551</v>
      </c>
      <c r="AB1000" s="49">
        <v>4</v>
      </c>
      <c r="AC1000" s="15">
        <v>0</v>
      </c>
      <c r="AD1000" s="15">
        <v>0</v>
      </c>
      <c r="AE1000" s="15">
        <v>1</v>
      </c>
      <c r="AF1000" s="15" t="s">
        <v>972</v>
      </c>
      <c r="AG1000" s="15">
        <v>6</v>
      </c>
      <c r="AH1000" s="15" t="s">
        <v>465</v>
      </c>
      <c r="AI1000" s="15">
        <v>0</v>
      </c>
      <c r="AJ1000" s="19">
        <v>0</v>
      </c>
      <c r="AK1000" s="19">
        <v>0</v>
      </c>
      <c r="AL1000" s="15">
        <v>50.6</v>
      </c>
      <c r="AM1000" s="16">
        <v>39.351178353215012</v>
      </c>
      <c r="AN1000" s="15">
        <v>0</v>
      </c>
      <c r="AO1000" s="15" t="s">
        <v>358</v>
      </c>
      <c r="AP1000" s="27">
        <v>39.932980680958977</v>
      </c>
      <c r="AQ1000" s="27" t="s">
        <v>633</v>
      </c>
      <c r="AR1000" s="29">
        <v>22894.689674000001</v>
      </c>
      <c r="AS1000" s="29">
        <v>5970.6828020000003</v>
      </c>
      <c r="AT1000" s="29">
        <v>9019</v>
      </c>
      <c r="AU1000" s="29">
        <v>2.5384953624570352</v>
      </c>
      <c r="AV1000" s="29">
        <v>0.66201162013527004</v>
      </c>
      <c r="AW1000" s="61">
        <v>53.314964539007093</v>
      </c>
      <c r="AX1000" s="61">
        <v>91.119399785637725</v>
      </c>
      <c r="AY1000" s="61">
        <v>32.964325093192073</v>
      </c>
      <c r="AZ1000" s="61">
        <v>93.886259472851791</v>
      </c>
      <c r="BA1000" s="61">
        <v>53.890205279818481</v>
      </c>
      <c r="BB1000" s="61">
        <v>67.821237222672167</v>
      </c>
      <c r="BC1000" s="61">
        <v>54.960471382947411</v>
      </c>
      <c r="BD1000" s="15">
        <v>95</v>
      </c>
      <c r="BE1000" s="15">
        <v>0</v>
      </c>
      <c r="BF1000" s="15">
        <v>7</v>
      </c>
      <c r="BG1000" s="29">
        <v>3771.256879</v>
      </c>
      <c r="BH1000" s="32">
        <v>4.2834934993746375E-2</v>
      </c>
      <c r="BI1000" s="16" t="s">
        <v>360</v>
      </c>
      <c r="BJ1000" s="29">
        <v>0</v>
      </c>
      <c r="BK1000" s="32">
        <v>0</v>
      </c>
      <c r="BL1000" s="15" t="s">
        <v>361</v>
      </c>
      <c r="BM1000" s="16">
        <v>0.59976987125752768</v>
      </c>
      <c r="BN1000" t="s">
        <v>377</v>
      </c>
      <c r="BO1000" s="59">
        <v>1</v>
      </c>
      <c r="BP1000" t="s">
        <v>2570</v>
      </c>
    </row>
    <row r="1001" spans="1:68" x14ac:dyDescent="0.25">
      <c r="A1001" s="15">
        <v>5361</v>
      </c>
      <c r="B1001" s="15" t="s">
        <v>2355</v>
      </c>
      <c r="C1001" s="15" t="s">
        <v>349</v>
      </c>
      <c r="D1001" s="15" t="s">
        <v>350</v>
      </c>
      <c r="E1001" s="15" t="s">
        <v>351</v>
      </c>
      <c r="F1001" s="15" t="s">
        <v>2356</v>
      </c>
      <c r="G1001" s="16">
        <v>51.29</v>
      </c>
      <c r="H1001" s="16">
        <v>52.381466666666697</v>
      </c>
      <c r="I1001" s="15">
        <v>49.27</v>
      </c>
      <c r="J1001" s="15">
        <v>46</v>
      </c>
      <c r="K1001" s="16">
        <v>42.955519282641916</v>
      </c>
      <c r="L1001" s="16">
        <v>57.286715460255152</v>
      </c>
      <c r="M1001" s="16">
        <v>47.784090998759709</v>
      </c>
      <c r="N1001" s="21">
        <v>61.846637839438401</v>
      </c>
      <c r="O1001" s="16" t="s">
        <v>372</v>
      </c>
      <c r="P1001" s="16" t="s">
        <v>372</v>
      </c>
      <c r="Q1001" s="16" t="s">
        <v>372</v>
      </c>
      <c r="R1001" s="21" t="s">
        <v>354</v>
      </c>
      <c r="S1001" s="16">
        <v>49.735366666666678</v>
      </c>
      <c r="T1001" s="16">
        <v>52.468240895273794</v>
      </c>
      <c r="U1001" s="16">
        <v>51.101803780970236</v>
      </c>
      <c r="V1001" s="16">
        <v>67.445882177534969</v>
      </c>
      <c r="W1001" s="19">
        <v>32.554117822465031</v>
      </c>
      <c r="X1001" s="19">
        <v>4</v>
      </c>
      <c r="Y1001" s="16">
        <v>0.6523467210059386</v>
      </c>
      <c r="Z1001" s="16">
        <v>33.33609413400481</v>
      </c>
      <c r="AA1001" s="16">
        <v>0.24637338621904264</v>
      </c>
      <c r="AB1001" s="49">
        <v>4</v>
      </c>
      <c r="AC1001" s="15">
        <v>0</v>
      </c>
      <c r="AD1001" s="15">
        <v>0</v>
      </c>
      <c r="AE1001" s="15">
        <v>1</v>
      </c>
      <c r="AF1001" s="15" t="s">
        <v>972</v>
      </c>
      <c r="AG1001" s="15">
        <v>6</v>
      </c>
      <c r="AH1001" s="15" t="s">
        <v>465</v>
      </c>
      <c r="AI1001" s="15">
        <v>1</v>
      </c>
      <c r="AJ1001" s="19">
        <v>0</v>
      </c>
      <c r="AK1001" s="19">
        <v>1</v>
      </c>
      <c r="AL1001" s="15">
        <v>57.6</v>
      </c>
      <c r="AM1001" s="16">
        <v>35.710025483923438</v>
      </c>
      <c r="AN1001" s="15">
        <v>36.46640202585909</v>
      </c>
      <c r="AO1001" s="15" t="s">
        <v>516</v>
      </c>
      <c r="AP1001" s="27">
        <v>40.848712997458861</v>
      </c>
      <c r="AQ1001" s="27" t="s">
        <v>633</v>
      </c>
      <c r="AR1001" s="29">
        <v>55570.422639999997</v>
      </c>
      <c r="AS1001" s="29">
        <v>5931.2985859999999</v>
      </c>
      <c r="AT1001" s="29">
        <v>28634</v>
      </c>
      <c r="AU1001" s="29">
        <v>1.9407146273660683</v>
      </c>
      <c r="AV1001" s="29">
        <v>0.20714180994621778</v>
      </c>
      <c r="AW1001" s="61">
        <v>41.350454545454546</v>
      </c>
      <c r="AX1001" s="61">
        <v>86.946850108262907</v>
      </c>
      <c r="AY1001" s="61">
        <v>64.066666666666663</v>
      </c>
      <c r="AZ1001" s="61">
        <v>89.70048351610113</v>
      </c>
      <c r="BA1001" s="61">
        <v>47.90110721711617</v>
      </c>
      <c r="BB1001" s="61">
        <v>70.516113709121313</v>
      </c>
      <c r="BC1001" s="61">
        <v>48.794837118370182</v>
      </c>
      <c r="BD1001" s="15">
        <v>99</v>
      </c>
      <c r="BE1001" s="15">
        <v>1</v>
      </c>
      <c r="BF1001" s="15">
        <v>6</v>
      </c>
      <c r="BG1001" s="29">
        <v>148524.331202</v>
      </c>
      <c r="BH1001" s="32">
        <v>0.52281819959626341</v>
      </c>
      <c r="BI1001" s="16" t="s">
        <v>386</v>
      </c>
      <c r="BJ1001" s="29">
        <v>9265.9660739999999</v>
      </c>
      <c r="BK1001" s="32">
        <v>3.2616983770424164E-2</v>
      </c>
      <c r="BL1001" s="15" t="s">
        <v>392</v>
      </c>
      <c r="BM1001" s="16">
        <v>0.70083524421955534</v>
      </c>
      <c r="BN1001" t="s">
        <v>377</v>
      </c>
      <c r="BO1001" s="59">
        <v>1</v>
      </c>
      <c r="BP1001" t="s">
        <v>2570</v>
      </c>
    </row>
    <row r="1002" spans="1:68" x14ac:dyDescent="0.25">
      <c r="A1002" s="15">
        <v>85300</v>
      </c>
      <c r="B1002" s="15" t="s">
        <v>2357</v>
      </c>
      <c r="C1002" s="15" t="s">
        <v>1303</v>
      </c>
      <c r="D1002" s="15" t="s">
        <v>350</v>
      </c>
      <c r="E1002" s="15" t="s">
        <v>1304</v>
      </c>
      <c r="F1002" s="15" t="s">
        <v>582</v>
      </c>
      <c r="G1002" s="16">
        <v>84.56</v>
      </c>
      <c r="H1002" s="16">
        <v>86.469433333333299</v>
      </c>
      <c r="I1002" s="15">
        <v>68.14</v>
      </c>
      <c r="J1002" s="15">
        <v>79.790000000000006</v>
      </c>
      <c r="K1002" s="16">
        <v>59.014995956817387</v>
      </c>
      <c r="L1002" s="16">
        <v>62.843964910831168</v>
      </c>
      <c r="M1002" s="16">
        <v>62.064837128559979</v>
      </c>
      <c r="N1002" s="21">
        <v>65.411120093209249</v>
      </c>
      <c r="O1002" s="16" t="s">
        <v>372</v>
      </c>
      <c r="P1002" s="16" t="s">
        <v>354</v>
      </c>
      <c r="Q1002" s="16" t="s">
        <v>354</v>
      </c>
      <c r="R1002" s="21" t="s">
        <v>354</v>
      </c>
      <c r="S1002" s="16">
        <v>79.739858333333331</v>
      </c>
      <c r="T1002" s="16">
        <v>62.333729522354446</v>
      </c>
      <c r="U1002" s="16">
        <v>71.036793927843888</v>
      </c>
      <c r="V1002" s="16">
        <v>67.956324438648323</v>
      </c>
      <c r="W1002" s="19">
        <v>32.043675561351677</v>
      </c>
      <c r="X1002" s="19">
        <v>4</v>
      </c>
      <c r="Y1002" s="16">
        <v>0.6523467210059386</v>
      </c>
      <c r="Z1002" s="16">
        <v>46.340619589603527</v>
      </c>
      <c r="AA1002" s="16">
        <v>0.40904629160664324</v>
      </c>
      <c r="AB1002" s="49">
        <v>3</v>
      </c>
      <c r="AC1002" s="15">
        <v>0</v>
      </c>
      <c r="AD1002" s="15">
        <v>0</v>
      </c>
      <c r="AE1002" s="15">
        <v>0</v>
      </c>
      <c r="AF1002" s="15" t="s">
        <v>1283</v>
      </c>
      <c r="AG1002" s="15">
        <v>6</v>
      </c>
      <c r="AH1002" s="15" t="s">
        <v>465</v>
      </c>
      <c r="AI1002" s="15">
        <v>0</v>
      </c>
      <c r="AJ1002" s="19">
        <v>0</v>
      </c>
      <c r="AK1002" s="19">
        <v>0</v>
      </c>
      <c r="AL1002" s="15">
        <v>34.200000000000003</v>
      </c>
      <c r="AM1002" s="16">
        <v>11.78036605657238</v>
      </c>
      <c r="AN1002" s="15">
        <v>3.855931952662722</v>
      </c>
      <c r="AO1002" s="15" t="s">
        <v>358</v>
      </c>
      <c r="AP1002" s="27">
        <v>28.642959703301585</v>
      </c>
      <c r="AQ1002" s="27" t="s">
        <v>633</v>
      </c>
      <c r="AR1002" s="29">
        <v>28633.350262</v>
      </c>
      <c r="AS1002" s="29">
        <v>12020.480957</v>
      </c>
      <c r="AT1002" s="29">
        <v>3995</v>
      </c>
      <c r="AU1002" s="29">
        <v>7.1672966863579477</v>
      </c>
      <c r="AV1002" s="29">
        <v>3.0088813409261577</v>
      </c>
      <c r="AW1002" s="61">
        <v>48.211241830065362</v>
      </c>
      <c r="AX1002" s="61">
        <v>86.973996382978726</v>
      </c>
      <c r="AY1002" s="61">
        <v>22.246902106567539</v>
      </c>
      <c r="AZ1002" s="61">
        <v>94.392328389255908</v>
      </c>
      <c r="BA1002" s="61">
        <v>69.596590598883807</v>
      </c>
      <c r="BB1002" s="61">
        <v>62.956117177216882</v>
      </c>
      <c r="BC1002" s="61">
        <v>68.226822599875788</v>
      </c>
      <c r="BD1002" s="15">
        <v>41</v>
      </c>
      <c r="BE1002" s="15">
        <v>0</v>
      </c>
      <c r="BF1002" s="15">
        <v>7</v>
      </c>
      <c r="BG1002" s="29">
        <v>163.83066199999999</v>
      </c>
      <c r="BH1002" s="32">
        <v>4.0941472625572808E-3</v>
      </c>
      <c r="BI1002" s="16" t="s">
        <v>360</v>
      </c>
      <c r="BJ1002" s="29">
        <v>0</v>
      </c>
      <c r="BK1002" s="32">
        <v>0</v>
      </c>
      <c r="BL1002" s="15" t="s">
        <v>361</v>
      </c>
      <c r="BM1002" s="16">
        <v>0.74756505137088325</v>
      </c>
      <c r="BN1002" t="s">
        <v>377</v>
      </c>
      <c r="BO1002" s="59">
        <v>3</v>
      </c>
      <c r="BP1002" t="s">
        <v>2569</v>
      </c>
    </row>
    <row r="1003" spans="1:68" x14ac:dyDescent="0.25">
      <c r="A1003" s="15">
        <v>18785</v>
      </c>
      <c r="B1003" s="15" t="s">
        <v>2358</v>
      </c>
      <c r="C1003" s="15" t="s">
        <v>1415</v>
      </c>
      <c r="D1003" s="15" t="s">
        <v>350</v>
      </c>
      <c r="E1003" s="15" t="s">
        <v>1416</v>
      </c>
      <c r="F1003" s="15" t="s">
        <v>2359</v>
      </c>
      <c r="G1003" s="16">
        <v>50.09</v>
      </c>
      <c r="H1003" s="16">
        <v>52.433333333333302</v>
      </c>
      <c r="I1003" s="15">
        <v>53.39</v>
      </c>
      <c r="J1003" s="15">
        <v>51.35</v>
      </c>
      <c r="K1003" s="16">
        <v>42.787134399028126</v>
      </c>
      <c r="L1003" s="16">
        <v>25.806935640544477</v>
      </c>
      <c r="M1003" s="16">
        <v>46.229873459241489</v>
      </c>
      <c r="N1003" s="21">
        <v>48.313059388336299</v>
      </c>
      <c r="O1003" s="16" t="s">
        <v>372</v>
      </c>
      <c r="P1003" s="16" t="s">
        <v>476</v>
      </c>
      <c r="Q1003" s="16" t="s">
        <v>372</v>
      </c>
      <c r="R1003" s="21" t="s">
        <v>372</v>
      </c>
      <c r="S1003" s="16">
        <v>51.815833333333323</v>
      </c>
      <c r="T1003" s="16">
        <v>40.7842507217876</v>
      </c>
      <c r="U1003" s="16">
        <v>46.300042027560465</v>
      </c>
      <c r="V1003" s="16">
        <v>67.863977283086129</v>
      </c>
      <c r="W1003" s="19">
        <v>32.136022716913871</v>
      </c>
      <c r="X1003" s="19">
        <v>4</v>
      </c>
      <c r="Y1003" s="16">
        <v>0.6523467210059386</v>
      </c>
      <c r="Z1003" s="16">
        <v>30.203680599116218</v>
      </c>
      <c r="AA1003" s="16">
        <v>0.2071901947726838</v>
      </c>
      <c r="AB1003" s="49">
        <v>4</v>
      </c>
      <c r="AC1003" s="15">
        <v>0</v>
      </c>
      <c r="AD1003" s="15">
        <v>0</v>
      </c>
      <c r="AE1003" s="15">
        <v>1</v>
      </c>
      <c r="AF1003" s="15" t="s">
        <v>972</v>
      </c>
      <c r="AG1003" s="15">
        <v>6</v>
      </c>
      <c r="AH1003" s="15" t="s">
        <v>465</v>
      </c>
      <c r="AI1003" s="15">
        <v>1</v>
      </c>
      <c r="AJ1003" s="19">
        <v>0</v>
      </c>
      <c r="AK1003" s="19">
        <v>0</v>
      </c>
      <c r="AL1003" s="15">
        <v>58.1</v>
      </c>
      <c r="AM1003" s="16">
        <v>27.279664250286149</v>
      </c>
      <c r="AN1003" s="15" t="s">
        <v>505</v>
      </c>
      <c r="AO1003" s="15" t="s">
        <v>505</v>
      </c>
      <c r="AP1003" s="27">
        <v>53.432106387407742</v>
      </c>
      <c r="AQ1003" s="27" t="s">
        <v>633</v>
      </c>
      <c r="AR1003" s="29">
        <v>26949.821844999999</v>
      </c>
      <c r="AS1003" s="29">
        <v>2189.9361560000002</v>
      </c>
      <c r="AT1003" s="29">
        <v>6352</v>
      </c>
      <c r="AU1003" s="29">
        <v>4.2427301393261967</v>
      </c>
      <c r="AV1003" s="29">
        <v>0.3447632487405542</v>
      </c>
      <c r="AW1003" s="61">
        <v>36.613276836158192</v>
      </c>
      <c r="AX1003" s="61">
        <v>98.997493333333338</v>
      </c>
      <c r="AY1003" s="61">
        <v>31.553033033033039</v>
      </c>
      <c r="AZ1003" s="61">
        <v>92.819960508651235</v>
      </c>
      <c r="BA1003" s="61">
        <v>43.735649144502503</v>
      </c>
      <c r="BB1003" s="61">
        <v>64.995940927793953</v>
      </c>
      <c r="BC1003" s="61">
        <v>43.715472580473381</v>
      </c>
      <c r="BD1003" s="15">
        <v>81</v>
      </c>
      <c r="BE1003" s="15">
        <v>0</v>
      </c>
      <c r="BF1003" s="15">
        <v>7</v>
      </c>
      <c r="BG1003" s="29">
        <v>1716.594758</v>
      </c>
      <c r="BH1003" s="32">
        <v>3.6000138758288155E-2</v>
      </c>
      <c r="BI1003" s="16" t="s">
        <v>360</v>
      </c>
      <c r="BJ1003" s="29">
        <v>330.13518399999998</v>
      </c>
      <c r="BK1003" s="32">
        <v>6.9235399779736433E-3</v>
      </c>
      <c r="BL1003" s="15" t="s">
        <v>392</v>
      </c>
      <c r="BM1003" s="16">
        <v>0.76192218509902854</v>
      </c>
      <c r="BN1003" t="s">
        <v>362</v>
      </c>
      <c r="BO1003" s="59">
        <v>1</v>
      </c>
      <c r="BP1003" t="s">
        <v>2570</v>
      </c>
    </row>
    <row r="1004" spans="1:68" x14ac:dyDescent="0.25">
      <c r="A1004" s="15">
        <v>15135</v>
      </c>
      <c r="B1004" s="15" t="s">
        <v>2360</v>
      </c>
      <c r="C1004" s="15" t="s">
        <v>439</v>
      </c>
      <c r="D1004" s="15" t="s">
        <v>350</v>
      </c>
      <c r="E1004" s="15" t="s">
        <v>440</v>
      </c>
      <c r="F1004" s="15" t="s">
        <v>2361</v>
      </c>
      <c r="G1004" s="16">
        <v>56.64</v>
      </c>
      <c r="H1004" s="16">
        <v>59.122633333333297</v>
      </c>
      <c r="I1004" s="15">
        <v>26.94</v>
      </c>
      <c r="J1004" s="15">
        <v>18.38</v>
      </c>
      <c r="K1004" s="16">
        <v>59.222184390378445</v>
      </c>
      <c r="L1004" s="16">
        <v>73.086492652283212</v>
      </c>
      <c r="M1004" s="16">
        <v>61.007520164554165</v>
      </c>
      <c r="N1004" s="21">
        <v>71.918137861970649</v>
      </c>
      <c r="O1004" s="16" t="s">
        <v>372</v>
      </c>
      <c r="P1004" s="16" t="s">
        <v>353</v>
      </c>
      <c r="Q1004" s="16" t="s">
        <v>354</v>
      </c>
      <c r="R1004" s="21" t="s">
        <v>353</v>
      </c>
      <c r="S1004" s="16">
        <v>40.270658333333323</v>
      </c>
      <c r="T1004" s="16">
        <v>66.308583767296625</v>
      </c>
      <c r="U1004" s="16">
        <v>53.289621050314977</v>
      </c>
      <c r="V1004" s="16">
        <v>67.994067973707132</v>
      </c>
      <c r="W1004" s="19">
        <v>32.005932026292868</v>
      </c>
      <c r="X1004" s="19">
        <v>4</v>
      </c>
      <c r="Y1004" s="16">
        <v>0.6523467210059386</v>
      </c>
      <c r="Z1004" s="16">
        <v>34.763309555822019</v>
      </c>
      <c r="AA1004" s="16">
        <v>0.26422634671911549</v>
      </c>
      <c r="AB1004" s="49">
        <v>4</v>
      </c>
      <c r="AC1004" s="15">
        <v>0</v>
      </c>
      <c r="AD1004" s="15">
        <v>0</v>
      </c>
      <c r="AE1004" s="15">
        <v>0</v>
      </c>
      <c r="AF1004" s="15" t="s">
        <v>1283</v>
      </c>
      <c r="AG1004" s="15">
        <v>6</v>
      </c>
      <c r="AH1004" s="15" t="s">
        <v>465</v>
      </c>
      <c r="AI1004" s="15">
        <v>0</v>
      </c>
      <c r="AJ1004" s="19">
        <v>0</v>
      </c>
      <c r="AK1004" s="19">
        <v>0</v>
      </c>
      <c r="AL1004" s="15">
        <v>52.3</v>
      </c>
      <c r="AM1004" s="16">
        <v>20.739371534195932</v>
      </c>
      <c r="AN1004" s="15">
        <v>15.077714285714285</v>
      </c>
      <c r="AO1004" s="15" t="s">
        <v>461</v>
      </c>
      <c r="AP1004" s="27">
        <v>0.23810057254281675</v>
      </c>
      <c r="AQ1004" s="27" t="s">
        <v>359</v>
      </c>
      <c r="AR1004" s="29">
        <v>14454.801407000001</v>
      </c>
      <c r="AS1004" s="29">
        <v>4268.0041719999999</v>
      </c>
      <c r="AT1004" s="29">
        <v>3259</v>
      </c>
      <c r="AU1004" s="29">
        <v>4.4353486980668917</v>
      </c>
      <c r="AV1004" s="29">
        <v>1.3096054532065051</v>
      </c>
      <c r="AW1004" s="61">
        <v>53.292291666666657</v>
      </c>
      <c r="AX1004" s="61">
        <v>83.223666259588825</v>
      </c>
      <c r="AY1004" s="61">
        <v>57.300053313023611</v>
      </c>
      <c r="AZ1004" s="61">
        <v>0</v>
      </c>
      <c r="BA1004" s="61">
        <v>62.006889566443917</v>
      </c>
      <c r="BB1004" s="61">
        <v>64.605337079759693</v>
      </c>
      <c r="BC1004" s="61">
        <v>60.385809997275523</v>
      </c>
      <c r="BD1004" s="15">
        <v>17</v>
      </c>
      <c r="BE1004" s="15">
        <v>0</v>
      </c>
      <c r="BF1004" s="15">
        <v>7</v>
      </c>
      <c r="BG1004" s="29">
        <v>1942.933614</v>
      </c>
      <c r="BH1004" s="32">
        <v>6.5161170070825752E-2</v>
      </c>
      <c r="BI1004" s="16" t="s">
        <v>360</v>
      </c>
      <c r="BJ1004" s="29">
        <v>0</v>
      </c>
      <c r="BK1004" s="32">
        <v>0</v>
      </c>
      <c r="BL1004" s="15" t="s">
        <v>361</v>
      </c>
      <c r="BM1004" s="16">
        <v>0.71995164406453727</v>
      </c>
      <c r="BN1004" t="s">
        <v>377</v>
      </c>
      <c r="BO1004" s="59">
        <v>2</v>
      </c>
      <c r="BP1004" t="s">
        <v>2570</v>
      </c>
    </row>
    <row r="1005" spans="1:68" x14ac:dyDescent="0.25">
      <c r="A1005" s="15">
        <v>68217</v>
      </c>
      <c r="B1005" s="15" t="s">
        <v>2362</v>
      </c>
      <c r="C1005" s="15" t="s">
        <v>398</v>
      </c>
      <c r="D1005" s="15" t="s">
        <v>350</v>
      </c>
      <c r="E1005" s="15" t="s">
        <v>399</v>
      </c>
      <c r="F1005" s="15" t="s">
        <v>2363</v>
      </c>
      <c r="G1005" s="16">
        <v>70.900000000000006</v>
      </c>
      <c r="H1005" s="16">
        <v>72.136933333333303</v>
      </c>
      <c r="I1005" s="15">
        <v>72.760000000000005</v>
      </c>
      <c r="J1005" s="15">
        <v>73.819999999999993</v>
      </c>
      <c r="K1005" s="16">
        <v>51.223550775972726</v>
      </c>
      <c r="L1005" s="16">
        <v>46.204918149147176</v>
      </c>
      <c r="M1005" s="16">
        <v>54.659619514828663</v>
      </c>
      <c r="N1005" s="21">
        <v>59.638624315486936</v>
      </c>
      <c r="O1005" s="16" t="s">
        <v>372</v>
      </c>
      <c r="P1005" s="16" t="s">
        <v>372</v>
      </c>
      <c r="Q1005" s="16" t="s">
        <v>372</v>
      </c>
      <c r="R1005" s="21" t="s">
        <v>372</v>
      </c>
      <c r="S1005" s="16">
        <v>72.404233333333323</v>
      </c>
      <c r="T1005" s="16">
        <v>52.931678188858875</v>
      </c>
      <c r="U1005" s="16">
        <v>62.667955761096096</v>
      </c>
      <c r="V1005" s="16">
        <v>67.81189481840407</v>
      </c>
      <c r="W1005" s="19">
        <v>32.18810518159593</v>
      </c>
      <c r="X1005" s="19">
        <v>4</v>
      </c>
      <c r="Y1005" s="16">
        <v>0.6523467210059386</v>
      </c>
      <c r="Z1005" s="16">
        <v>40.881235452896256</v>
      </c>
      <c r="AA1005" s="16">
        <v>0.34075515078975122</v>
      </c>
      <c r="AB1005" s="49">
        <v>4</v>
      </c>
      <c r="AC1005" s="15">
        <v>0</v>
      </c>
      <c r="AD1005" s="15">
        <v>0</v>
      </c>
      <c r="AE1005" s="15">
        <v>0</v>
      </c>
      <c r="AF1005" s="15" t="s">
        <v>1283</v>
      </c>
      <c r="AG1005" s="15">
        <v>6</v>
      </c>
      <c r="AH1005" s="15" t="s">
        <v>465</v>
      </c>
      <c r="AI1005" s="15">
        <v>0</v>
      </c>
      <c r="AJ1005" s="19">
        <v>0</v>
      </c>
      <c r="AK1005" s="19">
        <v>1</v>
      </c>
      <c r="AL1005" s="15">
        <v>53.6</v>
      </c>
      <c r="AM1005" s="16">
        <v>21.549738219895289</v>
      </c>
      <c r="AN1005" s="15">
        <v>0</v>
      </c>
      <c r="AO1005" s="15" t="s">
        <v>358</v>
      </c>
      <c r="AP1005" s="27">
        <v>3.3615960171254415</v>
      </c>
      <c r="AQ1005" s="27" t="s">
        <v>359</v>
      </c>
      <c r="AR1005" s="29">
        <v>16550.064770000001</v>
      </c>
      <c r="AS1005" s="29">
        <v>1382.31708</v>
      </c>
      <c r="AT1005" s="29">
        <v>5250</v>
      </c>
      <c r="AU1005" s="29">
        <v>3.1523932895238098</v>
      </c>
      <c r="AV1005" s="29">
        <v>0.26329849142857142</v>
      </c>
      <c r="AW1005" s="61">
        <v>53.083809523809521</v>
      </c>
      <c r="AX1005" s="61">
        <v>94.444046666666665</v>
      </c>
      <c r="AY1005" s="61">
        <v>30.396689976689981</v>
      </c>
      <c r="AZ1005" s="61">
        <v>95.915938078558739</v>
      </c>
      <c r="BA1005" s="61">
        <v>62.209492905390128</v>
      </c>
      <c r="BB1005" s="61">
        <v>68.460121061431224</v>
      </c>
      <c r="BC1005" s="61">
        <v>59.78184674063538</v>
      </c>
      <c r="BD1005" s="15">
        <v>75</v>
      </c>
      <c r="BE1005" s="15">
        <v>0</v>
      </c>
      <c r="BF1005" s="15">
        <v>7</v>
      </c>
      <c r="BG1005" s="29">
        <v>37001.657663999998</v>
      </c>
      <c r="BH1005" s="32">
        <v>0.64197131040615008</v>
      </c>
      <c r="BI1005" s="16" t="s">
        <v>386</v>
      </c>
      <c r="BJ1005" s="29">
        <v>0</v>
      </c>
      <c r="BK1005" s="32">
        <v>0</v>
      </c>
      <c r="BL1005" s="15" t="s">
        <v>361</v>
      </c>
      <c r="BM1005" s="16">
        <v>0.72155566433237195</v>
      </c>
      <c r="BN1005" t="s">
        <v>377</v>
      </c>
      <c r="BO1005" s="59">
        <v>1</v>
      </c>
      <c r="BP1005" t="s">
        <v>2570</v>
      </c>
    </row>
    <row r="1006" spans="1:68" x14ac:dyDescent="0.25">
      <c r="A1006" s="15">
        <v>25339</v>
      </c>
      <c r="B1006" s="15" t="s">
        <v>2364</v>
      </c>
      <c r="C1006" s="15" t="s">
        <v>394</v>
      </c>
      <c r="D1006" s="15" t="s">
        <v>350</v>
      </c>
      <c r="E1006" s="15" t="s">
        <v>395</v>
      </c>
      <c r="F1006" s="15" t="s">
        <v>2365</v>
      </c>
      <c r="G1006" s="16">
        <v>58.47</v>
      </c>
      <c r="H1006" s="16">
        <v>72.247033333333306</v>
      </c>
      <c r="I1006" s="15">
        <v>92.81</v>
      </c>
      <c r="J1006" s="15">
        <v>94.06</v>
      </c>
      <c r="K1006" s="16">
        <v>58.598412841462427</v>
      </c>
      <c r="L1006" s="16">
        <v>65.844125512312289</v>
      </c>
      <c r="M1006" s="16">
        <v>57.493785010601343</v>
      </c>
      <c r="N1006" s="21">
        <v>63.651489315106147</v>
      </c>
      <c r="O1006" s="16" t="s">
        <v>372</v>
      </c>
      <c r="P1006" s="16" t="s">
        <v>354</v>
      </c>
      <c r="Q1006" s="16" t="s">
        <v>372</v>
      </c>
      <c r="R1006" s="21" t="s">
        <v>354</v>
      </c>
      <c r="S1006" s="16">
        <v>79.396758333333324</v>
      </c>
      <c r="T1006" s="16">
        <v>61.39695316987055</v>
      </c>
      <c r="U1006" s="16">
        <v>70.396855751601933</v>
      </c>
      <c r="V1006" s="16">
        <v>68.048672070028118</v>
      </c>
      <c r="W1006" s="19">
        <v>31.951327929971882</v>
      </c>
      <c r="X1006" s="19">
        <v>4</v>
      </c>
      <c r="Y1006" s="16">
        <v>0.6523467210059386</v>
      </c>
      <c r="Z1006" s="16">
        <v>45.923158018685569</v>
      </c>
      <c r="AA1006" s="16">
        <v>0.40382428740043369</v>
      </c>
      <c r="AB1006" s="49">
        <v>3</v>
      </c>
      <c r="AC1006" s="15">
        <v>0</v>
      </c>
      <c r="AD1006" s="15">
        <v>0</v>
      </c>
      <c r="AE1006" s="15">
        <v>0</v>
      </c>
      <c r="AF1006" s="15" t="s">
        <v>1283</v>
      </c>
      <c r="AG1006" s="15">
        <v>6</v>
      </c>
      <c r="AH1006" s="15" t="s">
        <v>465</v>
      </c>
      <c r="AI1006" s="15">
        <v>0</v>
      </c>
      <c r="AJ1006" s="19">
        <v>0</v>
      </c>
      <c r="AK1006" s="19">
        <v>0</v>
      </c>
      <c r="AL1006" s="15">
        <v>37.6</v>
      </c>
      <c r="AM1006" s="16">
        <v>11.295681063122924</v>
      </c>
      <c r="AN1006" s="15">
        <v>7.9630769230769225</v>
      </c>
      <c r="AO1006" s="15" t="s">
        <v>417</v>
      </c>
      <c r="AP1006" s="27">
        <v>2.6110265785297155</v>
      </c>
      <c r="AQ1006" s="27" t="s">
        <v>359</v>
      </c>
      <c r="AR1006" s="29">
        <v>17342.123818</v>
      </c>
      <c r="AS1006" s="29">
        <v>1377.1389979999999</v>
      </c>
      <c r="AT1006" s="29">
        <v>3932</v>
      </c>
      <c r="AU1006" s="29">
        <v>4.4105096180061034</v>
      </c>
      <c r="AV1006" s="29">
        <v>0.35023880925737538</v>
      </c>
      <c r="AW1006" s="61">
        <v>48.02095238095238</v>
      </c>
      <c r="AX1006" s="61">
        <v>82.897723852153277</v>
      </c>
      <c r="AY1006" s="61">
        <v>48.704488618646707</v>
      </c>
      <c r="AZ1006" s="61">
        <v>85.045548902707537</v>
      </c>
      <c r="BA1006" s="61">
        <v>51.692903371163368</v>
      </c>
      <c r="BB1006" s="61">
        <v>66.167178438614968</v>
      </c>
      <c r="BC1006" s="61">
        <v>50.838915356247739</v>
      </c>
      <c r="BD1006" s="15">
        <v>40</v>
      </c>
      <c r="BE1006" s="15">
        <v>0</v>
      </c>
      <c r="BF1006" s="15">
        <v>7</v>
      </c>
      <c r="BG1006" s="29">
        <v>19307.923011999999</v>
      </c>
      <c r="BH1006" s="32">
        <v>0.42655756620767371</v>
      </c>
      <c r="BI1006" s="16" t="s">
        <v>391</v>
      </c>
      <c r="BJ1006" s="29">
        <v>0</v>
      </c>
      <c r="BK1006" s="32">
        <v>0</v>
      </c>
      <c r="BL1006" s="15" t="s">
        <v>361</v>
      </c>
      <c r="BM1006" s="16">
        <v>0.64494499905481018</v>
      </c>
      <c r="BN1006" t="s">
        <v>377</v>
      </c>
      <c r="BO1006" s="59">
        <v>2</v>
      </c>
      <c r="BP1006" t="s">
        <v>2570</v>
      </c>
    </row>
    <row r="1007" spans="1:68" x14ac:dyDescent="0.25">
      <c r="A1007" s="15">
        <v>27491</v>
      </c>
      <c r="B1007" s="15" t="s">
        <v>2366</v>
      </c>
      <c r="C1007" s="15" t="s">
        <v>1668</v>
      </c>
      <c r="D1007" s="15" t="s">
        <v>350</v>
      </c>
      <c r="E1007" s="15" t="s">
        <v>1669</v>
      </c>
      <c r="F1007" s="15" t="s">
        <v>2367</v>
      </c>
      <c r="G1007" s="16">
        <v>52.04</v>
      </c>
      <c r="H1007" s="16">
        <v>58.834699999999998</v>
      </c>
      <c r="I1007" s="15">
        <v>56.95</v>
      </c>
      <c r="J1007" s="15">
        <v>73.7</v>
      </c>
      <c r="K1007" s="16">
        <v>55.967360492238825</v>
      </c>
      <c r="L1007" s="16">
        <v>57.963997440581622</v>
      </c>
      <c r="M1007" s="16">
        <v>50.811697088082596</v>
      </c>
      <c r="N1007" s="21">
        <v>61.697603237864676</v>
      </c>
      <c r="O1007" s="16" t="s">
        <v>372</v>
      </c>
      <c r="P1007" s="16" t="s">
        <v>372</v>
      </c>
      <c r="Q1007" s="16" t="s">
        <v>372</v>
      </c>
      <c r="R1007" s="21" t="s">
        <v>354</v>
      </c>
      <c r="S1007" s="16">
        <v>60.381174999999999</v>
      </c>
      <c r="T1007" s="16">
        <v>56.610164564691935</v>
      </c>
      <c r="U1007" s="16">
        <v>58.495669782345971</v>
      </c>
      <c r="V1007" s="16">
        <v>67.970127049478378</v>
      </c>
      <c r="W1007" s="19">
        <v>32.029872950521622</v>
      </c>
      <c r="X1007" s="19">
        <v>4</v>
      </c>
      <c r="Y1007" s="16">
        <v>0.6523467210059386</v>
      </c>
      <c r="Z1007" s="16">
        <v>38.159458375559559</v>
      </c>
      <c r="AA1007" s="16">
        <v>0.30670858857574013</v>
      </c>
      <c r="AB1007" s="49">
        <v>4</v>
      </c>
      <c r="AC1007" s="15">
        <v>0</v>
      </c>
      <c r="AD1007" s="15">
        <v>0</v>
      </c>
      <c r="AE1007" s="15">
        <v>1</v>
      </c>
      <c r="AF1007" s="15" t="s">
        <v>1283</v>
      </c>
      <c r="AG1007" s="15">
        <v>6</v>
      </c>
      <c r="AH1007" s="15" t="s">
        <v>465</v>
      </c>
      <c r="AI1007" s="15">
        <v>0</v>
      </c>
      <c r="AJ1007" s="19">
        <v>0</v>
      </c>
      <c r="AK1007" s="19">
        <v>0</v>
      </c>
      <c r="AL1007" s="15">
        <v>60.1</v>
      </c>
      <c r="AM1007" s="16">
        <v>50.012248897599214</v>
      </c>
      <c r="AN1007" s="15" t="s">
        <v>505</v>
      </c>
      <c r="AO1007" s="15" t="s">
        <v>505</v>
      </c>
      <c r="AP1007" s="27">
        <v>28.585785039451476</v>
      </c>
      <c r="AQ1007" s="27" t="s">
        <v>633</v>
      </c>
      <c r="AR1007" s="29">
        <v>27296.245525999999</v>
      </c>
      <c r="AS1007" s="29">
        <v>3562.175917</v>
      </c>
      <c r="AT1007" s="29">
        <v>10179</v>
      </c>
      <c r="AU1007" s="29">
        <v>2.6816234920915609</v>
      </c>
      <c r="AV1007" s="29">
        <v>0.34995342538559782</v>
      </c>
      <c r="AW1007" s="61">
        <v>30.2031884057971</v>
      </c>
      <c r="AX1007" s="61">
        <v>78.52237302681992</v>
      </c>
      <c r="AY1007" s="61">
        <v>52.841031746031739</v>
      </c>
      <c r="AZ1007" s="61">
        <v>91.665976923422505</v>
      </c>
      <c r="BA1007" s="61">
        <v>66.687430326835283</v>
      </c>
      <c r="BB1007" s="61">
        <v>63.308142525517823</v>
      </c>
      <c r="BC1007" s="61">
        <v>67.078374509084853</v>
      </c>
      <c r="BD1007" s="15">
        <v>27</v>
      </c>
      <c r="BE1007" s="15">
        <v>0</v>
      </c>
      <c r="BF1007" s="15">
        <v>7</v>
      </c>
      <c r="BG1007" s="29">
        <v>1524.5050100000001</v>
      </c>
      <c r="BH1007" s="32">
        <v>1.6120795902408107E-2</v>
      </c>
      <c r="BI1007" s="16" t="s">
        <v>360</v>
      </c>
      <c r="BJ1007" s="29">
        <v>94274.612693000003</v>
      </c>
      <c r="BK1007" s="32">
        <v>0.996901800934341</v>
      </c>
      <c r="BL1007" s="15" t="s">
        <v>407</v>
      </c>
      <c r="BM1007" s="16">
        <v>0.71126144659975854</v>
      </c>
      <c r="BN1007" t="s">
        <v>377</v>
      </c>
      <c r="BO1007" s="59">
        <v>3</v>
      </c>
      <c r="BP1007" t="s">
        <v>2569</v>
      </c>
    </row>
    <row r="1008" spans="1:68" x14ac:dyDescent="0.25">
      <c r="A1008" s="15">
        <v>18029</v>
      </c>
      <c r="B1008" s="15" t="s">
        <v>2368</v>
      </c>
      <c r="C1008" s="15" t="s">
        <v>1415</v>
      </c>
      <c r="D1008" s="15" t="s">
        <v>350</v>
      </c>
      <c r="E1008" s="15" t="s">
        <v>1416</v>
      </c>
      <c r="F1008" s="15" t="s">
        <v>1219</v>
      </c>
      <c r="G1008" s="16">
        <v>57.52</v>
      </c>
      <c r="H1008" s="16">
        <v>59.882066666666702</v>
      </c>
      <c r="I1008" s="15">
        <v>60.38</v>
      </c>
      <c r="J1008" s="15">
        <v>58.18</v>
      </c>
      <c r="K1008" s="16">
        <v>66.951952335808627</v>
      </c>
      <c r="L1008" s="16">
        <v>51.932030555524399</v>
      </c>
      <c r="M1008" s="16">
        <v>54.072307074198335</v>
      </c>
      <c r="N1008" s="21">
        <v>55.197644529739819</v>
      </c>
      <c r="O1008" s="16" t="s">
        <v>354</v>
      </c>
      <c r="P1008" s="16" t="s">
        <v>372</v>
      </c>
      <c r="Q1008" s="16" t="s">
        <v>372</v>
      </c>
      <c r="R1008" s="21" t="s">
        <v>372</v>
      </c>
      <c r="S1008" s="16">
        <v>58.990516666666679</v>
      </c>
      <c r="T1008" s="16">
        <v>57.038483623817797</v>
      </c>
      <c r="U1008" s="16">
        <v>58.014500145242238</v>
      </c>
      <c r="V1008" s="16">
        <v>68.044667180028071</v>
      </c>
      <c r="W1008" s="19">
        <v>31.955332819971929</v>
      </c>
      <c r="X1008" s="19">
        <v>4</v>
      </c>
      <c r="Y1008" s="16">
        <v>0.6523467210059386</v>
      </c>
      <c r="Z1008" s="16">
        <v>37.845568940547324</v>
      </c>
      <c r="AA1008" s="16">
        <v>0.30278216261438912</v>
      </c>
      <c r="AB1008" s="49">
        <v>4</v>
      </c>
      <c r="AC1008" s="15">
        <v>0</v>
      </c>
      <c r="AD1008" s="15">
        <v>0</v>
      </c>
      <c r="AE1008" s="15">
        <v>1</v>
      </c>
      <c r="AF1008" s="15" t="s">
        <v>972</v>
      </c>
      <c r="AG1008" s="15">
        <v>6</v>
      </c>
      <c r="AH1008" s="15" t="s">
        <v>465</v>
      </c>
      <c r="AI1008" s="15">
        <v>1</v>
      </c>
      <c r="AJ1008" s="19">
        <v>0</v>
      </c>
      <c r="AK1008" s="19">
        <v>0</v>
      </c>
      <c r="AL1008" s="15">
        <v>38.799999999999997</v>
      </c>
      <c r="AM1008" s="16">
        <v>20.169608067843228</v>
      </c>
      <c r="AN1008" s="15" t="s">
        <v>505</v>
      </c>
      <c r="AO1008" s="15" t="s">
        <v>505</v>
      </c>
      <c r="AP1008" s="27">
        <v>9.4271712533775727</v>
      </c>
      <c r="AQ1008" s="27" t="s">
        <v>461</v>
      </c>
      <c r="AR1008" s="29">
        <v>12885.308778000001</v>
      </c>
      <c r="AS1008" s="29">
        <v>1747.1066499999999</v>
      </c>
      <c r="AT1008" s="29">
        <v>4775</v>
      </c>
      <c r="AU1008" s="29">
        <v>2.6984939849214662</v>
      </c>
      <c r="AV1008" s="29">
        <v>0.36588620942408379</v>
      </c>
      <c r="AW1008" s="61">
        <v>47.702765957446807</v>
      </c>
      <c r="AX1008" s="61">
        <v>88.874749057591629</v>
      </c>
      <c r="AY1008" s="61">
        <v>18.65572218535722</v>
      </c>
      <c r="AZ1008" s="61">
        <v>97.189352932005193</v>
      </c>
      <c r="BA1008" s="61">
        <v>58.125221853242437</v>
      </c>
      <c r="BB1008" s="61">
        <v>63.10564753310021</v>
      </c>
      <c r="BC1008" s="61">
        <v>56.782688533380352</v>
      </c>
      <c r="BD1008" s="15">
        <v>3</v>
      </c>
      <c r="BE1008" s="15">
        <v>0</v>
      </c>
      <c r="BF1008" s="15">
        <v>7</v>
      </c>
      <c r="BG1008" s="29">
        <v>4442.1483840000001</v>
      </c>
      <c r="BH1008" s="32">
        <v>0.10760296611643161</v>
      </c>
      <c r="BI1008" s="16" t="s">
        <v>360</v>
      </c>
      <c r="BJ1008" s="29">
        <v>117.91863499999999</v>
      </c>
      <c r="BK1008" s="32">
        <v>2.8563644861803123E-3</v>
      </c>
      <c r="BL1008" s="15" t="s">
        <v>392</v>
      </c>
      <c r="BM1008" s="16">
        <v>0.73443445888614434</v>
      </c>
      <c r="BN1008" t="s">
        <v>377</v>
      </c>
      <c r="BO1008" s="59">
        <v>0</v>
      </c>
      <c r="BP1008" t="s">
        <v>2570</v>
      </c>
    </row>
    <row r="1009" spans="1:68" x14ac:dyDescent="0.25">
      <c r="A1009" s="15">
        <v>15514</v>
      </c>
      <c r="B1009" s="15" t="s">
        <v>2369</v>
      </c>
      <c r="C1009" s="15" t="s">
        <v>439</v>
      </c>
      <c r="D1009" s="15" t="s">
        <v>350</v>
      </c>
      <c r="E1009" s="15" t="s">
        <v>440</v>
      </c>
      <c r="F1009" s="15" t="s">
        <v>2017</v>
      </c>
      <c r="G1009" s="16">
        <v>56.52</v>
      </c>
      <c r="H1009" s="16">
        <v>57.750599999999999</v>
      </c>
      <c r="I1009" s="15">
        <v>48.37</v>
      </c>
      <c r="J1009" s="15">
        <v>59.81</v>
      </c>
      <c r="K1009" s="16">
        <v>63.50738705824201</v>
      </c>
      <c r="L1009" s="16">
        <v>65.601987998157227</v>
      </c>
      <c r="M1009" s="16">
        <v>59.81359985714451</v>
      </c>
      <c r="N1009" s="21">
        <v>54.097773932326675</v>
      </c>
      <c r="O1009" s="16" t="s">
        <v>354</v>
      </c>
      <c r="P1009" s="16" t="s">
        <v>354</v>
      </c>
      <c r="Q1009" s="16" t="s">
        <v>372</v>
      </c>
      <c r="R1009" s="21" t="s">
        <v>372</v>
      </c>
      <c r="S1009" s="16">
        <v>55.612650000000002</v>
      </c>
      <c r="T1009" s="16">
        <v>60.755187211467607</v>
      </c>
      <c r="U1009" s="16">
        <v>58.183918605733808</v>
      </c>
      <c r="V1009" s="16">
        <v>68.245755595304885</v>
      </c>
      <c r="W1009" s="19">
        <v>31.754244404695115</v>
      </c>
      <c r="X1009" s="19">
        <v>4</v>
      </c>
      <c r="Y1009" s="16">
        <v>0.6523467210059386</v>
      </c>
      <c r="Z1009" s="16">
        <v>37.956088517726876</v>
      </c>
      <c r="AA1009" s="16">
        <v>0.3041646460262899</v>
      </c>
      <c r="AB1009" s="49">
        <v>4</v>
      </c>
      <c r="AC1009" s="15">
        <v>0</v>
      </c>
      <c r="AD1009" s="15">
        <v>0</v>
      </c>
      <c r="AE1009" s="15">
        <v>0</v>
      </c>
      <c r="AF1009" s="15" t="s">
        <v>1283</v>
      </c>
      <c r="AG1009" s="15">
        <v>6</v>
      </c>
      <c r="AH1009" s="15" t="s">
        <v>465</v>
      </c>
      <c r="AI1009" s="15">
        <v>0</v>
      </c>
      <c r="AJ1009" s="19">
        <v>0</v>
      </c>
      <c r="AK1009" s="19">
        <v>0</v>
      </c>
      <c r="AL1009" s="15">
        <v>36.5</v>
      </c>
      <c r="AM1009" s="16">
        <v>13.23076923076923</v>
      </c>
      <c r="AN1009" s="15">
        <v>26.1352336276674</v>
      </c>
      <c r="AO1009" s="15" t="s">
        <v>461</v>
      </c>
      <c r="AP1009" s="27">
        <v>5.6157844892626409E-2</v>
      </c>
      <c r="AQ1009" s="27" t="s">
        <v>417</v>
      </c>
      <c r="AR1009" s="29">
        <v>15463.442971</v>
      </c>
      <c r="AS1009" s="29">
        <v>6638.779869</v>
      </c>
      <c r="AT1009" s="29">
        <v>3433</v>
      </c>
      <c r="AU1009" s="29">
        <v>4.5043527442470142</v>
      </c>
      <c r="AV1009" s="29">
        <v>1.9338129533935333</v>
      </c>
      <c r="AW1009" s="61">
        <v>65.396376811594209</v>
      </c>
      <c r="AX1009" s="61">
        <v>88.046575212156526</v>
      </c>
      <c r="AY1009" s="61">
        <v>30.185554520037279</v>
      </c>
      <c r="AZ1009" s="61">
        <v>87.294828215761783</v>
      </c>
      <c r="BA1009" s="61">
        <v>60.408116864885322</v>
      </c>
      <c r="BB1009" s="61">
        <v>67.730833689887447</v>
      </c>
      <c r="BC1009" s="61">
        <v>60.771857951425453</v>
      </c>
      <c r="BD1009" s="15">
        <v>17</v>
      </c>
      <c r="BE1009" s="15">
        <v>0</v>
      </c>
      <c r="BF1009" s="15">
        <v>7</v>
      </c>
      <c r="BG1009" s="29">
        <v>198.01914500000001</v>
      </c>
      <c r="BH1009" s="32">
        <v>5.8514878768468328E-3</v>
      </c>
      <c r="BI1009" s="16" t="s">
        <v>360</v>
      </c>
      <c r="BJ1009" s="29">
        <v>0</v>
      </c>
      <c r="BK1009" s="32">
        <v>0</v>
      </c>
      <c r="BL1009" s="15" t="s">
        <v>361</v>
      </c>
      <c r="BM1009" s="16">
        <v>0.62139258948507581</v>
      </c>
      <c r="BN1009" t="s">
        <v>377</v>
      </c>
      <c r="BO1009" s="59">
        <v>1</v>
      </c>
      <c r="BP1009" t="s">
        <v>2570</v>
      </c>
    </row>
    <row r="1010" spans="1:68" x14ac:dyDescent="0.25">
      <c r="A1010" s="15">
        <v>19809</v>
      </c>
      <c r="B1010" s="15" t="s">
        <v>2370</v>
      </c>
      <c r="C1010" s="15" t="s">
        <v>502</v>
      </c>
      <c r="D1010" s="15" t="s">
        <v>350</v>
      </c>
      <c r="E1010" s="15" t="s">
        <v>503</v>
      </c>
      <c r="F1010" s="15" t="s">
        <v>2371</v>
      </c>
      <c r="G1010" s="16">
        <v>33.28</v>
      </c>
      <c r="H1010" s="16">
        <v>39.479633333333297</v>
      </c>
      <c r="I1010" s="15">
        <v>79.040000000000006</v>
      </c>
      <c r="J1010" s="15">
        <v>80.05</v>
      </c>
      <c r="K1010" s="16">
        <v>35.708616736766103</v>
      </c>
      <c r="L1010" s="16">
        <v>56.466144790737481</v>
      </c>
      <c r="M1010" s="16">
        <v>62.82751722187713</v>
      </c>
      <c r="N1010" s="21">
        <v>67.82740777656241</v>
      </c>
      <c r="O1010" s="16" t="s">
        <v>476</v>
      </c>
      <c r="P1010" s="16" t="s">
        <v>372</v>
      </c>
      <c r="Q1010" s="16" t="s">
        <v>354</v>
      </c>
      <c r="R1010" s="21" t="s">
        <v>354</v>
      </c>
      <c r="S1010" s="16">
        <v>57.962408333333329</v>
      </c>
      <c r="T1010" s="16">
        <v>55.707421631485779</v>
      </c>
      <c r="U1010" s="16">
        <v>56.834914982409558</v>
      </c>
      <c r="V1010" s="16">
        <v>68.262105020103775</v>
      </c>
      <c r="W1010" s="19">
        <v>31.737894979896225</v>
      </c>
      <c r="X1010" s="19">
        <v>4</v>
      </c>
      <c r="Y1010" s="16">
        <v>0.6523467210059386</v>
      </c>
      <c r="Z1010" s="16">
        <v>37.076070427426167</v>
      </c>
      <c r="AA1010" s="16">
        <v>0.2931565473431324</v>
      </c>
      <c r="AB1010" s="49">
        <v>4</v>
      </c>
      <c r="AC1010" s="15">
        <v>0</v>
      </c>
      <c r="AD1010" s="15">
        <v>0</v>
      </c>
      <c r="AE1010" s="15">
        <v>1</v>
      </c>
      <c r="AF1010" s="15" t="s">
        <v>1283</v>
      </c>
      <c r="AG1010" s="15">
        <v>6</v>
      </c>
      <c r="AH1010" s="15" t="s">
        <v>465</v>
      </c>
      <c r="AI1010" s="15">
        <v>0</v>
      </c>
      <c r="AJ1010" s="19">
        <v>0</v>
      </c>
      <c r="AK1010" s="19">
        <v>0</v>
      </c>
      <c r="AL1010" s="15">
        <v>72.400000000000006</v>
      </c>
      <c r="AM1010" s="16">
        <v>64.125104099194971</v>
      </c>
      <c r="AN1010" s="15" t="s">
        <v>505</v>
      </c>
      <c r="AO1010" s="15" t="s">
        <v>505</v>
      </c>
      <c r="AP1010" s="27">
        <v>15.700771856624609</v>
      </c>
      <c r="AQ1010" s="27" t="s">
        <v>516</v>
      </c>
      <c r="AR1010" s="29">
        <v>53082.444917000001</v>
      </c>
      <c r="AS1010" s="29">
        <v>2817.0979769999999</v>
      </c>
      <c r="AT1010" s="29">
        <v>27822</v>
      </c>
      <c r="AU1010" s="29">
        <v>1.9079305915103155</v>
      </c>
      <c r="AV1010" s="29">
        <v>0.10125433027819711</v>
      </c>
      <c r="AW1010" s="61">
        <v>32.166372549019613</v>
      </c>
      <c r="AX1010" s="61">
        <v>77.585413475841008</v>
      </c>
      <c r="AY1010" s="61">
        <v>52.701666666666668</v>
      </c>
      <c r="AZ1010" s="61">
        <v>98.841733506844804</v>
      </c>
      <c r="BA1010" s="61">
        <v>49.811864832652233</v>
      </c>
      <c r="BB1010" s="61">
        <v>65.323796549593027</v>
      </c>
      <c r="BC1010" s="61">
        <v>50.143927740083747</v>
      </c>
      <c r="BD1010" s="15">
        <v>38</v>
      </c>
      <c r="BE1010" s="15">
        <v>0</v>
      </c>
      <c r="BF1010" s="15">
        <v>7</v>
      </c>
      <c r="BG1010" s="29">
        <v>14228.458963999999</v>
      </c>
      <c r="BH1010" s="32">
        <v>6.9077382047340666E-2</v>
      </c>
      <c r="BI1010" s="16" t="s">
        <v>360</v>
      </c>
      <c r="BJ1010" s="29">
        <v>196605.257973</v>
      </c>
      <c r="BK1010" s="32">
        <v>0.95449384588160036</v>
      </c>
      <c r="BL1010" s="15" t="s">
        <v>407</v>
      </c>
      <c r="BM1010" s="16">
        <v>0.6876200343979435</v>
      </c>
      <c r="BN1010" t="s">
        <v>377</v>
      </c>
      <c r="BO1010" s="59">
        <v>2</v>
      </c>
      <c r="BP1010" t="s">
        <v>2570</v>
      </c>
    </row>
    <row r="1011" spans="1:68" x14ac:dyDescent="0.25">
      <c r="A1011" s="15">
        <v>68720</v>
      </c>
      <c r="B1011" s="15" t="s">
        <v>2372</v>
      </c>
      <c r="C1011" s="15" t="s">
        <v>398</v>
      </c>
      <c r="D1011" s="15" t="s">
        <v>350</v>
      </c>
      <c r="E1011" s="15" t="s">
        <v>399</v>
      </c>
      <c r="F1011" s="15" t="s">
        <v>2373</v>
      </c>
      <c r="G1011" s="16">
        <v>47</v>
      </c>
      <c r="H1011" s="16">
        <v>46.0276</v>
      </c>
      <c r="I1011" s="15">
        <v>31.77</v>
      </c>
      <c r="J1011" s="15">
        <v>30.18</v>
      </c>
      <c r="K1011" s="16">
        <v>63.466087138953242</v>
      </c>
      <c r="L1011" s="16">
        <v>52.728679405703552</v>
      </c>
      <c r="M1011" s="16">
        <v>49.487621052772042</v>
      </c>
      <c r="N1011" s="21">
        <v>52.316259958600206</v>
      </c>
      <c r="O1011" s="16" t="s">
        <v>354</v>
      </c>
      <c r="P1011" s="16" t="s">
        <v>372</v>
      </c>
      <c r="Q1011" s="16" t="s">
        <v>372</v>
      </c>
      <c r="R1011" s="21" t="s">
        <v>372</v>
      </c>
      <c r="S1011" s="16">
        <v>38.744399999999999</v>
      </c>
      <c r="T1011" s="16">
        <v>54.499661889007257</v>
      </c>
      <c r="U1011" s="16">
        <v>46.622030944503628</v>
      </c>
      <c r="V1011" s="16">
        <v>68.349907188325886</v>
      </c>
      <c r="W1011" s="19">
        <v>31.650092811674114</v>
      </c>
      <c r="X1011" s="19">
        <v>4</v>
      </c>
      <c r="Y1011" s="16">
        <v>0.6523467210059386</v>
      </c>
      <c r="Z1011" s="16">
        <v>30.413729013284343</v>
      </c>
      <c r="AA1011" s="16">
        <v>0.20981767902202839</v>
      </c>
      <c r="AB1011" s="49">
        <v>4</v>
      </c>
      <c r="AC1011" s="15">
        <v>0</v>
      </c>
      <c r="AD1011" s="15">
        <v>0</v>
      </c>
      <c r="AE1011" s="15">
        <v>0</v>
      </c>
      <c r="AF1011" s="15" t="s">
        <v>1283</v>
      </c>
      <c r="AG1011" s="15">
        <v>6</v>
      </c>
      <c r="AH1011" s="15" t="s">
        <v>465</v>
      </c>
      <c r="AI1011" s="15">
        <v>0</v>
      </c>
      <c r="AJ1011" s="19">
        <v>0</v>
      </c>
      <c r="AK1011" s="19">
        <v>1</v>
      </c>
      <c r="AL1011" s="15">
        <v>47.9</v>
      </c>
      <c r="AM1011" s="16">
        <v>22.658227848101266</v>
      </c>
      <c r="AN1011" s="15">
        <v>27.06</v>
      </c>
      <c r="AO1011" s="15" t="s">
        <v>461</v>
      </c>
      <c r="AP1011" s="27">
        <v>2.4489210678620221</v>
      </c>
      <c r="AQ1011" s="27" t="s">
        <v>359</v>
      </c>
      <c r="AR1011" s="29">
        <v>11610.232467</v>
      </c>
      <c r="AS1011" s="29">
        <v>788.27981699999998</v>
      </c>
      <c r="AT1011" s="29">
        <v>3548</v>
      </c>
      <c r="AU1011" s="29">
        <v>3.2723315859639235</v>
      </c>
      <c r="AV1011" s="29">
        <v>0.22217582215332582</v>
      </c>
      <c r="AW1011" s="61">
        <v>49.002173913043478</v>
      </c>
      <c r="AX1011" s="61">
        <v>99.9718151071026</v>
      </c>
      <c r="AY1011" s="61">
        <v>35.782179487179491</v>
      </c>
      <c r="AZ1011" s="61">
        <v>90.196559199721989</v>
      </c>
      <c r="BA1011" s="61">
        <v>51.096649465782541</v>
      </c>
      <c r="BB1011" s="61">
        <v>68.738181926761882</v>
      </c>
      <c r="BC1011" s="61">
        <v>51.116937179214027</v>
      </c>
      <c r="BD1011" s="15">
        <v>45</v>
      </c>
      <c r="BE1011" s="15">
        <v>0</v>
      </c>
      <c r="BF1011" s="15">
        <v>7</v>
      </c>
      <c r="BG1011" s="29">
        <v>17957.230131</v>
      </c>
      <c r="BH1011" s="32">
        <v>0.48107900027679834</v>
      </c>
      <c r="BI1011" s="16" t="s">
        <v>391</v>
      </c>
      <c r="BJ1011" s="29">
        <v>0</v>
      </c>
      <c r="BK1011" s="32">
        <v>0</v>
      </c>
      <c r="BL1011" s="15" t="s">
        <v>361</v>
      </c>
      <c r="BM1011" s="16">
        <v>0.63779889743484619</v>
      </c>
      <c r="BN1011" t="s">
        <v>377</v>
      </c>
      <c r="BO1011" s="59">
        <v>0</v>
      </c>
      <c r="BP1011" t="s">
        <v>2570</v>
      </c>
    </row>
    <row r="1012" spans="1:68" x14ac:dyDescent="0.25">
      <c r="A1012" s="15">
        <v>68502</v>
      </c>
      <c r="B1012" s="15" t="s">
        <v>2374</v>
      </c>
      <c r="C1012" s="15" t="s">
        <v>398</v>
      </c>
      <c r="D1012" s="15" t="s">
        <v>350</v>
      </c>
      <c r="E1012" s="15" t="s">
        <v>399</v>
      </c>
      <c r="F1012" s="15" t="s">
        <v>2375</v>
      </c>
      <c r="G1012" s="16">
        <v>68.37</v>
      </c>
      <c r="H1012" s="16">
        <v>69.046000000000006</v>
      </c>
      <c r="I1012" s="15">
        <v>51.35</v>
      </c>
      <c r="J1012" s="15">
        <v>46.11</v>
      </c>
      <c r="K1012" s="16" t="s">
        <v>505</v>
      </c>
      <c r="L1012" s="16">
        <v>49.466003015074492</v>
      </c>
      <c r="M1012" s="16">
        <v>48.388017144046337</v>
      </c>
      <c r="N1012" s="21">
        <v>50.223196650267177</v>
      </c>
      <c r="O1012" s="16" t="s">
        <v>1606</v>
      </c>
      <c r="P1012" s="16" t="s">
        <v>372</v>
      </c>
      <c r="Q1012" s="16" t="s">
        <v>372</v>
      </c>
      <c r="R1012" s="21" t="s">
        <v>372</v>
      </c>
      <c r="S1012" s="16">
        <v>58.718999999999994</v>
      </c>
      <c r="T1012" s="16">
        <v>49.359072269796002</v>
      </c>
      <c r="U1012" s="16">
        <v>54.039036134897998</v>
      </c>
      <c r="V1012" s="16">
        <v>68.303171865804629</v>
      </c>
      <c r="W1012" s="19">
        <v>31.696828134195371</v>
      </c>
      <c r="X1012" s="19">
        <v>4</v>
      </c>
      <c r="Y1012" s="16">
        <v>0.6523467210059386</v>
      </c>
      <c r="Z1012" s="16">
        <v>35.252188028922141</v>
      </c>
      <c r="AA1012" s="16">
        <v>0.27034170109111316</v>
      </c>
      <c r="AB1012" s="49">
        <v>4</v>
      </c>
      <c r="AC1012" s="15">
        <v>0</v>
      </c>
      <c r="AD1012" s="15">
        <v>0</v>
      </c>
      <c r="AE1012" s="15">
        <v>0</v>
      </c>
      <c r="AF1012" s="15" t="s">
        <v>1283</v>
      </c>
      <c r="AG1012" s="15">
        <v>6</v>
      </c>
      <c r="AH1012" s="15" t="s">
        <v>465</v>
      </c>
      <c r="AI1012" s="15">
        <v>0</v>
      </c>
      <c r="AJ1012" s="19">
        <v>0</v>
      </c>
      <c r="AK1012" s="19">
        <v>1</v>
      </c>
      <c r="AL1012" s="15">
        <v>55.1</v>
      </c>
      <c r="AM1012" s="16">
        <v>26.043788187372709</v>
      </c>
      <c r="AN1012" s="15">
        <v>7.03125</v>
      </c>
      <c r="AO1012" s="15" t="s">
        <v>417</v>
      </c>
      <c r="AP1012" s="27">
        <v>2.0461651144074366</v>
      </c>
      <c r="AQ1012" s="27" t="s">
        <v>359</v>
      </c>
      <c r="AR1012" s="29">
        <v>13804.142038</v>
      </c>
      <c r="AS1012" s="29">
        <v>882.14221299999997</v>
      </c>
      <c r="AT1012" s="29">
        <v>4264</v>
      </c>
      <c r="AU1012" s="29">
        <v>3.2373691458724201</v>
      </c>
      <c r="AV1012" s="29">
        <v>0.20688138203564727</v>
      </c>
      <c r="AW1012" s="61">
        <v>54.906989247311827</v>
      </c>
      <c r="AX1012" s="61">
        <v>93.016469480925579</v>
      </c>
      <c r="AY1012" s="61">
        <v>35.191736719206069</v>
      </c>
      <c r="AZ1012" s="61">
        <v>92.653683797206412</v>
      </c>
      <c r="BA1012" s="61">
        <v>59.480115045659367</v>
      </c>
      <c r="BB1012" s="61">
        <v>68.942219811162474</v>
      </c>
      <c r="BC1012" s="61">
        <v>60.178630469265897</v>
      </c>
      <c r="BD1012" s="15">
        <v>75</v>
      </c>
      <c r="BE1012" s="15">
        <v>0</v>
      </c>
      <c r="BF1012" s="15">
        <v>7</v>
      </c>
      <c r="BG1012" s="29">
        <v>19343.598609000001</v>
      </c>
      <c r="BH1012" s="32">
        <v>0.39621121046232533</v>
      </c>
      <c r="BI1012" s="16" t="s">
        <v>391</v>
      </c>
      <c r="BJ1012" s="29">
        <v>0</v>
      </c>
      <c r="BK1012" s="32">
        <v>0</v>
      </c>
      <c r="BL1012" s="15" t="s">
        <v>361</v>
      </c>
      <c r="BM1012" s="16">
        <v>0.71309190670751599</v>
      </c>
      <c r="BN1012" t="s">
        <v>377</v>
      </c>
      <c r="BO1012" s="59">
        <v>1</v>
      </c>
      <c r="BP1012" t="s">
        <v>2570</v>
      </c>
    </row>
    <row r="1013" spans="1:68" x14ac:dyDescent="0.25">
      <c r="A1013" s="15">
        <v>52418</v>
      </c>
      <c r="B1013" s="15" t="s">
        <v>2376</v>
      </c>
      <c r="C1013" s="15" t="s">
        <v>620</v>
      </c>
      <c r="D1013" s="15" t="s">
        <v>350</v>
      </c>
      <c r="E1013" s="15" t="s">
        <v>621</v>
      </c>
      <c r="F1013" s="15" t="s">
        <v>2377</v>
      </c>
      <c r="G1013" s="16">
        <v>62.42</v>
      </c>
      <c r="H1013" s="16">
        <v>63.540700000000001</v>
      </c>
      <c r="I1013" s="15">
        <v>30.08</v>
      </c>
      <c r="J1013" s="15">
        <v>37.67</v>
      </c>
      <c r="K1013" s="16">
        <v>55.200497844665023</v>
      </c>
      <c r="L1013" s="16">
        <v>57.410636894364735</v>
      </c>
      <c r="M1013" s="16">
        <v>65.926108108431961</v>
      </c>
      <c r="N1013" s="21">
        <v>70.131247201226927</v>
      </c>
      <c r="O1013" s="16" t="s">
        <v>372</v>
      </c>
      <c r="P1013" s="16" t="s">
        <v>372</v>
      </c>
      <c r="Q1013" s="16" t="s">
        <v>354</v>
      </c>
      <c r="R1013" s="21" t="s">
        <v>353</v>
      </c>
      <c r="S1013" s="16">
        <v>48.427675000000008</v>
      </c>
      <c r="T1013" s="16">
        <v>62.167122512172156</v>
      </c>
      <c r="U1013" s="16">
        <v>55.297398756086082</v>
      </c>
      <c r="V1013" s="16">
        <v>68.397741522935334</v>
      </c>
      <c r="W1013" s="19">
        <v>31.602258477064666</v>
      </c>
      <c r="X1013" s="19">
        <v>4</v>
      </c>
      <c r="Y1013" s="16">
        <v>0.6523467210059386</v>
      </c>
      <c r="Z1013" s="16">
        <v>36.073076758690625</v>
      </c>
      <c r="AA1013" s="16">
        <v>0.28061015380223353</v>
      </c>
      <c r="AB1013" s="49">
        <v>4</v>
      </c>
      <c r="AC1013" s="15">
        <v>0</v>
      </c>
      <c r="AD1013" s="15">
        <v>0</v>
      </c>
      <c r="AE1013" s="15">
        <v>1</v>
      </c>
      <c r="AF1013" s="15" t="s">
        <v>1283</v>
      </c>
      <c r="AG1013" s="15">
        <v>6</v>
      </c>
      <c r="AH1013" s="15" t="s">
        <v>465</v>
      </c>
      <c r="AI1013" s="15">
        <v>0</v>
      </c>
      <c r="AJ1013" s="19">
        <v>0</v>
      </c>
      <c r="AK1013" s="19">
        <v>1</v>
      </c>
      <c r="AL1013" s="15">
        <v>44.9</v>
      </c>
      <c r="AM1013" s="16">
        <v>23.701485661637683</v>
      </c>
      <c r="AN1013" s="15">
        <v>39.594971740768649</v>
      </c>
      <c r="AO1013" s="15" t="s">
        <v>516</v>
      </c>
      <c r="AP1013" s="27">
        <v>3.8675603633531361</v>
      </c>
      <c r="AQ1013" s="27" t="s">
        <v>359</v>
      </c>
      <c r="AR1013" s="29">
        <v>21945.272475999998</v>
      </c>
      <c r="AS1013" s="29">
        <v>2257.6313369999998</v>
      </c>
      <c r="AT1013" s="29">
        <v>9766</v>
      </c>
      <c r="AU1013" s="29">
        <v>2.2471096125332783</v>
      </c>
      <c r="AV1013" s="29">
        <v>0.23117257188203971</v>
      </c>
      <c r="AW1013" s="61">
        <v>53.251494252873563</v>
      </c>
      <c r="AX1013" s="61">
        <v>98.05106150590484</v>
      </c>
      <c r="AY1013" s="61">
        <v>55.656666666666673</v>
      </c>
      <c r="AZ1013" s="61">
        <v>95.978868294500074</v>
      </c>
      <c r="BA1013" s="61">
        <v>59.75594518280522</v>
      </c>
      <c r="BB1013" s="61">
        <v>75.734522679986284</v>
      </c>
      <c r="BC1013" s="61">
        <v>60.140524014703473</v>
      </c>
      <c r="BD1013" s="15">
        <v>70</v>
      </c>
      <c r="BE1013" s="15">
        <v>0</v>
      </c>
      <c r="BF1013" s="15">
        <v>7</v>
      </c>
      <c r="BG1013" s="29">
        <v>82128.559615999999</v>
      </c>
      <c r="BH1013" s="32">
        <v>0.85730860552616661</v>
      </c>
      <c r="BI1013" s="16" t="s">
        <v>407</v>
      </c>
      <c r="BJ1013" s="29">
        <v>55112.022492999997</v>
      </c>
      <c r="BK1013" s="32">
        <v>0.57529331297313857</v>
      </c>
      <c r="BL1013" s="15" t="s">
        <v>386</v>
      </c>
      <c r="BM1013" s="16">
        <v>0.74644944774044875</v>
      </c>
      <c r="BN1013" t="s">
        <v>377</v>
      </c>
      <c r="BO1013" s="59">
        <v>2</v>
      </c>
      <c r="BP1013" t="s">
        <v>2570</v>
      </c>
    </row>
    <row r="1014" spans="1:68" x14ac:dyDescent="0.25">
      <c r="A1014" s="15">
        <v>18610</v>
      </c>
      <c r="B1014" s="15" t="s">
        <v>2378</v>
      </c>
      <c r="C1014" s="15" t="s">
        <v>1415</v>
      </c>
      <c r="D1014" s="15" t="s">
        <v>350</v>
      </c>
      <c r="E1014" s="15" t="s">
        <v>1416</v>
      </c>
      <c r="F1014" s="15" t="s">
        <v>2379</v>
      </c>
      <c r="G1014" s="16">
        <v>59.6</v>
      </c>
      <c r="H1014" s="16">
        <v>60.578299999999999</v>
      </c>
      <c r="I1014" s="15">
        <v>57.81</v>
      </c>
      <c r="J1014" s="15">
        <v>48.68</v>
      </c>
      <c r="K1014" s="16">
        <v>55.068008593280751</v>
      </c>
      <c r="L1014" s="16">
        <v>58.07232143493529</v>
      </c>
      <c r="M1014" s="16">
        <v>46.847114953080599</v>
      </c>
      <c r="N1014" s="21">
        <v>61.915969587205964</v>
      </c>
      <c r="O1014" s="16" t="s">
        <v>372</v>
      </c>
      <c r="P1014" s="16" t="s">
        <v>372</v>
      </c>
      <c r="Q1014" s="16" t="s">
        <v>372</v>
      </c>
      <c r="R1014" s="21" t="s">
        <v>354</v>
      </c>
      <c r="S1014" s="16">
        <v>56.667075000000004</v>
      </c>
      <c r="T1014" s="16">
        <v>55.475853642125657</v>
      </c>
      <c r="U1014" s="16">
        <v>56.071464321062834</v>
      </c>
      <c r="V1014" s="16">
        <v>68.58333095978935</v>
      </c>
      <c r="W1014" s="19">
        <v>31.41666904021065</v>
      </c>
      <c r="X1014" s="19">
        <v>4</v>
      </c>
      <c r="Y1014" s="16">
        <v>0.6523467210059386</v>
      </c>
      <c r="Z1014" s="16">
        <v>36.578035891846817</v>
      </c>
      <c r="AA1014" s="16">
        <v>0.28692666028091918</v>
      </c>
      <c r="AB1014" s="49">
        <v>4</v>
      </c>
      <c r="AC1014" s="15">
        <v>0</v>
      </c>
      <c r="AD1014" s="15">
        <v>0</v>
      </c>
      <c r="AE1014" s="15">
        <v>1</v>
      </c>
      <c r="AF1014" s="15" t="s">
        <v>972</v>
      </c>
      <c r="AG1014" s="15">
        <v>6</v>
      </c>
      <c r="AH1014" s="15" t="s">
        <v>465</v>
      </c>
      <c r="AI1014" s="15">
        <v>1</v>
      </c>
      <c r="AJ1014" s="19">
        <v>0</v>
      </c>
      <c r="AK1014" s="19">
        <v>0</v>
      </c>
      <c r="AL1014" s="15">
        <v>48.7</v>
      </c>
      <c r="AM1014" s="16">
        <v>26.72138622891017</v>
      </c>
      <c r="AN1014" s="15" t="s">
        <v>505</v>
      </c>
      <c r="AO1014" s="15" t="s">
        <v>505</v>
      </c>
      <c r="AP1014" s="27">
        <v>27.832097834508772</v>
      </c>
      <c r="AQ1014" s="27" t="s">
        <v>633</v>
      </c>
      <c r="AR1014" s="29">
        <v>25928.711002</v>
      </c>
      <c r="AS1014" s="29">
        <v>3129.2690499999999</v>
      </c>
      <c r="AT1014" s="29">
        <v>13711</v>
      </c>
      <c r="AU1014" s="29">
        <v>1.8910882504558384</v>
      </c>
      <c r="AV1014" s="29">
        <v>0.22823054846473634</v>
      </c>
      <c r="AW1014" s="61">
        <v>46.455880149812742</v>
      </c>
      <c r="AX1014" s="61">
        <v>95.404809216930445</v>
      </c>
      <c r="AY1014" s="61">
        <v>46.74452071737786</v>
      </c>
      <c r="AZ1014" s="61">
        <v>89.0936198432628</v>
      </c>
      <c r="BA1014" s="61">
        <v>55.66386826053396</v>
      </c>
      <c r="BB1014" s="61">
        <v>69.424707481845957</v>
      </c>
      <c r="BC1014" s="61">
        <v>55.703576036180763</v>
      </c>
      <c r="BD1014" s="15">
        <v>3</v>
      </c>
      <c r="BE1014" s="15">
        <v>0</v>
      </c>
      <c r="BF1014" s="15">
        <v>7</v>
      </c>
      <c r="BG1014" s="29">
        <v>63420.898014999999</v>
      </c>
      <c r="BH1014" s="32">
        <v>0.48403810885376164</v>
      </c>
      <c r="BI1014" s="16" t="s">
        <v>391</v>
      </c>
      <c r="BJ1014" s="29">
        <v>2834.5356569999999</v>
      </c>
      <c r="BK1014" s="32">
        <v>2.1633614815235357E-2</v>
      </c>
      <c r="BL1014" s="15" t="s">
        <v>392</v>
      </c>
      <c r="BM1014" s="16">
        <v>0.65816722480015688</v>
      </c>
      <c r="BN1014" t="s">
        <v>377</v>
      </c>
      <c r="BO1014" s="59">
        <v>1</v>
      </c>
      <c r="BP1014" t="s">
        <v>2570</v>
      </c>
    </row>
    <row r="1015" spans="1:68" x14ac:dyDescent="0.25">
      <c r="A1015" s="15">
        <v>54245</v>
      </c>
      <c r="B1015" s="15" t="s">
        <v>2380</v>
      </c>
      <c r="C1015" s="15" t="s">
        <v>458</v>
      </c>
      <c r="D1015" s="15" t="s">
        <v>350</v>
      </c>
      <c r="E1015" s="15" t="s">
        <v>459</v>
      </c>
      <c r="F1015" s="15" t="s">
        <v>2381</v>
      </c>
      <c r="G1015" s="16">
        <v>61.22</v>
      </c>
      <c r="H1015" s="16">
        <v>70.041166666666697</v>
      </c>
      <c r="I1015" s="15">
        <v>74.13</v>
      </c>
      <c r="J1015" s="15">
        <v>77.89</v>
      </c>
      <c r="K1015" s="16">
        <v>38.533883170165922</v>
      </c>
      <c r="L1015" s="16">
        <v>45.506334548201423</v>
      </c>
      <c r="M1015" s="16">
        <v>55.234122179078909</v>
      </c>
      <c r="N1015" s="21">
        <v>55.391430604406636</v>
      </c>
      <c r="O1015" s="16" t="s">
        <v>476</v>
      </c>
      <c r="P1015" s="16" t="s">
        <v>372</v>
      </c>
      <c r="Q1015" s="16" t="s">
        <v>372</v>
      </c>
      <c r="R1015" s="21" t="s">
        <v>372</v>
      </c>
      <c r="S1015" s="16">
        <v>70.820291666666677</v>
      </c>
      <c r="T1015" s="16">
        <v>48.666442625463219</v>
      </c>
      <c r="U1015" s="16">
        <v>59.743367146064948</v>
      </c>
      <c r="V1015" s="16">
        <v>68.80649482391928</v>
      </c>
      <c r="W1015" s="19">
        <v>31.19350517608072</v>
      </c>
      <c r="X1015" s="19">
        <v>4</v>
      </c>
      <c r="Y1015" s="16">
        <v>0.6523467210059386</v>
      </c>
      <c r="Z1015" s="16">
        <v>38.973389659589387</v>
      </c>
      <c r="AA1015" s="16">
        <v>0.31689001097450897</v>
      </c>
      <c r="AB1015" s="49">
        <v>4</v>
      </c>
      <c r="AC1015" s="15">
        <v>0</v>
      </c>
      <c r="AD1015" s="15">
        <v>0</v>
      </c>
      <c r="AE1015" s="15">
        <v>1</v>
      </c>
      <c r="AF1015" s="15" t="s">
        <v>1283</v>
      </c>
      <c r="AG1015" s="15">
        <v>6</v>
      </c>
      <c r="AH1015" s="15" t="s">
        <v>465</v>
      </c>
      <c r="AI1015" s="15">
        <v>1</v>
      </c>
      <c r="AJ1015" s="19">
        <v>0</v>
      </c>
      <c r="AK1015" s="19">
        <v>0</v>
      </c>
      <c r="AL1015" s="15">
        <v>68.900000000000006</v>
      </c>
      <c r="AM1015" s="16">
        <v>48.716447863533737</v>
      </c>
      <c r="AN1015" s="15">
        <v>0</v>
      </c>
      <c r="AO1015" s="15" t="s">
        <v>358</v>
      </c>
      <c r="AP1015" s="27">
        <v>18.789837348999932</v>
      </c>
      <c r="AQ1015" s="27" t="s">
        <v>516</v>
      </c>
      <c r="AR1015" s="29">
        <v>33644.936577</v>
      </c>
      <c r="AS1015" s="29">
        <v>2634.5213410000001</v>
      </c>
      <c r="AT1015" s="29">
        <v>14971</v>
      </c>
      <c r="AU1015" s="29">
        <v>2.247340630352014</v>
      </c>
      <c r="AV1015" s="29">
        <v>0.17597497435041079</v>
      </c>
      <c r="AW1015" s="61">
        <v>44.886172839506173</v>
      </c>
      <c r="AX1015" s="61">
        <v>96.36408166900452</v>
      </c>
      <c r="AY1015" s="61">
        <v>35.465482977038803</v>
      </c>
      <c r="AZ1015" s="61">
        <v>89.127298629362357</v>
      </c>
      <c r="BA1015" s="61">
        <v>48.819451689657917</v>
      </c>
      <c r="BB1015" s="61">
        <v>66.460759028727963</v>
      </c>
      <c r="BC1015" s="61">
        <v>49.529907366382687</v>
      </c>
      <c r="BD1015" s="15">
        <v>14</v>
      </c>
      <c r="BE1015" s="15">
        <v>0</v>
      </c>
      <c r="BF1015" s="15">
        <v>7</v>
      </c>
      <c r="BG1015" s="29">
        <v>119608.38143199999</v>
      </c>
      <c r="BH1015" s="32">
        <v>0.69347630940438254</v>
      </c>
      <c r="BI1015" s="16" t="s">
        <v>386</v>
      </c>
      <c r="BJ1015" s="29">
        <v>48314.437832000003</v>
      </c>
      <c r="BK1015" s="32">
        <v>0.28012182455400192</v>
      </c>
      <c r="BL1015" s="15" t="s">
        <v>392</v>
      </c>
      <c r="BM1015" s="16">
        <v>0.73373866255174625</v>
      </c>
      <c r="BN1015" t="s">
        <v>377</v>
      </c>
      <c r="BO1015" s="59">
        <v>1</v>
      </c>
      <c r="BP1015" t="s">
        <v>2570</v>
      </c>
    </row>
    <row r="1016" spans="1:68" x14ac:dyDescent="0.25">
      <c r="A1016" s="15">
        <v>18094</v>
      </c>
      <c r="B1016" s="15" t="s">
        <v>2382</v>
      </c>
      <c r="C1016" s="15" t="s">
        <v>1415</v>
      </c>
      <c r="D1016" s="15" t="s">
        <v>350</v>
      </c>
      <c r="E1016" s="15" t="s">
        <v>1416</v>
      </c>
      <c r="F1016" s="15" t="s">
        <v>2383</v>
      </c>
      <c r="G1016" s="16">
        <v>46.09</v>
      </c>
      <c r="H1016" s="16">
        <v>48.456866666666699</v>
      </c>
      <c r="I1016" s="15">
        <v>39.869999999999997</v>
      </c>
      <c r="J1016" s="15">
        <v>40.6</v>
      </c>
      <c r="K1016" s="16">
        <v>56.661037504761907</v>
      </c>
      <c r="L1016" s="16">
        <v>45.593522906005624</v>
      </c>
      <c r="M1016" s="16">
        <v>51.995273542159055</v>
      </c>
      <c r="N1016" s="21">
        <v>54.004158456538811</v>
      </c>
      <c r="O1016" s="16" t="s">
        <v>372</v>
      </c>
      <c r="P1016" s="16" t="s">
        <v>372</v>
      </c>
      <c r="Q1016" s="16" t="s">
        <v>372</v>
      </c>
      <c r="R1016" s="21" t="s">
        <v>372</v>
      </c>
      <c r="S1016" s="16">
        <v>43.754216666666672</v>
      </c>
      <c r="T1016" s="16">
        <v>52.063498102366353</v>
      </c>
      <c r="U1016" s="16">
        <v>47.908857384516509</v>
      </c>
      <c r="V1016" s="16">
        <v>69.15684489445384</v>
      </c>
      <c r="W1016" s="19">
        <v>30.84315510554616</v>
      </c>
      <c r="X1016" s="19">
        <v>4</v>
      </c>
      <c r="Y1016" s="16">
        <v>0.6523467210059386</v>
      </c>
      <c r="Z1016" s="16">
        <v>31.253186021930492</v>
      </c>
      <c r="AA1016" s="16">
        <v>0.2203184013290975</v>
      </c>
      <c r="AB1016" s="49">
        <v>4</v>
      </c>
      <c r="AC1016" s="15">
        <v>0</v>
      </c>
      <c r="AD1016" s="15">
        <v>0</v>
      </c>
      <c r="AE1016" s="15">
        <v>1</v>
      </c>
      <c r="AF1016" s="15" t="s">
        <v>1283</v>
      </c>
      <c r="AG1016" s="15">
        <v>6</v>
      </c>
      <c r="AH1016" s="15" t="s">
        <v>465</v>
      </c>
      <c r="AI1016" s="15">
        <v>1</v>
      </c>
      <c r="AJ1016" s="19">
        <v>0</v>
      </c>
      <c r="AK1016" s="19">
        <v>0</v>
      </c>
      <c r="AL1016" s="15">
        <v>50</v>
      </c>
      <c r="AM1016" s="16">
        <v>28.491236109519992</v>
      </c>
      <c r="AN1016" s="15" t="s">
        <v>505</v>
      </c>
      <c r="AO1016" s="15" t="s">
        <v>505</v>
      </c>
      <c r="AP1016" s="27">
        <v>4.3004167653321872</v>
      </c>
      <c r="AQ1016" s="27" t="s">
        <v>359</v>
      </c>
      <c r="AR1016" s="29">
        <v>32431.789019</v>
      </c>
      <c r="AS1016" s="29">
        <v>3434.277341</v>
      </c>
      <c r="AT1016" s="29">
        <v>11467</v>
      </c>
      <c r="AU1016" s="29">
        <v>2.8282714763233625</v>
      </c>
      <c r="AV1016" s="29">
        <v>0.29949222473183917</v>
      </c>
      <c r="AW1016" s="61">
        <v>44.688296836982957</v>
      </c>
      <c r="AX1016" s="61">
        <v>90.219161633382754</v>
      </c>
      <c r="AY1016" s="61">
        <v>57.67285714285714</v>
      </c>
      <c r="AZ1016" s="61">
        <v>90.770083824675481</v>
      </c>
      <c r="BA1016" s="61">
        <v>62.576982091172162</v>
      </c>
      <c r="BB1016" s="61">
        <v>70.837599859474579</v>
      </c>
      <c r="BC1016" s="61">
        <v>64.412877384975047</v>
      </c>
      <c r="BD1016" s="15">
        <v>3</v>
      </c>
      <c r="BE1016" s="15">
        <v>0</v>
      </c>
      <c r="BF1016" s="15">
        <v>6</v>
      </c>
      <c r="BG1016" s="29">
        <v>42626.103394999998</v>
      </c>
      <c r="BH1016" s="32">
        <v>0.357735934675315</v>
      </c>
      <c r="BI1016" s="16" t="s">
        <v>391</v>
      </c>
      <c r="BJ1016" s="29">
        <v>1324.8120409999999</v>
      </c>
      <c r="BK1016" s="32">
        <v>1.1118371983582214E-2</v>
      </c>
      <c r="BL1016" s="15" t="s">
        <v>392</v>
      </c>
      <c r="BM1016" s="16">
        <v>0.7189659336255978</v>
      </c>
      <c r="BN1016" t="s">
        <v>377</v>
      </c>
      <c r="BO1016" s="59">
        <v>1</v>
      </c>
      <c r="BP1016" t="s">
        <v>2570</v>
      </c>
    </row>
    <row r="1017" spans="1:68" x14ac:dyDescent="0.25">
      <c r="A1017" s="15">
        <v>19318</v>
      </c>
      <c r="B1017" s="15" t="s">
        <v>2384</v>
      </c>
      <c r="C1017" s="15" t="s">
        <v>502</v>
      </c>
      <c r="D1017" s="15" t="s">
        <v>350</v>
      </c>
      <c r="E1017" s="15" t="s">
        <v>503</v>
      </c>
      <c r="F1017" s="15" t="s">
        <v>2385</v>
      </c>
      <c r="G1017" s="16">
        <v>54.29</v>
      </c>
      <c r="H1017" s="16">
        <v>53.941033333333301</v>
      </c>
      <c r="I1017" s="15">
        <v>48.77</v>
      </c>
      <c r="J1017" s="15">
        <v>51.36</v>
      </c>
      <c r="K1017" s="16">
        <v>63.254954522670452</v>
      </c>
      <c r="L1017" s="16" t="s">
        <v>505</v>
      </c>
      <c r="M1017" s="16">
        <v>51.22527370732216</v>
      </c>
      <c r="N1017" s="21">
        <v>55.752225118132223</v>
      </c>
      <c r="O1017" s="16" t="s">
        <v>354</v>
      </c>
      <c r="P1017" s="16" t="s">
        <v>1567</v>
      </c>
      <c r="Q1017" s="16" t="s">
        <v>372</v>
      </c>
      <c r="R1017" s="21" t="s">
        <v>372</v>
      </c>
      <c r="S1017" s="16">
        <v>52.090258333333324</v>
      </c>
      <c r="T1017" s="16">
        <v>56.744151116041614</v>
      </c>
      <c r="U1017" s="16">
        <v>54.417204724687466</v>
      </c>
      <c r="V1017" s="16">
        <v>69.261506037595453</v>
      </c>
      <c r="W1017" s="19">
        <v>30.738493962404547</v>
      </c>
      <c r="X1017" s="19">
        <v>4</v>
      </c>
      <c r="Y1017" s="16">
        <v>0.6523467210059386</v>
      </c>
      <c r="Z1017" s="16">
        <v>35.49888506845874</v>
      </c>
      <c r="AA1017" s="16">
        <v>0.27342762101252494</v>
      </c>
      <c r="AB1017" s="49">
        <v>4</v>
      </c>
      <c r="AC1017" s="15">
        <v>0</v>
      </c>
      <c r="AD1017" s="15">
        <v>0</v>
      </c>
      <c r="AE1017" s="15">
        <v>1</v>
      </c>
      <c r="AF1017" s="15" t="s">
        <v>972</v>
      </c>
      <c r="AG1017" s="15">
        <v>6</v>
      </c>
      <c r="AH1017" s="15" t="s">
        <v>465</v>
      </c>
      <c r="AI1017" s="15">
        <v>0</v>
      </c>
      <c r="AJ1017" s="19">
        <v>0</v>
      </c>
      <c r="AK1017" s="19">
        <v>0</v>
      </c>
      <c r="AL1017" s="15">
        <v>68.900000000000006</v>
      </c>
      <c r="AM1017" s="16">
        <v>70.683491062039963</v>
      </c>
      <c r="AN1017" s="15">
        <v>39.619999999999997</v>
      </c>
      <c r="AO1017" s="15" t="s">
        <v>516</v>
      </c>
      <c r="AP1017" s="27">
        <v>49.081485299458521</v>
      </c>
      <c r="AQ1017" s="27" t="s">
        <v>633</v>
      </c>
      <c r="AR1017" s="29">
        <v>58920.46542</v>
      </c>
      <c r="AS1017" s="29">
        <v>3382.2622310000002</v>
      </c>
      <c r="AT1017" s="29">
        <v>29207</v>
      </c>
      <c r="AU1017" s="29">
        <v>2.0173405491834151</v>
      </c>
      <c r="AV1017" s="29">
        <v>0.11580313729585374</v>
      </c>
      <c r="AW1017" s="61">
        <v>35.974444444444437</v>
      </c>
      <c r="AX1017" s="61">
        <v>84.827607013900774</v>
      </c>
      <c r="AY1017" s="61">
        <v>33.593333333333327</v>
      </c>
      <c r="AZ1017" s="61">
        <v>94.803438774538066</v>
      </c>
      <c r="BA1017" s="61">
        <v>49.476715304657333</v>
      </c>
      <c r="BB1017" s="61">
        <v>62.299705891554147</v>
      </c>
      <c r="BC1017" s="61">
        <v>49.866008206525223</v>
      </c>
      <c r="BD1017" s="15">
        <v>38</v>
      </c>
      <c r="BE1017" s="15">
        <v>0</v>
      </c>
      <c r="BF1017" s="15">
        <v>6</v>
      </c>
      <c r="BG1017" s="29">
        <v>17435.388576000001</v>
      </c>
      <c r="BH1017" s="32">
        <v>6.7818580313609475E-2</v>
      </c>
      <c r="BI1017" s="16" t="s">
        <v>360</v>
      </c>
      <c r="BJ1017" s="29">
        <v>249413.62115699999</v>
      </c>
      <c r="BK1017" s="32">
        <v>0.97014629894900539</v>
      </c>
      <c r="BL1017" s="15" t="s">
        <v>407</v>
      </c>
      <c r="BM1017" s="16">
        <v>0.71630167397121369</v>
      </c>
      <c r="BN1017" t="s">
        <v>377</v>
      </c>
      <c r="BO1017" s="59">
        <v>0</v>
      </c>
      <c r="BP1017" t="s">
        <v>2570</v>
      </c>
    </row>
    <row r="1018" spans="1:68" x14ac:dyDescent="0.25">
      <c r="A1018" s="15">
        <v>27077</v>
      </c>
      <c r="B1018" s="15" t="s">
        <v>2386</v>
      </c>
      <c r="C1018" s="15" t="s">
        <v>1668</v>
      </c>
      <c r="D1018" s="15" t="s">
        <v>350</v>
      </c>
      <c r="E1018" s="15" t="s">
        <v>1669</v>
      </c>
      <c r="F1018" s="15" t="s">
        <v>2387</v>
      </c>
      <c r="G1018" s="16">
        <v>61.5</v>
      </c>
      <c r="H1018" s="16">
        <v>59.176466666666698</v>
      </c>
      <c r="I1018" s="15">
        <v>48.5</v>
      </c>
      <c r="J1018" s="15">
        <v>42.75</v>
      </c>
      <c r="K1018" s="16">
        <v>60.343408894913971</v>
      </c>
      <c r="L1018" s="16">
        <v>58.38337040259124</v>
      </c>
      <c r="M1018" s="16">
        <v>58.152144654815586</v>
      </c>
      <c r="N1018" s="21">
        <v>64.461748290296825</v>
      </c>
      <c r="O1018" s="16" t="s">
        <v>354</v>
      </c>
      <c r="P1018" s="16" t="s">
        <v>372</v>
      </c>
      <c r="Q1018" s="16" t="s">
        <v>372</v>
      </c>
      <c r="R1018" s="21" t="s">
        <v>354</v>
      </c>
      <c r="S1018" s="16">
        <v>52.981616666666675</v>
      </c>
      <c r="T1018" s="16">
        <v>60.335168060654411</v>
      </c>
      <c r="U1018" s="16">
        <v>56.658392363660539</v>
      </c>
      <c r="V1018" s="16">
        <v>69.261552293091157</v>
      </c>
      <c r="W1018" s="19">
        <v>30.738447706908843</v>
      </c>
      <c r="X1018" s="19">
        <v>4</v>
      </c>
      <c r="Y1018" s="16">
        <v>0.6523467210059386</v>
      </c>
      <c r="Z1018" s="16">
        <v>36.960916475901861</v>
      </c>
      <c r="AA1018" s="16">
        <v>0.29171609279326977</v>
      </c>
      <c r="AB1018" s="49">
        <v>4</v>
      </c>
      <c r="AC1018" s="15">
        <v>0</v>
      </c>
      <c r="AD1018" s="15">
        <v>0</v>
      </c>
      <c r="AE1018" s="15">
        <v>0</v>
      </c>
      <c r="AF1018" s="15" t="s">
        <v>1283</v>
      </c>
      <c r="AG1018" s="15">
        <v>6</v>
      </c>
      <c r="AH1018" s="15" t="s">
        <v>465</v>
      </c>
      <c r="AI1018" s="15">
        <v>0</v>
      </c>
      <c r="AJ1018" s="19">
        <v>0</v>
      </c>
      <c r="AK1018" s="19">
        <v>0</v>
      </c>
      <c r="AL1018" s="15">
        <v>80.400000000000006</v>
      </c>
      <c r="AM1018" s="16">
        <v>65.866348707387132</v>
      </c>
      <c r="AN1018" s="15" t="s">
        <v>505</v>
      </c>
      <c r="AO1018" s="15" t="s">
        <v>505</v>
      </c>
      <c r="AP1018" s="27">
        <v>8.6412467910204782</v>
      </c>
      <c r="AQ1018" s="27" t="s">
        <v>461</v>
      </c>
      <c r="AR1018" s="29">
        <v>57054.747960000001</v>
      </c>
      <c r="AS1018" s="29">
        <v>10861.066343</v>
      </c>
      <c r="AT1018" s="29">
        <v>33373</v>
      </c>
      <c r="AU1018" s="29">
        <v>1.7096080052737244</v>
      </c>
      <c r="AV1018" s="29">
        <v>0.32544471108381029</v>
      </c>
      <c r="AW1018" s="61">
        <v>29.49578431372549</v>
      </c>
      <c r="AX1018" s="61">
        <v>73.456274002037574</v>
      </c>
      <c r="AY1018" s="61">
        <v>61.858572764683878</v>
      </c>
      <c r="AZ1018" s="61">
        <v>98.718815535959408</v>
      </c>
      <c r="BA1018" s="61">
        <v>70.475154671421208</v>
      </c>
      <c r="BB1018" s="61">
        <v>65.882361654101587</v>
      </c>
      <c r="BC1018" s="61">
        <v>70.270288499668823</v>
      </c>
      <c r="BD1018" s="15">
        <v>38</v>
      </c>
      <c r="BE1018" s="15">
        <v>0</v>
      </c>
      <c r="BF1018" s="15">
        <v>7</v>
      </c>
      <c r="BG1018" s="29">
        <v>37861.030846000001</v>
      </c>
      <c r="BH1018" s="32">
        <v>0.1087307639975191</v>
      </c>
      <c r="BI1018" s="16" t="s">
        <v>360</v>
      </c>
      <c r="BJ1018" s="29">
        <v>340579.99893</v>
      </c>
      <c r="BK1018" s="32">
        <v>0.97809073494483312</v>
      </c>
      <c r="BL1018" s="15" t="s">
        <v>407</v>
      </c>
      <c r="BM1018" s="16">
        <v>0.74150491249420125</v>
      </c>
      <c r="BN1018" t="s">
        <v>377</v>
      </c>
      <c r="BO1018" s="59">
        <v>2</v>
      </c>
      <c r="BP1018" t="s">
        <v>2570</v>
      </c>
    </row>
    <row r="1019" spans="1:68" x14ac:dyDescent="0.25">
      <c r="A1019" s="15">
        <v>85279</v>
      </c>
      <c r="B1019" s="15" t="s">
        <v>2388</v>
      </c>
      <c r="C1019" s="15" t="s">
        <v>1303</v>
      </c>
      <c r="D1019" s="15" t="s">
        <v>350</v>
      </c>
      <c r="E1019" s="15" t="s">
        <v>1304</v>
      </c>
      <c r="F1019" s="15" t="s">
        <v>2389</v>
      </c>
      <c r="G1019" s="16">
        <v>45.36</v>
      </c>
      <c r="H1019" s="16">
        <v>46.1721</v>
      </c>
      <c r="I1019" s="15">
        <v>72.69</v>
      </c>
      <c r="J1019" s="15">
        <v>52.79</v>
      </c>
      <c r="K1019" s="16">
        <v>41.068240853171801</v>
      </c>
      <c r="L1019" s="16">
        <v>54.372744202329194</v>
      </c>
      <c r="M1019" s="16">
        <v>73.086231219869106</v>
      </c>
      <c r="N1019" s="21">
        <v>66.539595254966144</v>
      </c>
      <c r="O1019" s="16" t="s">
        <v>372</v>
      </c>
      <c r="P1019" s="16" t="s">
        <v>372</v>
      </c>
      <c r="Q1019" s="16" t="s">
        <v>353</v>
      </c>
      <c r="R1019" s="21" t="s">
        <v>354</v>
      </c>
      <c r="S1019" s="16">
        <v>54.253025000000001</v>
      </c>
      <c r="T1019" s="16">
        <v>58.766702882584063</v>
      </c>
      <c r="U1019" s="16">
        <v>56.509863941292032</v>
      </c>
      <c r="V1019" s="16">
        <v>69.328660906549118</v>
      </c>
      <c r="W1019" s="19">
        <v>30.671339093450882</v>
      </c>
      <c r="X1019" s="19">
        <v>4</v>
      </c>
      <c r="Y1019" s="16">
        <v>0.6523467210059386</v>
      </c>
      <c r="Z1019" s="16">
        <v>36.864024446593582</v>
      </c>
      <c r="AA1019" s="16">
        <v>0.29050407564044911</v>
      </c>
      <c r="AB1019" s="49">
        <v>4</v>
      </c>
      <c r="AC1019" s="15">
        <v>0</v>
      </c>
      <c r="AD1019" s="15">
        <v>0</v>
      </c>
      <c r="AE1019" s="15">
        <v>0</v>
      </c>
      <c r="AF1019" s="15" t="s">
        <v>1283</v>
      </c>
      <c r="AG1019" s="15">
        <v>6</v>
      </c>
      <c r="AH1019" s="15" t="s">
        <v>465</v>
      </c>
      <c r="AI1019" s="15">
        <v>0</v>
      </c>
      <c r="AJ1019" s="19">
        <v>0</v>
      </c>
      <c r="AK1019" s="19">
        <v>0</v>
      </c>
      <c r="AL1019" s="15">
        <v>39.299999999999997</v>
      </c>
      <c r="AM1019" s="16">
        <v>28.130081300813007</v>
      </c>
      <c r="AN1019" s="15">
        <v>9.15</v>
      </c>
      <c r="AO1019" s="15" t="s">
        <v>417</v>
      </c>
      <c r="AP1019" s="27">
        <v>0.20235287014460715</v>
      </c>
      <c r="AQ1019" s="27" t="s">
        <v>417</v>
      </c>
      <c r="AR1019" s="29">
        <v>14166.329116999999</v>
      </c>
      <c r="AS1019" s="29">
        <v>1336.3433170000001</v>
      </c>
      <c r="AT1019" s="29">
        <v>1569</v>
      </c>
      <c r="AU1019" s="29">
        <v>9.0288904506054806</v>
      </c>
      <c r="AV1019" s="29">
        <v>0.851716581899299</v>
      </c>
      <c r="AW1019" s="61">
        <v>40.90904761904762</v>
      </c>
      <c r="AX1019" s="61">
        <v>80.987696330996386</v>
      </c>
      <c r="AY1019" s="61">
        <v>18.356894918173989</v>
      </c>
      <c r="AZ1019" s="61">
        <v>0</v>
      </c>
      <c r="BA1019" s="61">
        <v>48.48507810590651</v>
      </c>
      <c r="BB1019" s="61">
        <v>46.751212956072663</v>
      </c>
      <c r="BC1019" s="61">
        <v>44.823024426025853</v>
      </c>
      <c r="BD1019" s="15">
        <v>41</v>
      </c>
      <c r="BE1019" s="15">
        <v>0</v>
      </c>
      <c r="BF1019" s="15">
        <v>7</v>
      </c>
      <c r="BG1019" s="29">
        <v>151.33893900000001</v>
      </c>
      <c r="BH1019" s="32">
        <v>8.3683932873893363E-3</v>
      </c>
      <c r="BI1019" s="16" t="s">
        <v>360</v>
      </c>
      <c r="BJ1019" s="29">
        <v>0</v>
      </c>
      <c r="BK1019" s="32">
        <v>0</v>
      </c>
      <c r="BL1019" s="15" t="s">
        <v>361</v>
      </c>
      <c r="BM1019" s="16">
        <v>0.64341649373721066</v>
      </c>
      <c r="BN1019" t="s">
        <v>377</v>
      </c>
      <c r="BO1019" s="59">
        <v>1</v>
      </c>
      <c r="BP1019" t="s">
        <v>2570</v>
      </c>
    </row>
    <row r="1020" spans="1:68" x14ac:dyDescent="0.25">
      <c r="A1020" s="15">
        <v>52696</v>
      </c>
      <c r="B1020" s="15" t="s">
        <v>2390</v>
      </c>
      <c r="C1020" s="15" t="s">
        <v>620</v>
      </c>
      <c r="D1020" s="15" t="s">
        <v>350</v>
      </c>
      <c r="E1020" s="15" t="s">
        <v>621</v>
      </c>
      <c r="F1020" s="15" t="s">
        <v>778</v>
      </c>
      <c r="G1020" s="16">
        <v>56</v>
      </c>
      <c r="H1020" s="16">
        <v>58.5535</v>
      </c>
      <c r="I1020" s="16" t="s">
        <v>505</v>
      </c>
      <c r="J1020" s="15">
        <v>37.79</v>
      </c>
      <c r="K1020" s="16">
        <v>50.662966321231792</v>
      </c>
      <c r="L1020" s="16">
        <v>54.026801783099671</v>
      </c>
      <c r="M1020" s="16">
        <v>59.083555789353753</v>
      </c>
      <c r="N1020" s="21">
        <v>57.398274104836105</v>
      </c>
      <c r="O1020" s="16" t="s">
        <v>372</v>
      </c>
      <c r="P1020" s="16" t="s">
        <v>372</v>
      </c>
      <c r="Q1020" s="16" t="s">
        <v>372</v>
      </c>
      <c r="R1020" s="21" t="s">
        <v>372</v>
      </c>
      <c r="S1020" s="16">
        <v>50.781166666666671</v>
      </c>
      <c r="T1020" s="16">
        <v>55.29289949963033</v>
      </c>
      <c r="U1020" s="16">
        <v>53.037033083148501</v>
      </c>
      <c r="V1020" s="16">
        <v>69.319385858165077</v>
      </c>
      <c r="W1020" s="19">
        <v>30.680614141834923</v>
      </c>
      <c r="X1020" s="19">
        <v>4</v>
      </c>
      <c r="Y1020" s="16">
        <v>0.6523467210059386</v>
      </c>
      <c r="Z1020" s="16">
        <v>34.598534623675413</v>
      </c>
      <c r="AA1020" s="16">
        <v>0.26216518600711169</v>
      </c>
      <c r="AB1020" s="49">
        <v>4</v>
      </c>
      <c r="AC1020" s="15">
        <v>0</v>
      </c>
      <c r="AD1020" s="15">
        <v>0</v>
      </c>
      <c r="AE1020" s="15">
        <v>1</v>
      </c>
      <c r="AF1020" s="15" t="s">
        <v>1283</v>
      </c>
      <c r="AG1020" s="15">
        <v>6</v>
      </c>
      <c r="AH1020" s="15" t="s">
        <v>465</v>
      </c>
      <c r="AI1020" s="15">
        <v>1</v>
      </c>
      <c r="AJ1020" s="19">
        <v>0</v>
      </c>
      <c r="AK1020" s="19">
        <v>0</v>
      </c>
      <c r="AL1020" s="15">
        <v>75.099999999999994</v>
      </c>
      <c r="AM1020" s="16">
        <v>74.268550450550677</v>
      </c>
      <c r="AN1020" s="15">
        <v>56.37777777777778</v>
      </c>
      <c r="AO1020" s="15" t="s">
        <v>516</v>
      </c>
      <c r="AP1020" s="27">
        <v>39.91514087608919</v>
      </c>
      <c r="AQ1020" s="27" t="s">
        <v>633</v>
      </c>
      <c r="AR1020" s="29">
        <v>31942.108980000001</v>
      </c>
      <c r="AS1020" s="29">
        <v>1561.292526</v>
      </c>
      <c r="AT1020" s="29">
        <v>14060</v>
      </c>
      <c r="AU1020" s="29">
        <v>2.271842743954481</v>
      </c>
      <c r="AV1020" s="29">
        <v>0.11104498762446657</v>
      </c>
      <c r="AW1020" s="61">
        <v>27.158333333333331</v>
      </c>
      <c r="AX1020" s="61">
        <v>78.207714542437174</v>
      </c>
      <c r="AY1020" s="61">
        <v>49.456666666666671</v>
      </c>
      <c r="AZ1020" s="61">
        <v>98.432056905473544</v>
      </c>
      <c r="BA1020" s="61">
        <v>44.34167463470466</v>
      </c>
      <c r="BB1020" s="61">
        <v>63.313692861977678</v>
      </c>
      <c r="BC1020" s="61">
        <v>44.337497016975313</v>
      </c>
      <c r="BD1020" s="15">
        <v>97</v>
      </c>
      <c r="BE1020" s="15">
        <v>0</v>
      </c>
      <c r="BF1020" s="15">
        <v>7</v>
      </c>
      <c r="BG1020" s="29">
        <v>24163.670471000001</v>
      </c>
      <c r="BH1020" s="32">
        <v>0.19707323115856998</v>
      </c>
      <c r="BI1020" s="16" t="s">
        <v>360</v>
      </c>
      <c r="BJ1020" s="29">
        <v>106697.502859</v>
      </c>
      <c r="BK1020" s="32">
        <v>0.87019981795438239</v>
      </c>
      <c r="BL1020" s="15" t="s">
        <v>407</v>
      </c>
      <c r="BM1020" s="16">
        <v>0.66918563906921658</v>
      </c>
      <c r="BN1020" t="s">
        <v>377</v>
      </c>
      <c r="BO1020" s="59">
        <v>0</v>
      </c>
      <c r="BP1020" t="s">
        <v>2570</v>
      </c>
    </row>
    <row r="1021" spans="1:68" x14ac:dyDescent="0.25">
      <c r="A1021" s="15">
        <v>25438</v>
      </c>
      <c r="B1021" s="15" t="s">
        <v>2391</v>
      </c>
      <c r="C1021" s="15" t="s">
        <v>394</v>
      </c>
      <c r="D1021" s="15" t="s">
        <v>350</v>
      </c>
      <c r="E1021" s="15" t="s">
        <v>395</v>
      </c>
      <c r="F1021" s="15" t="s">
        <v>2392</v>
      </c>
      <c r="G1021" s="16">
        <v>51.51</v>
      </c>
      <c r="H1021" s="16">
        <v>55.5657</v>
      </c>
      <c r="I1021" s="15">
        <v>43.06</v>
      </c>
      <c r="J1021" s="15">
        <v>36.6</v>
      </c>
      <c r="K1021" s="16">
        <v>54.357256228636032</v>
      </c>
      <c r="L1021" s="16">
        <v>48.349730559189119</v>
      </c>
      <c r="M1021" s="16">
        <v>51.982377037316795</v>
      </c>
      <c r="N1021" s="21">
        <v>66.975380944780582</v>
      </c>
      <c r="O1021" s="16" t="s">
        <v>372</v>
      </c>
      <c r="P1021" s="16" t="s">
        <v>372</v>
      </c>
      <c r="Q1021" s="16" t="s">
        <v>372</v>
      </c>
      <c r="R1021" s="21" t="s">
        <v>354</v>
      </c>
      <c r="S1021" s="16">
        <v>46.683924999999995</v>
      </c>
      <c r="T1021" s="16">
        <v>55.416186192480623</v>
      </c>
      <c r="U1021" s="16">
        <v>51.050055596240313</v>
      </c>
      <c r="V1021" s="16">
        <v>69.568580829987269</v>
      </c>
      <c r="W1021" s="19">
        <v>30.431419170012731</v>
      </c>
      <c r="X1021" s="19">
        <v>4</v>
      </c>
      <c r="Y1021" s="16">
        <v>0.6523467210059386</v>
      </c>
      <c r="Z1021" s="16">
        <v>33.302336375378232</v>
      </c>
      <c r="AA1021" s="16">
        <v>0.24595111224265587</v>
      </c>
      <c r="AB1021" s="49">
        <v>4</v>
      </c>
      <c r="AC1021" s="15">
        <v>0</v>
      </c>
      <c r="AD1021" s="15">
        <v>0</v>
      </c>
      <c r="AE1021" s="15">
        <v>0</v>
      </c>
      <c r="AF1021" s="15" t="s">
        <v>1283</v>
      </c>
      <c r="AG1021" s="15">
        <v>6</v>
      </c>
      <c r="AH1021" s="15" t="s">
        <v>465</v>
      </c>
      <c r="AI1021" s="15">
        <v>1</v>
      </c>
      <c r="AJ1021" s="19">
        <v>0</v>
      </c>
      <c r="AK1021" s="19">
        <v>0</v>
      </c>
      <c r="AL1021" s="15">
        <v>38.5</v>
      </c>
      <c r="AM1021" s="16">
        <v>21.24088595405145</v>
      </c>
      <c r="AN1021" s="15">
        <v>22.982727272727274</v>
      </c>
      <c r="AO1021" s="15" t="s">
        <v>461</v>
      </c>
      <c r="AP1021" s="27">
        <v>2.9201282224016056</v>
      </c>
      <c r="AQ1021" s="27" t="s">
        <v>359</v>
      </c>
      <c r="AR1021" s="29">
        <v>23394.156230000001</v>
      </c>
      <c r="AS1021" s="29">
        <v>1981.7558739999999</v>
      </c>
      <c r="AT1021" s="29">
        <v>9093</v>
      </c>
      <c r="AU1021" s="29">
        <v>2.5727654492466732</v>
      </c>
      <c r="AV1021" s="29">
        <v>0.21794301924557352</v>
      </c>
      <c r="AW1021" s="61">
        <v>54.466666666666669</v>
      </c>
      <c r="AX1021" s="61">
        <v>90.803585826459909</v>
      </c>
      <c r="AY1021" s="61">
        <v>26.59676031911204</v>
      </c>
      <c r="AZ1021" s="61">
        <v>92.062728327599984</v>
      </c>
      <c r="BA1021" s="61">
        <v>44.273178083440129</v>
      </c>
      <c r="BB1021" s="61">
        <v>65.982435284959649</v>
      </c>
      <c r="BC1021" s="61">
        <v>46.140023374175001</v>
      </c>
      <c r="BD1021" s="15">
        <v>88</v>
      </c>
      <c r="BE1021" s="15">
        <v>0</v>
      </c>
      <c r="BF1021" s="15">
        <v>7</v>
      </c>
      <c r="BG1021" s="29">
        <v>20019.124022</v>
      </c>
      <c r="BH1021" s="32">
        <v>0.1675617310892773</v>
      </c>
      <c r="BI1021" s="16" t="s">
        <v>360</v>
      </c>
      <c r="BJ1021" s="29">
        <v>0</v>
      </c>
      <c r="BK1021" s="32">
        <v>0</v>
      </c>
      <c r="BL1021" s="15" t="s">
        <v>361</v>
      </c>
      <c r="BM1021" s="16">
        <v>0.7252682404110341</v>
      </c>
      <c r="BN1021" t="s">
        <v>377</v>
      </c>
      <c r="BO1021" s="59">
        <v>1</v>
      </c>
      <c r="BP1021" t="s">
        <v>2570</v>
      </c>
    </row>
    <row r="1022" spans="1:68" x14ac:dyDescent="0.25">
      <c r="A1022" s="15">
        <v>18410</v>
      </c>
      <c r="B1022" s="15" t="s">
        <v>2393</v>
      </c>
      <c r="C1022" s="15" t="s">
        <v>1415</v>
      </c>
      <c r="D1022" s="15" t="s">
        <v>350</v>
      </c>
      <c r="E1022" s="15" t="s">
        <v>1416</v>
      </c>
      <c r="F1022" s="15" t="s">
        <v>2394</v>
      </c>
      <c r="G1022" s="16">
        <v>45.68</v>
      </c>
      <c r="H1022" s="16">
        <v>49.705966666666697</v>
      </c>
      <c r="I1022" s="15">
        <v>44.73</v>
      </c>
      <c r="J1022" s="15">
        <v>54.77</v>
      </c>
      <c r="K1022" s="16">
        <v>56.32552596427152</v>
      </c>
      <c r="L1022" s="16">
        <v>41.024176599704461</v>
      </c>
      <c r="M1022" s="16">
        <v>45.538015210809888</v>
      </c>
      <c r="N1022" s="21">
        <v>61.189121868624184</v>
      </c>
      <c r="O1022" s="16" t="s">
        <v>372</v>
      </c>
      <c r="P1022" s="16" t="s">
        <v>372</v>
      </c>
      <c r="Q1022" s="16" t="s">
        <v>372</v>
      </c>
      <c r="R1022" s="21" t="s">
        <v>354</v>
      </c>
      <c r="S1022" s="16">
        <v>48.721491666666672</v>
      </c>
      <c r="T1022" s="16">
        <v>51.01920991085251</v>
      </c>
      <c r="U1022" s="16">
        <v>49.870350788759595</v>
      </c>
      <c r="V1022" s="16">
        <v>69.528856820556513</v>
      </c>
      <c r="W1022" s="19">
        <v>30.471143179443487</v>
      </c>
      <c r="X1022" s="19">
        <v>4</v>
      </c>
      <c r="Y1022" s="16">
        <v>0.6523467210059386</v>
      </c>
      <c r="Z1022" s="16">
        <v>32.532759812463247</v>
      </c>
      <c r="AA1022" s="16">
        <v>0.23632452065075063</v>
      </c>
      <c r="AB1022" s="49">
        <v>4</v>
      </c>
      <c r="AC1022" s="15">
        <v>0</v>
      </c>
      <c r="AD1022" s="15">
        <v>0</v>
      </c>
      <c r="AE1022" s="15">
        <v>1</v>
      </c>
      <c r="AF1022" s="15" t="s">
        <v>1283</v>
      </c>
      <c r="AG1022" s="15">
        <v>6</v>
      </c>
      <c r="AH1022" s="15" t="s">
        <v>465</v>
      </c>
      <c r="AI1022" s="15">
        <v>1</v>
      </c>
      <c r="AJ1022" s="19">
        <v>0</v>
      </c>
      <c r="AK1022" s="19">
        <v>0</v>
      </c>
      <c r="AL1022" s="15">
        <v>56.2</v>
      </c>
      <c r="AM1022" s="16">
        <v>32.853175980562305</v>
      </c>
      <c r="AN1022" s="15" t="s">
        <v>505</v>
      </c>
      <c r="AO1022" s="15" t="s">
        <v>505</v>
      </c>
      <c r="AP1022" s="27">
        <v>57.168805926166257</v>
      </c>
      <c r="AQ1022" s="27" t="s">
        <v>633</v>
      </c>
      <c r="AR1022" s="29">
        <v>31844.291303999998</v>
      </c>
      <c r="AS1022" s="29">
        <v>4265.3458689999998</v>
      </c>
      <c r="AT1022" s="29">
        <v>15503</v>
      </c>
      <c r="AU1022" s="29">
        <v>2.0540728442236986</v>
      </c>
      <c r="AV1022" s="29">
        <v>0.27513035341546793</v>
      </c>
      <c r="AW1022" s="61">
        <v>39.350928961748643</v>
      </c>
      <c r="AX1022" s="61">
        <v>92.718320715418869</v>
      </c>
      <c r="AY1022" s="61">
        <v>38.261014492753617</v>
      </c>
      <c r="AZ1022" s="61">
        <v>92.401576167735769</v>
      </c>
      <c r="BA1022" s="61">
        <v>52.100046970920353</v>
      </c>
      <c r="BB1022" s="61">
        <v>65.682960084414219</v>
      </c>
      <c r="BC1022" s="61">
        <v>52.722721066152822</v>
      </c>
      <c r="BD1022" s="15">
        <v>3</v>
      </c>
      <c r="BE1022" s="15">
        <v>0</v>
      </c>
      <c r="BF1022" s="15">
        <v>7</v>
      </c>
      <c r="BG1022" s="29">
        <v>9005.7340870000007</v>
      </c>
      <c r="BH1022" s="32">
        <v>5.2967235118609804E-2</v>
      </c>
      <c r="BI1022" s="16" t="s">
        <v>360</v>
      </c>
      <c r="BJ1022" s="29">
        <v>123.479304</v>
      </c>
      <c r="BK1022" s="32">
        <v>7.2624366476592536E-4</v>
      </c>
      <c r="BL1022" s="15" t="s">
        <v>392</v>
      </c>
      <c r="BM1022" s="16">
        <v>0.73399336609574362</v>
      </c>
      <c r="BN1022" t="s">
        <v>377</v>
      </c>
      <c r="BO1022" s="59">
        <v>1</v>
      </c>
      <c r="BP1022" t="s">
        <v>2570</v>
      </c>
    </row>
    <row r="1023" spans="1:68" x14ac:dyDescent="0.25">
      <c r="A1023" s="15">
        <v>81794</v>
      </c>
      <c r="B1023" s="15" t="s">
        <v>2395</v>
      </c>
      <c r="C1023" s="15" t="s">
        <v>1520</v>
      </c>
      <c r="D1023" s="15" t="s">
        <v>350</v>
      </c>
      <c r="E1023" s="15" t="s">
        <v>1521</v>
      </c>
      <c r="F1023" s="15" t="s">
        <v>2396</v>
      </c>
      <c r="G1023" s="16">
        <v>52.16</v>
      </c>
      <c r="H1023" s="16">
        <v>55.690066666666702</v>
      </c>
      <c r="I1023" s="15">
        <v>55.34</v>
      </c>
      <c r="J1023" s="15">
        <v>62.32</v>
      </c>
      <c r="K1023" s="16">
        <v>64.355971167742169</v>
      </c>
      <c r="L1023" s="16">
        <v>63.429725096539698</v>
      </c>
      <c r="M1023" s="16">
        <v>57.696422973411543</v>
      </c>
      <c r="N1023" s="21">
        <v>67.117618495846457</v>
      </c>
      <c r="O1023" s="16" t="s">
        <v>354</v>
      </c>
      <c r="P1023" s="16" t="s">
        <v>354</v>
      </c>
      <c r="Q1023" s="16" t="s">
        <v>372</v>
      </c>
      <c r="R1023" s="21" t="s">
        <v>354</v>
      </c>
      <c r="S1023" s="16">
        <v>56.377516666666672</v>
      </c>
      <c r="T1023" s="16">
        <v>63.149934433384971</v>
      </c>
      <c r="U1023" s="16">
        <v>59.763725550025825</v>
      </c>
      <c r="V1023" s="16">
        <v>69.541805490377257</v>
      </c>
      <c r="W1023" s="19">
        <v>30.458194509622743</v>
      </c>
      <c r="X1023" s="19">
        <v>4</v>
      </c>
      <c r="Y1023" s="16">
        <v>0.6523467210059386</v>
      </c>
      <c r="Z1023" s="16">
        <v>38.98667039765818</v>
      </c>
      <c r="AA1023" s="16">
        <v>0.31705613900853208</v>
      </c>
      <c r="AB1023" s="49">
        <v>4</v>
      </c>
      <c r="AC1023" s="15">
        <v>0</v>
      </c>
      <c r="AD1023" s="15">
        <v>0</v>
      </c>
      <c r="AE1023" s="15">
        <v>1</v>
      </c>
      <c r="AF1023" s="15" t="s">
        <v>972</v>
      </c>
      <c r="AG1023" s="15">
        <v>6</v>
      </c>
      <c r="AH1023" s="15" t="s">
        <v>465</v>
      </c>
      <c r="AI1023" s="15">
        <v>0</v>
      </c>
      <c r="AJ1023" s="19">
        <v>0</v>
      </c>
      <c r="AK1023" s="19">
        <v>0</v>
      </c>
      <c r="AL1023" s="15">
        <v>41.9</v>
      </c>
      <c r="AM1023" s="16">
        <v>30.124200225818594</v>
      </c>
      <c r="AN1023" s="15">
        <v>9.785485377131879</v>
      </c>
      <c r="AO1023" s="15" t="s">
        <v>417</v>
      </c>
      <c r="AP1023" s="27">
        <v>81.097335485529598</v>
      </c>
      <c r="AQ1023" s="27" t="s">
        <v>633</v>
      </c>
      <c r="AR1023" s="29">
        <v>152448.637907</v>
      </c>
      <c r="AS1023" s="29">
        <v>13463.812317</v>
      </c>
      <c r="AT1023" s="29">
        <v>53406</v>
      </c>
      <c r="AU1023" s="29">
        <v>2.8545226736134515</v>
      </c>
      <c r="AV1023" s="29">
        <v>0.25210299061903158</v>
      </c>
      <c r="AW1023" s="61">
        <v>63.582029795158277</v>
      </c>
      <c r="AX1023" s="61">
        <v>96.886852498946482</v>
      </c>
      <c r="AY1023" s="61">
        <v>37.346666666666657</v>
      </c>
      <c r="AZ1023" s="61">
        <v>86.829190809337376</v>
      </c>
      <c r="BA1023" s="61">
        <v>55.380778875160971</v>
      </c>
      <c r="BB1023" s="61">
        <v>71.1611849425272</v>
      </c>
      <c r="BC1023" s="61">
        <v>53.549543386123879</v>
      </c>
      <c r="BD1023" s="15">
        <v>53</v>
      </c>
      <c r="BE1023" s="15">
        <v>0</v>
      </c>
      <c r="BF1023" s="15">
        <v>6</v>
      </c>
      <c r="BG1023" s="29">
        <v>173839.83498099999</v>
      </c>
      <c r="BH1023" s="32">
        <v>0.32169473536202081</v>
      </c>
      <c r="BI1023" s="16" t="s">
        <v>391</v>
      </c>
      <c r="BJ1023" s="29">
        <v>60135.953938999999</v>
      </c>
      <c r="BK1023" s="32">
        <v>0.11128300823722972</v>
      </c>
      <c r="BL1023" s="15" t="s">
        <v>392</v>
      </c>
      <c r="BM1023" s="16">
        <v>0.74024981962653658</v>
      </c>
      <c r="BN1023" t="s">
        <v>377</v>
      </c>
      <c r="BO1023" s="59">
        <v>2</v>
      </c>
      <c r="BP1023" t="s">
        <v>2570</v>
      </c>
    </row>
    <row r="1024" spans="1:68" x14ac:dyDescent="0.25">
      <c r="A1024" s="15">
        <v>50683</v>
      </c>
      <c r="B1024" s="15" t="s">
        <v>2397</v>
      </c>
      <c r="C1024" s="15" t="s">
        <v>553</v>
      </c>
      <c r="D1024" s="15" t="s">
        <v>350</v>
      </c>
      <c r="E1024" s="15" t="s">
        <v>554</v>
      </c>
      <c r="F1024" s="15" t="s">
        <v>2398</v>
      </c>
      <c r="G1024" s="16">
        <v>64.94</v>
      </c>
      <c r="H1024" s="16">
        <v>68.093833333333293</v>
      </c>
      <c r="I1024" s="15">
        <v>63.34</v>
      </c>
      <c r="J1024" s="15">
        <v>65.099999999999994</v>
      </c>
      <c r="K1024" s="16">
        <v>58.068575513886451</v>
      </c>
      <c r="L1024" s="16">
        <v>61.81053877817746</v>
      </c>
      <c r="M1024" s="16">
        <v>56.565497374977653</v>
      </c>
      <c r="N1024" s="21">
        <v>55.713555419061095</v>
      </c>
      <c r="O1024" s="16" t="s">
        <v>372</v>
      </c>
      <c r="P1024" s="16" t="s">
        <v>354</v>
      </c>
      <c r="Q1024" s="16" t="s">
        <v>372</v>
      </c>
      <c r="R1024" s="21" t="s">
        <v>372</v>
      </c>
      <c r="S1024" s="16">
        <v>65.368458333333322</v>
      </c>
      <c r="T1024" s="16">
        <v>58.039541771525663</v>
      </c>
      <c r="U1024" s="16">
        <v>61.704000052429492</v>
      </c>
      <c r="V1024" s="16">
        <v>69.733233116895448</v>
      </c>
      <c r="W1024" s="19">
        <v>30.266766883104552</v>
      </c>
      <c r="X1024" s="19">
        <v>4</v>
      </c>
      <c r="Y1024" s="16">
        <v>0.6523467210059386</v>
      </c>
      <c r="Z1024" s="16">
        <v>40.252402107152641</v>
      </c>
      <c r="AA1024" s="16">
        <v>0.33288910848732489</v>
      </c>
      <c r="AB1024" s="49">
        <v>4</v>
      </c>
      <c r="AC1024" s="15">
        <v>0</v>
      </c>
      <c r="AD1024" s="15">
        <v>0</v>
      </c>
      <c r="AE1024" s="15">
        <v>0</v>
      </c>
      <c r="AF1024" s="15" t="s">
        <v>1283</v>
      </c>
      <c r="AG1024" s="15">
        <v>6</v>
      </c>
      <c r="AH1024" s="15" t="s">
        <v>465</v>
      </c>
      <c r="AI1024" s="15">
        <v>0</v>
      </c>
      <c r="AJ1024" s="19">
        <v>0</v>
      </c>
      <c r="AK1024" s="19">
        <v>0</v>
      </c>
      <c r="AL1024" s="15">
        <v>37.9</v>
      </c>
      <c r="AM1024" s="16">
        <v>22.831050228310502</v>
      </c>
      <c r="AN1024" s="15">
        <v>1.0115000000000001</v>
      </c>
      <c r="AO1024" s="15" t="s">
        <v>358</v>
      </c>
      <c r="AP1024" s="27">
        <v>13.001999929511587</v>
      </c>
      <c r="AQ1024" s="27" t="s">
        <v>516</v>
      </c>
      <c r="AR1024" s="29">
        <v>19985.824234</v>
      </c>
      <c r="AS1024" s="29">
        <v>2532.1084049999999</v>
      </c>
      <c r="AT1024" s="29">
        <v>9862</v>
      </c>
      <c r="AU1024" s="29">
        <v>2.0265487967957818</v>
      </c>
      <c r="AV1024" s="29">
        <v>0.2567540463394849</v>
      </c>
      <c r="AW1024" s="61">
        <v>47.978939393939392</v>
      </c>
      <c r="AX1024" s="61">
        <v>82.916430421145137</v>
      </c>
      <c r="AY1024" s="61">
        <v>39.752867843766722</v>
      </c>
      <c r="AZ1024" s="61">
        <v>92.034588950689638</v>
      </c>
      <c r="BA1024" s="61">
        <v>64.784270004533212</v>
      </c>
      <c r="BB1024" s="61">
        <v>65.670706652385221</v>
      </c>
      <c r="BC1024" s="61">
        <v>65.070773613623885</v>
      </c>
      <c r="BD1024" s="15">
        <v>63</v>
      </c>
      <c r="BE1024" s="15">
        <v>0</v>
      </c>
      <c r="BF1024" s="15">
        <v>7</v>
      </c>
      <c r="BG1024" s="29">
        <v>13107.339610000001</v>
      </c>
      <c r="BH1024" s="32">
        <v>0.11227341272534185</v>
      </c>
      <c r="BI1024" s="16" t="s">
        <v>360</v>
      </c>
      <c r="BJ1024" s="29">
        <v>0</v>
      </c>
      <c r="BK1024" s="32">
        <v>0</v>
      </c>
      <c r="BL1024" s="15" t="s">
        <v>361</v>
      </c>
      <c r="BM1024" s="16">
        <v>0.76066474119601235</v>
      </c>
      <c r="BN1024" t="s">
        <v>362</v>
      </c>
      <c r="BO1024" s="59">
        <v>3</v>
      </c>
      <c r="BP1024" t="s">
        <v>2569</v>
      </c>
    </row>
    <row r="1025" spans="1:68" x14ac:dyDescent="0.25">
      <c r="A1025" s="15">
        <v>15223</v>
      </c>
      <c r="B1025" s="15" t="s">
        <v>2399</v>
      </c>
      <c r="C1025" s="15" t="s">
        <v>439</v>
      </c>
      <c r="D1025" s="15" t="s">
        <v>350</v>
      </c>
      <c r="E1025" s="15" t="s">
        <v>440</v>
      </c>
      <c r="F1025" s="15" t="s">
        <v>2400</v>
      </c>
      <c r="G1025" s="16">
        <v>63.33</v>
      </c>
      <c r="H1025" s="16">
        <v>65.732633333333297</v>
      </c>
      <c r="I1025" s="15">
        <v>55.04</v>
      </c>
      <c r="J1025" s="15">
        <v>56.22</v>
      </c>
      <c r="K1025" s="16">
        <v>58.732704872213731</v>
      </c>
      <c r="L1025" s="16">
        <v>61.703493265014792</v>
      </c>
      <c r="M1025" s="16">
        <v>64.162912175789685</v>
      </c>
      <c r="N1025" s="21">
        <v>68.922522793039946</v>
      </c>
      <c r="O1025" s="16" t="s">
        <v>372</v>
      </c>
      <c r="P1025" s="16" t="s">
        <v>354</v>
      </c>
      <c r="Q1025" s="16" t="s">
        <v>354</v>
      </c>
      <c r="R1025" s="21" t="s">
        <v>354</v>
      </c>
      <c r="S1025" s="16">
        <v>60.080658333333318</v>
      </c>
      <c r="T1025" s="16">
        <v>63.380408276514544</v>
      </c>
      <c r="U1025" s="16">
        <v>61.730533304923931</v>
      </c>
      <c r="V1025" s="16">
        <v>69.612362212345886</v>
      </c>
      <c r="W1025" s="19">
        <v>30.387637787654114</v>
      </c>
      <c r="X1025" s="19">
        <v>4</v>
      </c>
      <c r="Y1025" s="16">
        <v>0.6523467210059386</v>
      </c>
      <c r="Z1025" s="16">
        <v>40.26971098741501</v>
      </c>
      <c r="AA1025" s="16">
        <v>0.33310562433412755</v>
      </c>
      <c r="AB1025" s="49">
        <v>4</v>
      </c>
      <c r="AC1025" s="15">
        <v>0</v>
      </c>
      <c r="AD1025" s="15">
        <v>0</v>
      </c>
      <c r="AE1025" s="15">
        <v>0</v>
      </c>
      <c r="AF1025" s="15" t="s">
        <v>1283</v>
      </c>
      <c r="AG1025" s="15">
        <v>6</v>
      </c>
      <c r="AH1025" s="15" t="s">
        <v>465</v>
      </c>
      <c r="AI1025" s="15">
        <v>0</v>
      </c>
      <c r="AJ1025" s="19">
        <v>0</v>
      </c>
      <c r="AK1025" s="19">
        <v>0</v>
      </c>
      <c r="AL1025" s="15">
        <v>69.7</v>
      </c>
      <c r="AM1025" s="16">
        <v>61.104405552202778</v>
      </c>
      <c r="AN1025" s="15">
        <v>31.832395548257619</v>
      </c>
      <c r="AO1025" s="15" t="s">
        <v>461</v>
      </c>
      <c r="AP1025" s="27">
        <v>6.2547056195285275</v>
      </c>
      <c r="AQ1025" s="27" t="s">
        <v>461</v>
      </c>
      <c r="AR1025" s="29">
        <v>32823.695447999999</v>
      </c>
      <c r="AS1025" s="29">
        <v>3822.7948449999999</v>
      </c>
      <c r="AT1025" s="29">
        <v>11175</v>
      </c>
      <c r="AU1025" s="29">
        <v>2.9372434405369128</v>
      </c>
      <c r="AV1025" s="29">
        <v>0.34208454988814319</v>
      </c>
      <c r="AW1025" s="61">
        <v>31.938809523809521</v>
      </c>
      <c r="AX1025" s="61">
        <v>97.480616591584692</v>
      </c>
      <c r="AY1025" s="61">
        <v>36.724565533275211</v>
      </c>
      <c r="AZ1025" s="61">
        <v>97.687758032398506</v>
      </c>
      <c r="BA1025" s="61">
        <v>60.997131149137232</v>
      </c>
      <c r="BB1025" s="61">
        <v>65.957937420266987</v>
      </c>
      <c r="BC1025" s="61">
        <v>63.115793924632143</v>
      </c>
      <c r="BD1025" s="15">
        <v>53</v>
      </c>
      <c r="BE1025" s="15">
        <v>0</v>
      </c>
      <c r="BF1025" s="15">
        <v>7</v>
      </c>
      <c r="BG1025" s="29">
        <v>33778.528847000001</v>
      </c>
      <c r="BH1025" s="32">
        <v>0.28755218581428427</v>
      </c>
      <c r="BI1025" s="16" t="s">
        <v>360</v>
      </c>
      <c r="BJ1025" s="29">
        <v>93351.768502000006</v>
      </c>
      <c r="BK1025" s="32">
        <v>0.79469136160331122</v>
      </c>
      <c r="BL1025" s="15" t="s">
        <v>407</v>
      </c>
      <c r="BM1025" s="16">
        <v>0.74489517697092289</v>
      </c>
      <c r="BN1025" t="s">
        <v>377</v>
      </c>
      <c r="BO1025" s="59">
        <v>2</v>
      </c>
      <c r="BP1025" t="s">
        <v>2570</v>
      </c>
    </row>
    <row r="1026" spans="1:68" x14ac:dyDescent="0.25">
      <c r="A1026" s="15">
        <v>15518</v>
      </c>
      <c r="B1026" s="15" t="s">
        <v>2401</v>
      </c>
      <c r="C1026" s="15" t="s">
        <v>439</v>
      </c>
      <c r="D1026" s="15" t="s">
        <v>350</v>
      </c>
      <c r="E1026" s="15" t="s">
        <v>440</v>
      </c>
      <c r="F1026" s="15" t="s">
        <v>2402</v>
      </c>
      <c r="G1026" s="16">
        <v>65.55</v>
      </c>
      <c r="H1026" s="16">
        <v>62.754166666666698</v>
      </c>
      <c r="I1026" s="15">
        <v>41.94</v>
      </c>
      <c r="J1026" s="15">
        <v>19.43</v>
      </c>
      <c r="K1026" s="16">
        <v>50.695052308985282</v>
      </c>
      <c r="L1026" s="16">
        <v>52.933279272917893</v>
      </c>
      <c r="M1026" s="16">
        <v>56.574355938858311</v>
      </c>
      <c r="N1026" s="21">
        <v>61.480464566824779</v>
      </c>
      <c r="O1026" s="16" t="s">
        <v>372</v>
      </c>
      <c r="P1026" s="16" t="s">
        <v>372</v>
      </c>
      <c r="Q1026" s="16" t="s">
        <v>372</v>
      </c>
      <c r="R1026" s="21" t="s">
        <v>354</v>
      </c>
      <c r="S1026" s="16">
        <v>47.418541666666677</v>
      </c>
      <c r="T1026" s="16">
        <v>55.42078802189657</v>
      </c>
      <c r="U1026" s="16">
        <v>51.419664844281627</v>
      </c>
      <c r="V1026" s="16">
        <v>69.676694422762083</v>
      </c>
      <c r="W1026" s="19">
        <v>30.323305577237917</v>
      </c>
      <c r="X1026" s="19">
        <v>4</v>
      </c>
      <c r="Y1026" s="16">
        <v>0.6523467210059386</v>
      </c>
      <c r="Z1026" s="16">
        <v>33.543449756391453</v>
      </c>
      <c r="AA1026" s="16">
        <v>0.24896718648167104</v>
      </c>
      <c r="AB1026" s="49">
        <v>4</v>
      </c>
      <c r="AC1026" s="15">
        <v>0</v>
      </c>
      <c r="AD1026" s="15">
        <v>0</v>
      </c>
      <c r="AE1026" s="15">
        <v>0</v>
      </c>
      <c r="AF1026" s="15" t="s">
        <v>1283</v>
      </c>
      <c r="AG1026" s="15">
        <v>6</v>
      </c>
      <c r="AH1026" s="15" t="s">
        <v>465</v>
      </c>
      <c r="AI1026" s="15">
        <v>1</v>
      </c>
      <c r="AJ1026" s="19">
        <v>0</v>
      </c>
      <c r="AK1026" s="19">
        <v>0</v>
      </c>
      <c r="AL1026" s="15">
        <v>27.8</v>
      </c>
      <c r="AM1026" s="16">
        <v>11.347150259067357</v>
      </c>
      <c r="AN1026" s="15">
        <v>0.37607142857142889</v>
      </c>
      <c r="AO1026" s="15" t="s">
        <v>358</v>
      </c>
      <c r="AP1026" s="27">
        <v>0.60391494360410258</v>
      </c>
      <c r="AQ1026" s="27" t="s">
        <v>359</v>
      </c>
      <c r="AR1026" s="29">
        <v>7824.1675359999999</v>
      </c>
      <c r="AS1026" s="29">
        <v>1396.816315</v>
      </c>
      <c r="AT1026" s="29">
        <v>2527</v>
      </c>
      <c r="AU1026" s="29">
        <v>3.0962277546497825</v>
      </c>
      <c r="AV1026" s="29">
        <v>0.55275675306687777</v>
      </c>
      <c r="AW1026" s="61">
        <v>61.617647058823529</v>
      </c>
      <c r="AX1026" s="61">
        <v>90.278327397440975</v>
      </c>
      <c r="AY1026" s="61">
        <v>29.31188156638013</v>
      </c>
      <c r="AZ1026" s="61">
        <v>88.40924649190778</v>
      </c>
      <c r="BA1026" s="61">
        <v>46.12015486967168</v>
      </c>
      <c r="BB1026" s="61">
        <v>67.404275628638104</v>
      </c>
      <c r="BC1026" s="61">
        <v>47.794514658755929</v>
      </c>
      <c r="BD1026" s="15">
        <v>41</v>
      </c>
      <c r="BE1026" s="15">
        <v>0</v>
      </c>
      <c r="BF1026" s="15">
        <v>7</v>
      </c>
      <c r="BG1026" s="29">
        <v>1662.087086</v>
      </c>
      <c r="BH1026" s="32">
        <v>5.3100436494199675E-2</v>
      </c>
      <c r="BI1026" s="16" t="s">
        <v>360</v>
      </c>
      <c r="BJ1026" s="29">
        <v>0</v>
      </c>
      <c r="BK1026" s="32">
        <v>0</v>
      </c>
      <c r="BL1026" s="15" t="s">
        <v>361</v>
      </c>
      <c r="BM1026" s="16">
        <v>0.68499405345288678</v>
      </c>
      <c r="BN1026" t="s">
        <v>377</v>
      </c>
      <c r="BO1026" s="59">
        <v>1</v>
      </c>
      <c r="BP1026" t="s">
        <v>2570</v>
      </c>
    </row>
    <row r="1027" spans="1:68" x14ac:dyDescent="0.25">
      <c r="A1027" s="15">
        <v>85225</v>
      </c>
      <c r="B1027" s="15" t="s">
        <v>2403</v>
      </c>
      <c r="C1027" s="15" t="s">
        <v>1303</v>
      </c>
      <c r="D1027" s="15" t="s">
        <v>350</v>
      </c>
      <c r="E1027" s="15" t="s">
        <v>1304</v>
      </c>
      <c r="F1027" s="15" t="s">
        <v>2404</v>
      </c>
      <c r="G1027" s="16">
        <v>48.32</v>
      </c>
      <c r="H1027" s="16">
        <v>51.913233333333302</v>
      </c>
      <c r="I1027" s="15">
        <v>51.23</v>
      </c>
      <c r="J1027" s="15">
        <v>36.700000000000003</v>
      </c>
      <c r="K1027" s="16">
        <v>53.23452346088591</v>
      </c>
      <c r="L1027" s="16">
        <v>62.940237585740341</v>
      </c>
      <c r="M1027" s="16">
        <v>59.350646924093375</v>
      </c>
      <c r="N1027" s="21">
        <v>64.695144519485893</v>
      </c>
      <c r="O1027" s="16" t="s">
        <v>372</v>
      </c>
      <c r="P1027" s="16" t="s">
        <v>354</v>
      </c>
      <c r="Q1027" s="16" t="s">
        <v>372</v>
      </c>
      <c r="R1027" s="21" t="s">
        <v>354</v>
      </c>
      <c r="S1027" s="16">
        <v>47.040808333333331</v>
      </c>
      <c r="T1027" s="16">
        <v>60.055138122551384</v>
      </c>
      <c r="U1027" s="16">
        <v>53.547973227942357</v>
      </c>
      <c r="V1027" s="16">
        <v>69.771146467865393</v>
      </c>
      <c r="W1027" s="19">
        <v>30.228853532134607</v>
      </c>
      <c r="X1027" s="19">
        <v>4</v>
      </c>
      <c r="Y1027" s="16">
        <v>0.6523467210059386</v>
      </c>
      <c r="Z1027" s="16">
        <v>34.931844751761986</v>
      </c>
      <c r="AA1027" s="16">
        <v>0.26633454436748255</v>
      </c>
      <c r="AB1027" s="49">
        <v>4</v>
      </c>
      <c r="AC1027" s="15">
        <v>0</v>
      </c>
      <c r="AD1027" s="15">
        <v>0</v>
      </c>
      <c r="AE1027" s="15">
        <v>0</v>
      </c>
      <c r="AF1027" s="15" t="s">
        <v>1283</v>
      </c>
      <c r="AG1027" s="15">
        <v>6</v>
      </c>
      <c r="AH1027" s="15" t="s">
        <v>465</v>
      </c>
      <c r="AI1027" s="15">
        <v>1</v>
      </c>
      <c r="AJ1027" s="19">
        <v>0</v>
      </c>
      <c r="AK1027" s="19">
        <v>0</v>
      </c>
      <c r="AL1027" s="15">
        <v>56.4</v>
      </c>
      <c r="AM1027" s="16">
        <v>34.039514401333015</v>
      </c>
      <c r="AN1027" s="15">
        <v>6.9978998181168608</v>
      </c>
      <c r="AO1027" s="15" t="s">
        <v>417</v>
      </c>
      <c r="AP1027" s="27">
        <v>3.0099304063845556</v>
      </c>
      <c r="AQ1027" s="27" t="s">
        <v>359</v>
      </c>
      <c r="AR1027" s="29">
        <v>23419.797263</v>
      </c>
      <c r="AS1027" s="29">
        <v>4145.8557019999998</v>
      </c>
      <c r="AT1027" s="29">
        <v>9809</v>
      </c>
      <c r="AU1027" s="29">
        <v>2.3875825530635133</v>
      </c>
      <c r="AV1027" s="29">
        <v>0.42265834458150675</v>
      </c>
      <c r="AW1027" s="61">
        <v>52.120246913580253</v>
      </c>
      <c r="AX1027" s="61">
        <v>80.592682105209505</v>
      </c>
      <c r="AY1027" s="61">
        <v>34.971266215454037</v>
      </c>
      <c r="AZ1027" s="61">
        <v>93.578450125526274</v>
      </c>
      <c r="BA1027" s="61">
        <v>54.96243353424854</v>
      </c>
      <c r="BB1027" s="61">
        <v>65.315661339942523</v>
      </c>
      <c r="BC1027" s="61">
        <v>54.391535182734792</v>
      </c>
      <c r="BD1027" s="15">
        <v>50</v>
      </c>
      <c r="BE1027" s="15">
        <v>0</v>
      </c>
      <c r="BF1027" s="15">
        <v>7</v>
      </c>
      <c r="BG1027" s="29">
        <v>16402.632827000001</v>
      </c>
      <c r="BH1027" s="32">
        <v>0.14921576483167878</v>
      </c>
      <c r="BI1027" s="16" t="s">
        <v>360</v>
      </c>
      <c r="BJ1027" s="29">
        <v>0</v>
      </c>
      <c r="BK1027" s="32">
        <v>0</v>
      </c>
      <c r="BL1027" s="15" t="s">
        <v>361</v>
      </c>
      <c r="BM1027" s="16">
        <v>0.69714218701275188</v>
      </c>
      <c r="BN1027" t="s">
        <v>377</v>
      </c>
      <c r="BO1027" s="59">
        <v>1</v>
      </c>
      <c r="BP1027" t="s">
        <v>2570</v>
      </c>
    </row>
    <row r="1028" spans="1:68" x14ac:dyDescent="0.25">
      <c r="A1028" s="15">
        <v>68298</v>
      </c>
      <c r="B1028" s="15" t="s">
        <v>2405</v>
      </c>
      <c r="C1028" s="15" t="s">
        <v>398</v>
      </c>
      <c r="D1028" s="15" t="s">
        <v>350</v>
      </c>
      <c r="E1028" s="15" t="s">
        <v>399</v>
      </c>
      <c r="F1028" s="15" t="s">
        <v>2406</v>
      </c>
      <c r="G1028" s="16">
        <v>69.88</v>
      </c>
      <c r="H1028" s="16">
        <v>71.050533333333306</v>
      </c>
      <c r="I1028" s="15">
        <v>61.74</v>
      </c>
      <c r="J1028" s="15">
        <v>54.14</v>
      </c>
      <c r="K1028" s="16">
        <v>42.923236937238393</v>
      </c>
      <c r="L1028" s="16">
        <v>42.964139596733723</v>
      </c>
      <c r="M1028" s="16">
        <v>43.569309839835462</v>
      </c>
      <c r="N1028" s="21">
        <v>48.504257473300449</v>
      </c>
      <c r="O1028" s="16" t="s">
        <v>372</v>
      </c>
      <c r="P1028" s="16" t="s">
        <v>372</v>
      </c>
      <c r="Q1028" s="16" t="s">
        <v>372</v>
      </c>
      <c r="R1028" s="21" t="s">
        <v>372</v>
      </c>
      <c r="S1028" s="16">
        <v>64.202633333333324</v>
      </c>
      <c r="T1028" s="16">
        <v>44.490235961777003</v>
      </c>
      <c r="U1028" s="16">
        <v>54.346434647555164</v>
      </c>
      <c r="V1028" s="16">
        <v>70.064728414761191</v>
      </c>
      <c r="W1028" s="19">
        <v>29.935271585238809</v>
      </c>
      <c r="X1028" s="19">
        <v>4</v>
      </c>
      <c r="Y1028" s="16">
        <v>0.6523467210059386</v>
      </c>
      <c r="Z1028" s="16">
        <v>35.452718440696145</v>
      </c>
      <c r="AA1028" s="16">
        <v>0.27285012516342755</v>
      </c>
      <c r="AB1028" s="49">
        <v>4</v>
      </c>
      <c r="AC1028" s="15">
        <v>0</v>
      </c>
      <c r="AD1028" s="15">
        <v>0</v>
      </c>
      <c r="AE1028" s="15">
        <v>0</v>
      </c>
      <c r="AF1028" s="15" t="s">
        <v>1283</v>
      </c>
      <c r="AG1028" s="15">
        <v>6</v>
      </c>
      <c r="AH1028" s="15" t="s">
        <v>465</v>
      </c>
      <c r="AI1028" s="15">
        <v>0</v>
      </c>
      <c r="AJ1028" s="19">
        <v>0</v>
      </c>
      <c r="AK1028" s="19">
        <v>0</v>
      </c>
      <c r="AL1028" s="15">
        <v>51.1</v>
      </c>
      <c r="AM1028" s="16">
        <v>23.859749144811857</v>
      </c>
      <c r="AN1028" s="15">
        <v>9.5857142857142854</v>
      </c>
      <c r="AO1028" s="15" t="s">
        <v>417</v>
      </c>
      <c r="AP1028" s="27">
        <v>0</v>
      </c>
      <c r="AQ1028" s="27" t="s">
        <v>417</v>
      </c>
      <c r="AR1028" s="29">
        <v>13024.462991</v>
      </c>
      <c r="AS1028" s="29">
        <v>1484.058166</v>
      </c>
      <c r="AT1028" s="29">
        <v>4190</v>
      </c>
      <c r="AU1028" s="29">
        <v>3.1084637210023867</v>
      </c>
      <c r="AV1028" s="29">
        <v>0.35419049307875894</v>
      </c>
      <c r="AW1028" s="61">
        <v>50.907058823529411</v>
      </c>
      <c r="AX1028" s="61">
        <v>80.802208703261726</v>
      </c>
      <c r="AY1028" s="61">
        <v>27.584757834757841</v>
      </c>
      <c r="AZ1028" s="61">
        <v>88.835506311227334</v>
      </c>
      <c r="BA1028" s="61">
        <v>58.957551863200237</v>
      </c>
      <c r="BB1028" s="61">
        <v>62.032382918194067</v>
      </c>
      <c r="BC1028" s="61">
        <v>59.306865815323391</v>
      </c>
      <c r="BD1028" s="15">
        <v>20</v>
      </c>
      <c r="BE1028" s="15">
        <v>0</v>
      </c>
      <c r="BF1028" s="15">
        <v>7</v>
      </c>
      <c r="BG1028" s="29">
        <v>7362.9115680000004</v>
      </c>
      <c r="BH1028" s="32">
        <v>0.1212654239578861</v>
      </c>
      <c r="BI1028" s="16" t="s">
        <v>360</v>
      </c>
      <c r="BJ1028" s="29">
        <v>0</v>
      </c>
      <c r="BK1028" s="32">
        <v>0</v>
      </c>
      <c r="BL1028" s="15" t="s">
        <v>361</v>
      </c>
      <c r="BM1028" s="16">
        <v>0.7835870905107073</v>
      </c>
      <c r="BN1028" t="s">
        <v>362</v>
      </c>
      <c r="BO1028" s="59">
        <v>1</v>
      </c>
      <c r="BP1028" t="s">
        <v>2570</v>
      </c>
    </row>
    <row r="1029" spans="1:68" x14ac:dyDescent="0.25">
      <c r="A1029" s="15">
        <v>17446</v>
      </c>
      <c r="B1029" s="15" t="s">
        <v>2407</v>
      </c>
      <c r="C1029" s="15" t="s">
        <v>447</v>
      </c>
      <c r="D1029" s="15" t="s">
        <v>350</v>
      </c>
      <c r="E1029" s="15" t="s">
        <v>448</v>
      </c>
      <c r="F1029" s="15" t="s">
        <v>2408</v>
      </c>
      <c r="G1029" s="16">
        <v>46.68</v>
      </c>
      <c r="H1029" s="16">
        <v>54.620533333333299</v>
      </c>
      <c r="I1029" s="15">
        <v>32.54</v>
      </c>
      <c r="J1029" s="15">
        <v>39.74</v>
      </c>
      <c r="K1029" s="16">
        <v>52.313964441729411</v>
      </c>
      <c r="L1029" s="16">
        <v>52.947328122175023</v>
      </c>
      <c r="M1029" s="16">
        <v>38.929424508696528</v>
      </c>
      <c r="N1029" s="21">
        <v>52.826075730068979</v>
      </c>
      <c r="O1029" s="16" t="s">
        <v>372</v>
      </c>
      <c r="P1029" s="16" t="s">
        <v>372</v>
      </c>
      <c r="Q1029" s="16" t="s">
        <v>476</v>
      </c>
      <c r="R1029" s="21" t="s">
        <v>372</v>
      </c>
      <c r="S1029" s="16">
        <v>43.395133333333327</v>
      </c>
      <c r="T1029" s="16">
        <v>49.254198200667489</v>
      </c>
      <c r="U1029" s="16">
        <v>46.324665767000411</v>
      </c>
      <c r="V1029" s="16">
        <v>69.805715891829081</v>
      </c>
      <c r="W1029" s="19">
        <v>30.194284108170919</v>
      </c>
      <c r="X1029" s="19">
        <v>4</v>
      </c>
      <c r="Y1029" s="16">
        <v>0.6523467210059386</v>
      </c>
      <c r="Z1029" s="16">
        <v>30.219743814798772</v>
      </c>
      <c r="AA1029" s="16">
        <v>0.20739112866864717</v>
      </c>
      <c r="AB1029" s="49">
        <v>4</v>
      </c>
      <c r="AC1029" s="15">
        <v>0</v>
      </c>
      <c r="AD1029" s="15">
        <v>0</v>
      </c>
      <c r="AE1029" s="15">
        <v>0</v>
      </c>
      <c r="AF1029" s="15" t="s">
        <v>1283</v>
      </c>
      <c r="AG1029" s="15">
        <v>6</v>
      </c>
      <c r="AH1029" s="15" t="s">
        <v>465</v>
      </c>
      <c r="AI1029" s="15">
        <v>0</v>
      </c>
      <c r="AJ1029" s="19">
        <v>0</v>
      </c>
      <c r="AK1029" s="19">
        <v>0</v>
      </c>
      <c r="AL1029" s="15">
        <v>34.6</v>
      </c>
      <c r="AM1029" s="16">
        <v>7.8808265257087937</v>
      </c>
      <c r="AN1029" s="15">
        <v>0.64248815165876771</v>
      </c>
      <c r="AO1029" s="15" t="s">
        <v>358</v>
      </c>
      <c r="AP1029" s="27">
        <v>7.1319812285421599E-2</v>
      </c>
      <c r="AQ1029" s="27" t="s">
        <v>417</v>
      </c>
      <c r="AR1029" s="29">
        <v>6697.9411170000003</v>
      </c>
      <c r="AS1029" s="29">
        <v>875.35028399999999</v>
      </c>
      <c r="AT1029" s="29">
        <v>2700</v>
      </c>
      <c r="AU1029" s="29">
        <v>2.4807189322222225</v>
      </c>
      <c r="AV1029" s="29">
        <v>0.32420380888888889</v>
      </c>
      <c r="AW1029" s="61">
        <v>45.986666666666657</v>
      </c>
      <c r="AX1029" s="61">
        <v>83.093567777777778</v>
      </c>
      <c r="AY1029" s="61">
        <v>46.776666666666657</v>
      </c>
      <c r="AZ1029" s="61">
        <v>65.602686628062088</v>
      </c>
      <c r="BA1029" s="61">
        <v>68.016887938597179</v>
      </c>
      <c r="BB1029" s="61">
        <v>60.3648969347933</v>
      </c>
      <c r="BC1029" s="61">
        <v>66.820289241382952</v>
      </c>
      <c r="BD1029" s="15">
        <v>13</v>
      </c>
      <c r="BE1029" s="15">
        <v>0</v>
      </c>
      <c r="BF1029" s="15">
        <v>7</v>
      </c>
      <c r="BG1029" s="29">
        <v>26483.41689</v>
      </c>
      <c r="BH1029" s="32">
        <v>0.70287452221840963</v>
      </c>
      <c r="BI1029" s="16" t="s">
        <v>407</v>
      </c>
      <c r="BJ1029" s="29">
        <v>0</v>
      </c>
      <c r="BK1029" s="32">
        <v>0</v>
      </c>
      <c r="BL1029" s="15" t="s">
        <v>361</v>
      </c>
      <c r="BM1029" s="16">
        <v>0.60538311285689617</v>
      </c>
      <c r="BN1029" t="s">
        <v>377</v>
      </c>
      <c r="BO1029" s="59">
        <v>1</v>
      </c>
      <c r="BP1029" t="s">
        <v>2570</v>
      </c>
    </row>
    <row r="1030" spans="1:68" x14ac:dyDescent="0.25">
      <c r="A1030" s="15">
        <v>73622</v>
      </c>
      <c r="B1030" s="15" t="s">
        <v>2409</v>
      </c>
      <c r="C1030" s="15" t="s">
        <v>543</v>
      </c>
      <c r="D1030" s="15" t="s">
        <v>350</v>
      </c>
      <c r="E1030" s="15" t="s">
        <v>544</v>
      </c>
      <c r="F1030" s="15" t="s">
        <v>2410</v>
      </c>
      <c r="G1030" s="16">
        <v>67.23</v>
      </c>
      <c r="H1030" s="16">
        <v>68.778733333333307</v>
      </c>
      <c r="I1030" s="15">
        <v>68.12</v>
      </c>
      <c r="J1030" s="15">
        <v>39.049999999999997</v>
      </c>
      <c r="K1030" s="16">
        <v>54.857868928607331</v>
      </c>
      <c r="L1030" s="16">
        <v>54.766358452202745</v>
      </c>
      <c r="M1030" s="16">
        <v>47.409702066643625</v>
      </c>
      <c r="N1030" s="21">
        <v>56.249528375038203</v>
      </c>
      <c r="O1030" s="16" t="s">
        <v>372</v>
      </c>
      <c r="P1030" s="16" t="s">
        <v>372</v>
      </c>
      <c r="Q1030" s="16" t="s">
        <v>372</v>
      </c>
      <c r="R1030" s="21" t="s">
        <v>372</v>
      </c>
      <c r="S1030" s="16">
        <v>60.794683333333325</v>
      </c>
      <c r="T1030" s="16">
        <v>53.320864455622981</v>
      </c>
      <c r="U1030" s="16">
        <v>57.057773894478153</v>
      </c>
      <c r="V1030" s="16">
        <v>69.928382052335039</v>
      </c>
      <c r="W1030" s="19">
        <v>30.071617947664961</v>
      </c>
      <c r="X1030" s="19">
        <v>4</v>
      </c>
      <c r="Y1030" s="16">
        <v>0.6523467210059386</v>
      </c>
      <c r="Z1030" s="16">
        <v>37.221451707961066</v>
      </c>
      <c r="AA1030" s="16">
        <v>0.29497511391630948</v>
      </c>
      <c r="AB1030" s="49">
        <v>4</v>
      </c>
      <c r="AC1030" s="15">
        <v>0</v>
      </c>
      <c r="AD1030" s="15">
        <v>0</v>
      </c>
      <c r="AE1030" s="15">
        <v>0</v>
      </c>
      <c r="AF1030" s="15" t="s">
        <v>1283</v>
      </c>
      <c r="AG1030" s="15">
        <v>6</v>
      </c>
      <c r="AH1030" s="15" t="s">
        <v>465</v>
      </c>
      <c r="AI1030" s="15">
        <v>0</v>
      </c>
      <c r="AJ1030" s="19">
        <v>0</v>
      </c>
      <c r="AK1030" s="19">
        <v>1</v>
      </c>
      <c r="AL1030" s="15">
        <v>42</v>
      </c>
      <c r="AM1030" s="16">
        <v>16.709208717848028</v>
      </c>
      <c r="AN1030" s="15">
        <v>67.013333333333335</v>
      </c>
      <c r="AO1030" s="15" t="s">
        <v>516</v>
      </c>
      <c r="AP1030" s="27">
        <v>2.9200158825323492</v>
      </c>
      <c r="AQ1030" s="27" t="s">
        <v>359</v>
      </c>
      <c r="AR1030" s="29">
        <v>12893.372974</v>
      </c>
      <c r="AS1030" s="29">
        <v>1063.3309509999999</v>
      </c>
      <c r="AT1030" s="29">
        <v>5625</v>
      </c>
      <c r="AU1030" s="29">
        <v>2.2921551953777777</v>
      </c>
      <c r="AV1030" s="29">
        <v>0.18903661351111109</v>
      </c>
      <c r="AW1030" s="61">
        <v>48.595555555555563</v>
      </c>
      <c r="AX1030" s="61">
        <v>84.109589259259266</v>
      </c>
      <c r="AY1030" s="61">
        <v>39.176905574516503</v>
      </c>
      <c r="AZ1030" s="61">
        <v>89.995642183311119</v>
      </c>
      <c r="BA1030" s="61">
        <v>48.930893942954278</v>
      </c>
      <c r="BB1030" s="61">
        <v>65.469423143160611</v>
      </c>
      <c r="BC1030" s="61">
        <v>48.413985109838123</v>
      </c>
      <c r="BD1030" s="15">
        <v>15</v>
      </c>
      <c r="BE1030" s="15">
        <v>0</v>
      </c>
      <c r="BF1030" s="15">
        <v>7</v>
      </c>
      <c r="BG1030" s="29">
        <v>61887.37298</v>
      </c>
      <c r="BH1030" s="32">
        <v>0.79787064317055789</v>
      </c>
      <c r="BI1030" s="16" t="s">
        <v>407</v>
      </c>
      <c r="BJ1030" s="29">
        <v>0</v>
      </c>
      <c r="BK1030" s="32">
        <v>0</v>
      </c>
      <c r="BL1030" s="15" t="s">
        <v>361</v>
      </c>
      <c r="BM1030" s="16">
        <v>0.70003898810187637</v>
      </c>
      <c r="BN1030" t="s">
        <v>377</v>
      </c>
      <c r="BO1030" s="59">
        <v>0</v>
      </c>
      <c r="BP1030" t="s">
        <v>2570</v>
      </c>
    </row>
    <row r="1031" spans="1:68" x14ac:dyDescent="0.25">
      <c r="A1031" s="15">
        <v>18479</v>
      </c>
      <c r="B1031" s="15" t="s">
        <v>2411</v>
      </c>
      <c r="C1031" s="15" t="s">
        <v>1415</v>
      </c>
      <c r="D1031" s="15" t="s">
        <v>350</v>
      </c>
      <c r="E1031" s="15" t="s">
        <v>1416</v>
      </c>
      <c r="F1031" s="15" t="s">
        <v>2412</v>
      </c>
      <c r="G1031" s="16">
        <v>57.8</v>
      </c>
      <c r="H1031" s="16">
        <v>59.6475333333333</v>
      </c>
      <c r="I1031" s="15">
        <v>57.41</v>
      </c>
      <c r="J1031" s="15">
        <v>60</v>
      </c>
      <c r="K1031" s="16">
        <v>67.767006554696451</v>
      </c>
      <c r="L1031" s="16">
        <v>45.963652519654843</v>
      </c>
      <c r="M1031" s="16">
        <v>65.98954818552923</v>
      </c>
      <c r="N1031" s="21">
        <v>51.35627919711267</v>
      </c>
      <c r="O1031" s="16" t="s">
        <v>354</v>
      </c>
      <c r="P1031" s="16" t="s">
        <v>372</v>
      </c>
      <c r="Q1031" s="16" t="s">
        <v>354</v>
      </c>
      <c r="R1031" s="21" t="s">
        <v>372</v>
      </c>
      <c r="S1031" s="16">
        <v>58.714383333333323</v>
      </c>
      <c r="T1031" s="16">
        <v>57.769121614248292</v>
      </c>
      <c r="U1031" s="16">
        <v>58.241752473790811</v>
      </c>
      <c r="V1031" s="16">
        <v>70.025484015597826</v>
      </c>
      <c r="W1031" s="19">
        <v>29.974515984402174</v>
      </c>
      <c r="X1031" s="19">
        <v>4</v>
      </c>
      <c r="Y1031" s="16">
        <v>0.6523467210059386</v>
      </c>
      <c r="Z1031" s="16">
        <v>37.993816251916947</v>
      </c>
      <c r="AA1031" s="16">
        <v>0.30463658021222728</v>
      </c>
      <c r="AB1031" s="49">
        <v>4</v>
      </c>
      <c r="AC1031" s="15">
        <v>0</v>
      </c>
      <c r="AD1031" s="15">
        <v>0</v>
      </c>
      <c r="AE1031" s="15">
        <v>1</v>
      </c>
      <c r="AF1031" s="15" t="s">
        <v>1283</v>
      </c>
      <c r="AG1031" s="15">
        <v>6</v>
      </c>
      <c r="AH1031" s="15" t="s">
        <v>465</v>
      </c>
      <c r="AI1031" s="15">
        <v>1</v>
      </c>
      <c r="AJ1031" s="19">
        <v>0</v>
      </c>
      <c r="AK1031" s="19">
        <v>0</v>
      </c>
      <c r="AL1031" s="15">
        <v>42.4</v>
      </c>
      <c r="AM1031" s="16">
        <v>21.223880597014926</v>
      </c>
      <c r="AN1031" s="15" t="s">
        <v>505</v>
      </c>
      <c r="AO1031" s="15" t="s">
        <v>505</v>
      </c>
      <c r="AP1031" s="27">
        <v>1.0134832394527029</v>
      </c>
      <c r="AQ1031" s="27" t="s">
        <v>359</v>
      </c>
      <c r="AR1031" s="29">
        <v>11286.146107</v>
      </c>
      <c r="AS1031" s="29">
        <v>1021.092027</v>
      </c>
      <c r="AT1031" s="29">
        <v>3905</v>
      </c>
      <c r="AU1031" s="29">
        <v>2.8901782604353397</v>
      </c>
      <c r="AV1031" s="29">
        <v>0.26148323354673497</v>
      </c>
      <c r="AW1031" s="61">
        <v>37.012745098039218</v>
      </c>
      <c r="AX1031" s="61">
        <v>97.473571156636794</v>
      </c>
      <c r="AY1031" s="61">
        <v>42.404603438713259</v>
      </c>
      <c r="AZ1031" s="61">
        <v>88.94686969551249</v>
      </c>
      <c r="BA1031" s="61">
        <v>49.235262274454762</v>
      </c>
      <c r="BB1031" s="61">
        <v>66.459447347225435</v>
      </c>
      <c r="BC1031" s="61">
        <v>48.83843687743051</v>
      </c>
      <c r="BD1031" s="15">
        <v>3</v>
      </c>
      <c r="BE1031" s="15">
        <v>0</v>
      </c>
      <c r="BF1031" s="15">
        <v>7</v>
      </c>
      <c r="BG1031" s="29">
        <v>6256.7372770000002</v>
      </c>
      <c r="BH1031" s="32">
        <v>0.13531244004236118</v>
      </c>
      <c r="BI1031" s="16" t="s">
        <v>360</v>
      </c>
      <c r="BJ1031" s="29">
        <v>5.7473609999999997</v>
      </c>
      <c r="BK1031" s="32">
        <v>1.2429632351243521E-4</v>
      </c>
      <c r="BL1031" s="15" t="s">
        <v>392</v>
      </c>
      <c r="BM1031" s="16">
        <v>0.70161010825737502</v>
      </c>
      <c r="BN1031" t="s">
        <v>377</v>
      </c>
      <c r="BO1031" s="59">
        <v>1</v>
      </c>
      <c r="BP1031" t="s">
        <v>2570</v>
      </c>
    </row>
    <row r="1032" spans="1:68" x14ac:dyDescent="0.25">
      <c r="A1032" s="15">
        <v>27615</v>
      </c>
      <c r="B1032" s="15" t="s">
        <v>2413</v>
      </c>
      <c r="C1032" s="15" t="s">
        <v>1668</v>
      </c>
      <c r="D1032" s="15" t="s">
        <v>350</v>
      </c>
      <c r="E1032" s="15" t="s">
        <v>1669</v>
      </c>
      <c r="F1032" s="15" t="s">
        <v>804</v>
      </c>
      <c r="G1032" s="16">
        <v>51.88</v>
      </c>
      <c r="H1032" s="16">
        <v>51.196466666666701</v>
      </c>
      <c r="I1032" s="15">
        <v>39.25</v>
      </c>
      <c r="J1032" s="15">
        <v>32.53</v>
      </c>
      <c r="K1032" s="16">
        <v>70.255111976140157</v>
      </c>
      <c r="L1032" s="16">
        <v>60.12358458930197</v>
      </c>
      <c r="M1032" s="16">
        <v>61.07550124891489</v>
      </c>
      <c r="N1032" s="21">
        <v>60.368841342941515</v>
      </c>
      <c r="O1032" s="16" t="s">
        <v>353</v>
      </c>
      <c r="P1032" s="16" t="s">
        <v>354</v>
      </c>
      <c r="Q1032" s="16" t="s">
        <v>354</v>
      </c>
      <c r="R1032" s="21" t="s">
        <v>354</v>
      </c>
      <c r="S1032" s="16">
        <v>43.714116666666676</v>
      </c>
      <c r="T1032" s="16">
        <v>62.955759789324631</v>
      </c>
      <c r="U1032" s="16">
        <v>53.33493822799565</v>
      </c>
      <c r="V1032" s="16">
        <v>70.249546024724793</v>
      </c>
      <c r="W1032" s="19">
        <v>29.750453975275207</v>
      </c>
      <c r="X1032" s="19">
        <v>4</v>
      </c>
      <c r="Y1032" s="16">
        <v>0.6523467210059386</v>
      </c>
      <c r="Z1032" s="16">
        <v>34.792872068087249</v>
      </c>
      <c r="AA1032" s="16">
        <v>0.26459614258572828</v>
      </c>
      <c r="AB1032" s="49">
        <v>4</v>
      </c>
      <c r="AC1032" s="15">
        <v>0</v>
      </c>
      <c r="AD1032" s="15">
        <v>0</v>
      </c>
      <c r="AE1032" s="15">
        <v>1</v>
      </c>
      <c r="AF1032" s="15" t="s">
        <v>1283</v>
      </c>
      <c r="AG1032" s="15">
        <v>5</v>
      </c>
      <c r="AH1032" s="15" t="s">
        <v>465</v>
      </c>
      <c r="AI1032" s="15">
        <v>1</v>
      </c>
      <c r="AJ1032" s="19">
        <v>0</v>
      </c>
      <c r="AK1032" s="19">
        <v>0</v>
      </c>
      <c r="AL1032" s="15">
        <v>70.900000000000006</v>
      </c>
      <c r="AM1032" s="16">
        <v>92.548136009832035</v>
      </c>
      <c r="AN1032" s="15" t="s">
        <v>505</v>
      </c>
      <c r="AO1032" s="15" t="s">
        <v>505</v>
      </c>
      <c r="AP1032" s="27">
        <v>10.63743345249455</v>
      </c>
      <c r="AQ1032" s="27" t="s">
        <v>461</v>
      </c>
      <c r="AR1032" s="29">
        <v>82449.290869000004</v>
      </c>
      <c r="AS1032" s="29">
        <v>6920.809029</v>
      </c>
      <c r="AT1032" s="29">
        <v>62137</v>
      </c>
      <c r="AU1032" s="29">
        <v>1.3268952615832756</v>
      </c>
      <c r="AV1032" s="29">
        <v>0.11137983856639361</v>
      </c>
      <c r="AW1032" s="61">
        <v>38.67811320754717</v>
      </c>
      <c r="AX1032" s="61">
        <v>82.332046898929832</v>
      </c>
      <c r="AY1032" s="61">
        <v>22.323682170542639</v>
      </c>
      <c r="AZ1032" s="61">
        <v>97.540743224393566</v>
      </c>
      <c r="BA1032" s="61">
        <v>33.958421517824682</v>
      </c>
      <c r="BB1032" s="61">
        <v>60.218646375353302</v>
      </c>
      <c r="BC1032" s="61">
        <v>34.976045523716422</v>
      </c>
      <c r="BD1032" s="15">
        <v>35</v>
      </c>
      <c r="BE1032" s="15">
        <v>0</v>
      </c>
      <c r="BF1032" s="15">
        <v>6</v>
      </c>
      <c r="BG1032" s="29">
        <v>108753.819374</v>
      </c>
      <c r="BH1032" s="32">
        <v>0.14283954933284129</v>
      </c>
      <c r="BI1032" s="16" t="s">
        <v>360</v>
      </c>
      <c r="BJ1032" s="29">
        <v>656652.78291299997</v>
      </c>
      <c r="BK1032" s="32">
        <v>0.86246154957453369</v>
      </c>
      <c r="BL1032" s="15" t="s">
        <v>407</v>
      </c>
      <c r="BM1032" s="16">
        <v>0.56691027090631685</v>
      </c>
      <c r="BN1032" t="s">
        <v>377</v>
      </c>
      <c r="BO1032" s="59">
        <v>1</v>
      </c>
      <c r="BP1032" t="s">
        <v>2570</v>
      </c>
    </row>
    <row r="1033" spans="1:68" x14ac:dyDescent="0.25">
      <c r="A1033" s="15">
        <v>27425</v>
      </c>
      <c r="B1033" s="15" t="s">
        <v>2414</v>
      </c>
      <c r="C1033" s="15" t="s">
        <v>1668</v>
      </c>
      <c r="D1033" s="15" t="s">
        <v>350</v>
      </c>
      <c r="E1033" s="15" t="s">
        <v>1669</v>
      </c>
      <c r="F1033" s="15" t="s">
        <v>2415</v>
      </c>
      <c r="G1033" s="16">
        <v>52.85</v>
      </c>
      <c r="H1033" s="16">
        <v>59.130400000000002</v>
      </c>
      <c r="I1033" s="15">
        <v>69.59</v>
      </c>
      <c r="J1033" s="15">
        <v>63.75</v>
      </c>
      <c r="K1033" s="16">
        <v>60.753819992667928</v>
      </c>
      <c r="L1033" s="16">
        <v>49.455528034975949</v>
      </c>
      <c r="M1033" s="16">
        <v>59.593036991870811</v>
      </c>
      <c r="N1033" s="21">
        <v>75.239831380705141</v>
      </c>
      <c r="O1033" s="16" t="s">
        <v>354</v>
      </c>
      <c r="P1033" s="16" t="s">
        <v>372</v>
      </c>
      <c r="Q1033" s="16" t="s">
        <v>372</v>
      </c>
      <c r="R1033" s="21" t="s">
        <v>353</v>
      </c>
      <c r="S1033" s="16">
        <v>61.330100000000002</v>
      </c>
      <c r="T1033" s="16">
        <v>61.260554100054954</v>
      </c>
      <c r="U1033" s="16">
        <v>61.295327050027481</v>
      </c>
      <c r="V1033" s="16">
        <v>70.311718931793948</v>
      </c>
      <c r="W1033" s="19">
        <v>29.688281068206052</v>
      </c>
      <c r="X1033" s="19">
        <v>4</v>
      </c>
      <c r="Y1033" s="16">
        <v>0.6523467210059386</v>
      </c>
      <c r="Z1033" s="16">
        <v>39.985805614072042</v>
      </c>
      <c r="AA1033" s="16">
        <v>0.32955426737807891</v>
      </c>
      <c r="AB1033" s="49">
        <v>4</v>
      </c>
      <c r="AC1033" s="15">
        <v>0</v>
      </c>
      <c r="AD1033" s="15">
        <v>0</v>
      </c>
      <c r="AE1033" s="15">
        <v>1</v>
      </c>
      <c r="AF1033" s="15" t="s">
        <v>1283</v>
      </c>
      <c r="AG1033" s="15">
        <v>6</v>
      </c>
      <c r="AH1033" s="15" t="s">
        <v>465</v>
      </c>
      <c r="AI1033" s="15">
        <v>1</v>
      </c>
      <c r="AJ1033" s="19">
        <v>0</v>
      </c>
      <c r="AK1033" s="19">
        <v>0</v>
      </c>
      <c r="AL1033" s="15">
        <v>76.599999999999994</v>
      </c>
      <c r="AM1033" s="16">
        <v>51.637080867850102</v>
      </c>
      <c r="AN1033" s="15" t="s">
        <v>505</v>
      </c>
      <c r="AO1033" s="15" t="s">
        <v>505</v>
      </c>
      <c r="AP1033" s="27">
        <v>23.997775703300732</v>
      </c>
      <c r="AQ1033" s="27" t="s">
        <v>633</v>
      </c>
      <c r="AR1033" s="29">
        <v>29287.378396</v>
      </c>
      <c r="AS1033" s="29">
        <v>1949.750104</v>
      </c>
      <c r="AT1033" s="29">
        <v>12668</v>
      </c>
      <c r="AU1033" s="29">
        <v>2.3119180925165774</v>
      </c>
      <c r="AV1033" s="29">
        <v>0.15391143858541206</v>
      </c>
      <c r="AW1033" s="61">
        <v>32.728484848484847</v>
      </c>
      <c r="AX1033" s="61">
        <v>67.933713475423644</v>
      </c>
      <c r="AY1033" s="61">
        <v>39.069770679770677</v>
      </c>
      <c r="AZ1033" s="61">
        <v>0</v>
      </c>
      <c r="BA1033" s="61">
        <v>45.708432484263959</v>
      </c>
      <c r="BB1033" s="61">
        <v>46.577323001226389</v>
      </c>
      <c r="BC1033" s="61">
        <v>41.995695822164343</v>
      </c>
      <c r="BD1033" s="15">
        <v>51</v>
      </c>
      <c r="BE1033" s="15">
        <v>0</v>
      </c>
      <c r="BF1033" s="15">
        <v>7</v>
      </c>
      <c r="BG1033" s="29">
        <v>409.777286</v>
      </c>
      <c r="BH1033" s="32">
        <v>2.2592831243873467E-3</v>
      </c>
      <c r="BI1033" s="16" t="s">
        <v>360</v>
      </c>
      <c r="BJ1033" s="29">
        <v>181325.141733</v>
      </c>
      <c r="BK1033" s="32">
        <v>0.99972557469793644</v>
      </c>
      <c r="BL1033" s="15" t="s">
        <v>407</v>
      </c>
      <c r="BM1033" s="16">
        <v>0.61879418118234575</v>
      </c>
      <c r="BN1033" t="s">
        <v>377</v>
      </c>
      <c r="BO1033" s="59">
        <v>2</v>
      </c>
      <c r="BP1033" t="s">
        <v>2570</v>
      </c>
    </row>
    <row r="1034" spans="1:68" x14ac:dyDescent="0.25">
      <c r="A1034" s="15">
        <v>19533</v>
      </c>
      <c r="B1034" s="15" t="s">
        <v>2416</v>
      </c>
      <c r="C1034" s="15" t="s">
        <v>502</v>
      </c>
      <c r="D1034" s="15" t="s">
        <v>350</v>
      </c>
      <c r="E1034" s="15" t="s">
        <v>503</v>
      </c>
      <c r="F1034" s="15" t="s">
        <v>2417</v>
      </c>
      <c r="G1034" s="16">
        <v>52.67</v>
      </c>
      <c r="H1034" s="16">
        <v>62.1619666666667</v>
      </c>
      <c r="I1034" s="15">
        <v>42.21</v>
      </c>
      <c r="J1034" s="15">
        <v>50.13</v>
      </c>
      <c r="K1034" s="16">
        <v>57.103097541695639</v>
      </c>
      <c r="L1034" s="16">
        <v>53.536658599748279</v>
      </c>
      <c r="M1034" s="16">
        <v>50.875003682785554</v>
      </c>
      <c r="N1034" s="21">
        <v>54.90051043731912</v>
      </c>
      <c r="O1034" s="16" t="s">
        <v>372</v>
      </c>
      <c r="P1034" s="16" t="s">
        <v>372</v>
      </c>
      <c r="Q1034" s="16" t="s">
        <v>372</v>
      </c>
      <c r="R1034" s="21" t="s">
        <v>372</v>
      </c>
      <c r="S1034" s="16">
        <v>51.792991666666673</v>
      </c>
      <c r="T1034" s="16">
        <v>54.103817565387146</v>
      </c>
      <c r="U1034" s="16">
        <v>52.948404616026906</v>
      </c>
      <c r="V1034" s="16">
        <v>70.372966375028525</v>
      </c>
      <c r="W1034" s="19">
        <v>29.627033624971475</v>
      </c>
      <c r="X1034" s="19">
        <v>4</v>
      </c>
      <c r="Y1034" s="16">
        <v>0.6523467210059386</v>
      </c>
      <c r="Z1034" s="16">
        <v>34.540718133760855</v>
      </c>
      <c r="AA1034" s="16">
        <v>0.2614419626626055</v>
      </c>
      <c r="AB1034" s="49">
        <v>4</v>
      </c>
      <c r="AC1034" s="15">
        <v>0</v>
      </c>
      <c r="AD1034" s="15">
        <v>0</v>
      </c>
      <c r="AE1034" s="15">
        <v>0</v>
      </c>
      <c r="AF1034" s="15" t="s">
        <v>1283</v>
      </c>
      <c r="AG1034" s="15">
        <v>6</v>
      </c>
      <c r="AH1034" s="15" t="s">
        <v>465</v>
      </c>
      <c r="AI1034" s="15">
        <v>0</v>
      </c>
      <c r="AJ1034" s="19">
        <v>0</v>
      </c>
      <c r="AK1034" s="19">
        <v>0</v>
      </c>
      <c r="AL1034" s="15">
        <v>44</v>
      </c>
      <c r="AM1034" s="16">
        <v>21.673217293655249</v>
      </c>
      <c r="AN1034" s="15">
        <v>14.214</v>
      </c>
      <c r="AO1034" s="15" t="s">
        <v>461</v>
      </c>
      <c r="AP1034" s="27">
        <v>21.793142064693544</v>
      </c>
      <c r="AQ1034" s="27" t="s">
        <v>516</v>
      </c>
      <c r="AR1034" s="29">
        <v>20231.231602</v>
      </c>
      <c r="AS1034" s="29">
        <v>2390.2701080000002</v>
      </c>
      <c r="AT1034" s="29">
        <v>9715</v>
      </c>
      <c r="AU1034" s="29">
        <v>2.0824736594956255</v>
      </c>
      <c r="AV1034" s="29">
        <v>0.24603912588780238</v>
      </c>
      <c r="AW1034" s="61">
        <v>41.943921568627452</v>
      </c>
      <c r="AX1034" s="61">
        <v>91.753868631430564</v>
      </c>
      <c r="AY1034" s="61">
        <v>36.772235573914131</v>
      </c>
      <c r="AZ1034" s="61">
        <v>87.682959282052465</v>
      </c>
      <c r="BA1034" s="61">
        <v>50.74254536176678</v>
      </c>
      <c r="BB1034" s="61">
        <v>64.538246264006148</v>
      </c>
      <c r="BC1034" s="61">
        <v>50.395738346450791</v>
      </c>
      <c r="BD1034" s="15">
        <v>81</v>
      </c>
      <c r="BE1034" s="15">
        <v>0</v>
      </c>
      <c r="BF1034" s="15">
        <v>7</v>
      </c>
      <c r="BG1034" s="29">
        <v>44360.238143000002</v>
      </c>
      <c r="BH1034" s="32">
        <v>0.40144856909902149</v>
      </c>
      <c r="BI1034" s="16" t="s">
        <v>391</v>
      </c>
      <c r="BJ1034" s="29">
        <v>7437.4321849999997</v>
      </c>
      <c r="BK1034" s="32">
        <v>6.7306818750935998E-2</v>
      </c>
      <c r="BL1034" s="15" t="s">
        <v>392</v>
      </c>
      <c r="BM1034" s="16">
        <v>0.67898481579669645</v>
      </c>
      <c r="BN1034" t="s">
        <v>377</v>
      </c>
      <c r="BO1034" s="59">
        <v>0</v>
      </c>
      <c r="BP1034" t="s">
        <v>2570</v>
      </c>
    </row>
    <row r="1035" spans="1:68" x14ac:dyDescent="0.25">
      <c r="A1035" s="15">
        <v>85015</v>
      </c>
      <c r="B1035" s="15" t="s">
        <v>2418</v>
      </c>
      <c r="C1035" s="15" t="s">
        <v>1303</v>
      </c>
      <c r="D1035" s="15" t="s">
        <v>350</v>
      </c>
      <c r="E1035" s="15" t="s">
        <v>1304</v>
      </c>
      <c r="F1035" s="15" t="s">
        <v>2419</v>
      </c>
      <c r="G1035" s="16">
        <v>55.42</v>
      </c>
      <c r="H1035" s="16">
        <v>56.596533333333298</v>
      </c>
      <c r="I1035" s="15">
        <v>55.53</v>
      </c>
      <c r="J1035" s="15">
        <v>52.92</v>
      </c>
      <c r="K1035" s="16">
        <v>54.698186282417169</v>
      </c>
      <c r="L1035" s="16">
        <v>56.182696326865369</v>
      </c>
      <c r="M1035" s="16">
        <v>54.539530187185903</v>
      </c>
      <c r="N1035" s="21">
        <v>53.843933825949975</v>
      </c>
      <c r="O1035" s="16" t="s">
        <v>372</v>
      </c>
      <c r="P1035" s="16" t="s">
        <v>372</v>
      </c>
      <c r="Q1035" s="16" t="s">
        <v>372</v>
      </c>
      <c r="R1035" s="21" t="s">
        <v>372</v>
      </c>
      <c r="S1035" s="16">
        <v>55.116633333333326</v>
      </c>
      <c r="T1035" s="16">
        <v>54.816086655604607</v>
      </c>
      <c r="U1035" s="16">
        <v>54.966359994468966</v>
      </c>
      <c r="V1035" s="16">
        <v>70.384298399645417</v>
      </c>
      <c r="W1035" s="19">
        <v>29.615701600354583</v>
      </c>
      <c r="X1035" s="19">
        <v>4</v>
      </c>
      <c r="Y1035" s="16">
        <v>0.6523467210059386</v>
      </c>
      <c r="Z1035" s="16">
        <v>35.857124708023832</v>
      </c>
      <c r="AA1035" s="16">
        <v>0.27790882128330996</v>
      </c>
      <c r="AB1035" s="49">
        <v>4</v>
      </c>
      <c r="AC1035" s="15">
        <v>0</v>
      </c>
      <c r="AD1035" s="15">
        <v>0</v>
      </c>
      <c r="AE1035" s="15">
        <v>0</v>
      </c>
      <c r="AF1035" s="15" t="s">
        <v>1283</v>
      </c>
      <c r="AG1035" s="15">
        <v>6</v>
      </c>
      <c r="AH1035" s="15" t="s">
        <v>465</v>
      </c>
      <c r="AI1035" s="15">
        <v>0</v>
      </c>
      <c r="AJ1035" s="19">
        <v>0</v>
      </c>
      <c r="AK1035" s="19">
        <v>0</v>
      </c>
      <c r="AL1035" s="15">
        <v>36</v>
      </c>
      <c r="AM1035" s="16">
        <v>17.424629535002556</v>
      </c>
      <c r="AN1035" s="15">
        <v>10.003333333333334</v>
      </c>
      <c r="AO1035" s="15" t="s">
        <v>417</v>
      </c>
      <c r="AP1035" s="27">
        <v>0</v>
      </c>
      <c r="AQ1035" s="27" t="s">
        <v>417</v>
      </c>
      <c r="AR1035" s="29">
        <v>8388.0808070000003</v>
      </c>
      <c r="AS1035" s="29">
        <v>873.78167900000005</v>
      </c>
      <c r="AT1035" s="29">
        <v>2504</v>
      </c>
      <c r="AU1035" s="29">
        <v>3.3498725267571885</v>
      </c>
      <c r="AV1035" s="29">
        <v>0.34895434464856234</v>
      </c>
      <c r="AW1035" s="61">
        <v>52.148840579710154</v>
      </c>
      <c r="AX1035" s="61">
        <v>91.65577651757188</v>
      </c>
      <c r="AY1035" s="61">
        <v>24.215664702030121</v>
      </c>
      <c r="AZ1035" s="61">
        <v>93.146322978126165</v>
      </c>
      <c r="BA1035" s="61">
        <v>44.723523547868567</v>
      </c>
      <c r="BB1035" s="61">
        <v>65.291651194359574</v>
      </c>
      <c r="BC1035" s="61">
        <v>45.499717241997573</v>
      </c>
      <c r="BD1035" s="15">
        <v>41</v>
      </c>
      <c r="BE1035" s="15">
        <v>0</v>
      </c>
      <c r="BF1035" s="15">
        <v>7</v>
      </c>
      <c r="BG1035" s="29">
        <v>1547.486815</v>
      </c>
      <c r="BH1035" s="32">
        <v>5.0054013791773794E-2</v>
      </c>
      <c r="BI1035" s="16" t="s">
        <v>360</v>
      </c>
      <c r="BJ1035" s="29">
        <v>0</v>
      </c>
      <c r="BK1035" s="32">
        <v>0</v>
      </c>
      <c r="BL1035" s="15" t="s">
        <v>361</v>
      </c>
      <c r="BM1035" s="16">
        <v>0.80982644880871368</v>
      </c>
      <c r="BN1035" t="s">
        <v>362</v>
      </c>
      <c r="BO1035" s="59">
        <v>1</v>
      </c>
      <c r="BP1035" t="s">
        <v>2570</v>
      </c>
    </row>
    <row r="1036" spans="1:68" x14ac:dyDescent="0.25">
      <c r="A1036" s="15">
        <v>13458</v>
      </c>
      <c r="B1036" s="15" t="s">
        <v>2420</v>
      </c>
      <c r="C1036" s="15" t="s">
        <v>419</v>
      </c>
      <c r="D1036" s="15" t="s">
        <v>350</v>
      </c>
      <c r="E1036" s="15" t="s">
        <v>420</v>
      </c>
      <c r="F1036" s="15" t="s">
        <v>2421</v>
      </c>
      <c r="G1036" s="16">
        <v>44.07</v>
      </c>
      <c r="H1036" s="16">
        <v>42.328366666666703</v>
      </c>
      <c r="I1036" s="15">
        <v>50.57</v>
      </c>
      <c r="J1036" s="15">
        <v>36.799999999999997</v>
      </c>
      <c r="K1036" s="16">
        <v>46.598969194238904</v>
      </c>
      <c r="L1036" s="16">
        <v>43.60658490143426</v>
      </c>
      <c r="M1036" s="16">
        <v>42.799702120444202</v>
      </c>
      <c r="N1036" s="21">
        <v>50.858967392495458</v>
      </c>
      <c r="O1036" s="16" t="s">
        <v>372</v>
      </c>
      <c r="P1036" s="16" t="s">
        <v>372</v>
      </c>
      <c r="Q1036" s="16" t="s">
        <v>372</v>
      </c>
      <c r="R1036" s="21" t="s">
        <v>372</v>
      </c>
      <c r="S1036" s="16">
        <v>43.44209166666667</v>
      </c>
      <c r="T1036" s="16">
        <v>45.966055902153208</v>
      </c>
      <c r="U1036" s="16">
        <v>44.704073784409943</v>
      </c>
      <c r="V1036" s="16">
        <v>70.448943709976803</v>
      </c>
      <c r="W1036" s="19">
        <v>29.551056290023197</v>
      </c>
      <c r="X1036" s="19">
        <v>4</v>
      </c>
      <c r="Y1036" s="16">
        <v>0.6523467210059386</v>
      </c>
      <c r="Z1036" s="16">
        <v>29.162555948867368</v>
      </c>
      <c r="AA1036" s="30">
        <v>0.19416682284689654</v>
      </c>
      <c r="AB1036" s="49">
        <v>4</v>
      </c>
      <c r="AC1036" s="15">
        <v>0</v>
      </c>
      <c r="AD1036" s="15">
        <v>0</v>
      </c>
      <c r="AE1036" s="15">
        <v>0</v>
      </c>
      <c r="AF1036" s="15" t="s">
        <v>1283</v>
      </c>
      <c r="AG1036" s="15">
        <v>6</v>
      </c>
      <c r="AH1036" s="15" t="s">
        <v>465</v>
      </c>
      <c r="AI1036" s="15">
        <v>0</v>
      </c>
      <c r="AJ1036" s="19">
        <v>0</v>
      </c>
      <c r="AK1036" s="19">
        <v>0</v>
      </c>
      <c r="AL1036" s="15">
        <v>70.099999999999994</v>
      </c>
      <c r="AM1036" s="16">
        <v>63.110616184112843</v>
      </c>
      <c r="AN1036" s="15">
        <v>10.333200000000001</v>
      </c>
      <c r="AO1036" s="15" t="s">
        <v>417</v>
      </c>
      <c r="AP1036" s="27">
        <v>56.290387638562301</v>
      </c>
      <c r="AQ1036" s="27" t="s">
        <v>633</v>
      </c>
      <c r="AR1036" s="29">
        <v>43987.598592000002</v>
      </c>
      <c r="AS1036" s="29">
        <v>2084.3028840000002</v>
      </c>
      <c r="AT1036" s="29">
        <v>18243</v>
      </c>
      <c r="AU1036" s="29">
        <v>2.4112042203584938</v>
      </c>
      <c r="AV1036" s="29">
        <v>0.11425219996711068</v>
      </c>
      <c r="AW1036" s="61">
        <v>33.852328767123282</v>
      </c>
      <c r="AX1036" s="61">
        <v>77.959929645891577</v>
      </c>
      <c r="AY1036" s="61">
        <v>10.379912728820781</v>
      </c>
      <c r="AZ1036" s="61">
        <v>97.012119330937495</v>
      </c>
      <c r="BA1036" s="61">
        <v>32.058388991291068</v>
      </c>
      <c r="BB1036" s="61">
        <v>54.801072618193281</v>
      </c>
      <c r="BC1036" s="61">
        <v>31.152462620918559</v>
      </c>
      <c r="BD1036" s="15">
        <v>64</v>
      </c>
      <c r="BE1036" s="15">
        <v>0</v>
      </c>
      <c r="BF1036" s="15">
        <v>7</v>
      </c>
      <c r="BG1036" s="29">
        <v>199373.01386800001</v>
      </c>
      <c r="BH1036" s="32">
        <v>0.95360990317807981</v>
      </c>
      <c r="BI1036" s="16" t="s">
        <v>407</v>
      </c>
      <c r="BJ1036" s="29">
        <v>0</v>
      </c>
      <c r="BK1036" s="32">
        <v>0</v>
      </c>
      <c r="BL1036" s="15" t="s">
        <v>361</v>
      </c>
      <c r="BM1036" s="16">
        <v>0.58726924940407144</v>
      </c>
      <c r="BN1036" t="s">
        <v>377</v>
      </c>
      <c r="BO1036" s="59">
        <v>0</v>
      </c>
      <c r="BP1036" t="s">
        <v>2570</v>
      </c>
    </row>
    <row r="1037" spans="1:68" x14ac:dyDescent="0.25">
      <c r="A1037" s="15">
        <v>68264</v>
      </c>
      <c r="B1037" s="15" t="s">
        <v>2422</v>
      </c>
      <c r="C1037" s="15" t="s">
        <v>398</v>
      </c>
      <c r="D1037" s="15" t="s">
        <v>350</v>
      </c>
      <c r="E1037" s="15" t="s">
        <v>399</v>
      </c>
      <c r="F1037" s="15" t="s">
        <v>2423</v>
      </c>
      <c r="G1037" s="16">
        <v>66.069999999999993</v>
      </c>
      <c r="H1037" s="16">
        <v>66.670466666666698</v>
      </c>
      <c r="I1037" s="15">
        <v>57.39</v>
      </c>
      <c r="J1037" s="15">
        <v>61.2</v>
      </c>
      <c r="K1037" s="16">
        <v>44.151271204345242</v>
      </c>
      <c r="L1037" s="16">
        <v>64.996552838910418</v>
      </c>
      <c r="M1037" s="16">
        <v>63.260015848762571</v>
      </c>
      <c r="N1037" s="21">
        <v>58.866919573635407</v>
      </c>
      <c r="O1037" s="16" t="s">
        <v>372</v>
      </c>
      <c r="P1037" s="16" t="s">
        <v>354</v>
      </c>
      <c r="Q1037" s="16" t="s">
        <v>354</v>
      </c>
      <c r="R1037" s="21" t="s">
        <v>372</v>
      </c>
      <c r="S1037" s="16">
        <v>62.832616666666667</v>
      </c>
      <c r="T1037" s="16">
        <v>57.818689866413415</v>
      </c>
      <c r="U1037" s="16">
        <v>60.325653266540044</v>
      </c>
      <c r="V1037" s="16">
        <v>70.383523092061068</v>
      </c>
      <c r="W1037" s="19">
        <v>29.616476907938932</v>
      </c>
      <c r="X1037" s="19">
        <v>4</v>
      </c>
      <c r="Y1037" s="16">
        <v>0.6523467210059386</v>
      </c>
      <c r="Z1037" s="16">
        <v>39.353242100968586</v>
      </c>
      <c r="AA1037" s="16">
        <v>0.32164156461394799</v>
      </c>
      <c r="AB1037" s="49">
        <v>4</v>
      </c>
      <c r="AC1037" s="15">
        <v>0</v>
      </c>
      <c r="AD1037" s="15">
        <v>0</v>
      </c>
      <c r="AE1037" s="15">
        <v>0</v>
      </c>
      <c r="AF1037" s="15" t="s">
        <v>1283</v>
      </c>
      <c r="AG1037" s="15">
        <v>6</v>
      </c>
      <c r="AH1037" s="15" t="s">
        <v>465</v>
      </c>
      <c r="AI1037" s="15">
        <v>0</v>
      </c>
      <c r="AJ1037" s="19">
        <v>0</v>
      </c>
      <c r="AK1037" s="19">
        <v>1</v>
      </c>
      <c r="AL1037" s="15">
        <v>32</v>
      </c>
      <c r="AM1037" s="16">
        <v>9.8797250859106533</v>
      </c>
      <c r="AN1037" s="15">
        <v>9.4037500000000005</v>
      </c>
      <c r="AO1037" s="15" t="s">
        <v>417</v>
      </c>
      <c r="AP1037" s="27">
        <v>0</v>
      </c>
      <c r="AQ1037" s="27" t="s">
        <v>417</v>
      </c>
      <c r="AR1037" s="29">
        <v>7211.2265900000002</v>
      </c>
      <c r="AS1037" s="29">
        <v>604.16410299999995</v>
      </c>
      <c r="AT1037" s="29">
        <v>2717</v>
      </c>
      <c r="AU1037" s="29">
        <v>2.6541135774751563</v>
      </c>
      <c r="AV1037" s="29">
        <v>0.22236441037909457</v>
      </c>
      <c r="AW1037" s="61">
        <v>42.857179487179494</v>
      </c>
      <c r="AX1037" s="61">
        <v>88.142559708011291</v>
      </c>
      <c r="AY1037" s="61">
        <v>41.034475937407727</v>
      </c>
      <c r="AZ1037" s="61">
        <v>93.64512094661697</v>
      </c>
      <c r="BA1037" s="61">
        <v>61.198261760595521</v>
      </c>
      <c r="BB1037" s="61">
        <v>66.419834019803872</v>
      </c>
      <c r="BC1037" s="61">
        <v>66.478893304583352</v>
      </c>
      <c r="BD1037" s="15">
        <v>75</v>
      </c>
      <c r="BE1037" s="15">
        <v>0</v>
      </c>
      <c r="BF1037" s="15">
        <v>7</v>
      </c>
      <c r="BG1037" s="29">
        <v>32224.561289000001</v>
      </c>
      <c r="BH1037" s="32">
        <v>0.80628376899556586</v>
      </c>
      <c r="BI1037" s="16" t="s">
        <v>407</v>
      </c>
      <c r="BJ1037" s="29">
        <v>0</v>
      </c>
      <c r="BK1037" s="32">
        <v>0</v>
      </c>
      <c r="BL1037" s="15" t="s">
        <v>361</v>
      </c>
      <c r="BM1037" s="16">
        <v>0.71756487352445608</v>
      </c>
      <c r="BN1037" t="s">
        <v>377</v>
      </c>
      <c r="BO1037" s="59">
        <v>2</v>
      </c>
      <c r="BP1037" t="s">
        <v>2570</v>
      </c>
    </row>
    <row r="1038" spans="1:68" x14ac:dyDescent="0.25">
      <c r="A1038" s="15">
        <v>86571</v>
      </c>
      <c r="B1038" s="15" t="s">
        <v>2424</v>
      </c>
      <c r="C1038" s="15" t="s">
        <v>892</v>
      </c>
      <c r="D1038" s="15" t="s">
        <v>350</v>
      </c>
      <c r="E1038" s="15" t="s">
        <v>893</v>
      </c>
      <c r="F1038" s="15" t="s">
        <v>2425</v>
      </c>
      <c r="G1038" s="16">
        <v>62.4</v>
      </c>
      <c r="H1038" s="16">
        <v>70.129400000000004</v>
      </c>
      <c r="I1038" s="15">
        <v>92.45</v>
      </c>
      <c r="J1038" s="15">
        <v>39.35</v>
      </c>
      <c r="K1038" s="16">
        <v>45.589165950378643</v>
      </c>
      <c r="L1038" s="16">
        <v>48.188877272773453</v>
      </c>
      <c r="M1038" s="16">
        <v>61.056473677965606</v>
      </c>
      <c r="N1038" s="21">
        <v>14.315809487601157</v>
      </c>
      <c r="O1038" s="16" t="s">
        <v>372</v>
      </c>
      <c r="P1038" s="16" t="s">
        <v>372</v>
      </c>
      <c r="Q1038" s="16" t="s">
        <v>354</v>
      </c>
      <c r="R1038" s="21" t="s">
        <v>476</v>
      </c>
      <c r="S1038" s="16">
        <v>66.082350000000005</v>
      </c>
      <c r="T1038" s="16">
        <v>42.28758159717971</v>
      </c>
      <c r="U1038" s="16">
        <v>54.184965798589857</v>
      </c>
      <c r="V1038" s="16">
        <v>70.526612326870961</v>
      </c>
      <c r="W1038" s="19">
        <v>29.473387673129039</v>
      </c>
      <c r="X1038" s="19">
        <v>4</v>
      </c>
      <c r="Y1038" s="16">
        <v>0.6523467210059386</v>
      </c>
      <c r="Z1038" s="16">
        <v>35.347384766529025</v>
      </c>
      <c r="AA1038" s="16">
        <v>0.27153251193175526</v>
      </c>
      <c r="AB1038" s="49">
        <v>4</v>
      </c>
      <c r="AC1038" s="15">
        <v>0</v>
      </c>
      <c r="AD1038" s="15">
        <v>0</v>
      </c>
      <c r="AE1038" s="15">
        <v>1</v>
      </c>
      <c r="AF1038" s="15" t="s">
        <v>1283</v>
      </c>
      <c r="AG1038" s="15">
        <v>6</v>
      </c>
      <c r="AH1038" s="15" t="s">
        <v>465</v>
      </c>
      <c r="AI1038" s="15">
        <v>0</v>
      </c>
      <c r="AJ1038" s="19">
        <v>0</v>
      </c>
      <c r="AK1038" s="19">
        <v>0</v>
      </c>
      <c r="AL1038" s="15">
        <v>62.2</v>
      </c>
      <c r="AM1038" s="16">
        <v>36.165279429250894</v>
      </c>
      <c r="AN1038" s="15">
        <v>13.088603969327922</v>
      </c>
      <c r="AO1038" s="15" t="s">
        <v>417</v>
      </c>
      <c r="AP1038" s="27">
        <v>70.74576207821778</v>
      </c>
      <c r="AQ1038" s="27" t="s">
        <v>633</v>
      </c>
      <c r="AR1038" s="29">
        <v>0</v>
      </c>
      <c r="AS1038" s="29">
        <v>0</v>
      </c>
      <c r="AT1038" s="29">
        <v>38076</v>
      </c>
      <c r="AU1038" s="29">
        <v>0</v>
      </c>
      <c r="AV1038" s="29">
        <v>0</v>
      </c>
      <c r="AW1038" s="61">
        <v>30.375596107055959</v>
      </c>
      <c r="AX1038" s="61">
        <v>81.619217704940993</v>
      </c>
      <c r="AY1038" s="61">
        <v>21.662216191768429</v>
      </c>
      <c r="AZ1038" s="61">
        <v>86.797537327668209</v>
      </c>
      <c r="BA1038" s="61">
        <v>42.438888888888883</v>
      </c>
      <c r="BB1038" s="61">
        <v>55.113641832858399</v>
      </c>
      <c r="BC1038" s="61">
        <v>43.76183813220063</v>
      </c>
      <c r="BD1038" s="15">
        <v>81</v>
      </c>
      <c r="BE1038" s="15">
        <v>0</v>
      </c>
      <c r="BF1038" s="15">
        <v>7</v>
      </c>
      <c r="BG1038" s="29">
        <v>9869.2121470000002</v>
      </c>
      <c r="BH1038" s="32">
        <v>2.1565676931312092E-2</v>
      </c>
      <c r="BI1038" s="16" t="s">
        <v>360</v>
      </c>
      <c r="BJ1038" s="29">
        <v>77555.148044000001</v>
      </c>
      <c r="BK1038" s="32">
        <v>0.16946938034819661</v>
      </c>
      <c r="BL1038" s="15" t="s">
        <v>392</v>
      </c>
      <c r="BM1038" s="16">
        <v>0.28539274214070581</v>
      </c>
      <c r="BN1038" t="s">
        <v>537</v>
      </c>
      <c r="BO1038" s="59">
        <v>0</v>
      </c>
      <c r="BP1038" t="s">
        <v>2570</v>
      </c>
    </row>
    <row r="1039" spans="1:68" x14ac:dyDescent="0.25">
      <c r="A1039" s="15">
        <v>50223</v>
      </c>
      <c r="B1039" s="15" t="s">
        <v>2426</v>
      </c>
      <c r="C1039" s="15" t="s">
        <v>553</v>
      </c>
      <c r="D1039" s="15" t="s">
        <v>350</v>
      </c>
      <c r="E1039" s="15" t="s">
        <v>554</v>
      </c>
      <c r="F1039" s="15" t="s">
        <v>2427</v>
      </c>
      <c r="G1039" s="16">
        <v>62.09</v>
      </c>
      <c r="H1039" s="16">
        <v>65.408666666666704</v>
      </c>
      <c r="I1039" s="15">
        <v>57.43</v>
      </c>
      <c r="J1039" s="15">
        <v>53.34</v>
      </c>
      <c r="K1039" s="16">
        <v>65.972270174318211</v>
      </c>
      <c r="L1039" s="16">
        <v>63.679567883304173</v>
      </c>
      <c r="M1039" s="16">
        <v>52.532940229808254</v>
      </c>
      <c r="N1039" s="21">
        <v>59.179116742687057</v>
      </c>
      <c r="O1039" s="16" t="s">
        <v>354</v>
      </c>
      <c r="P1039" s="16" t="s">
        <v>354</v>
      </c>
      <c r="Q1039" s="16" t="s">
        <v>372</v>
      </c>
      <c r="R1039" s="21" t="s">
        <v>372</v>
      </c>
      <c r="S1039" s="16">
        <v>59.567166666666679</v>
      </c>
      <c r="T1039" s="16">
        <v>60.340973757529426</v>
      </c>
      <c r="U1039" s="16">
        <v>59.954070212098053</v>
      </c>
      <c r="V1039" s="16">
        <v>70.660181574316709</v>
      </c>
      <c r="W1039" s="19">
        <v>29.339818425683291</v>
      </c>
      <c r="X1039" s="19">
        <v>4</v>
      </c>
      <c r="Y1039" s="16">
        <v>0.6523467210059386</v>
      </c>
      <c r="Z1039" s="16">
        <v>39.110841113821984</v>
      </c>
      <c r="AA1039" s="16">
        <v>0.31860938377946901</v>
      </c>
      <c r="AB1039" s="49">
        <v>4</v>
      </c>
      <c r="AC1039" s="15">
        <v>0</v>
      </c>
      <c r="AD1039" s="15">
        <v>0</v>
      </c>
      <c r="AE1039" s="15">
        <v>0</v>
      </c>
      <c r="AF1039" s="15" t="s">
        <v>1283</v>
      </c>
      <c r="AG1039" s="15">
        <v>6</v>
      </c>
      <c r="AH1039" s="15" t="s">
        <v>465</v>
      </c>
      <c r="AI1039" s="15">
        <v>0</v>
      </c>
      <c r="AJ1039" s="19">
        <v>0</v>
      </c>
      <c r="AK1039" s="19">
        <v>0</v>
      </c>
      <c r="AL1039" s="15">
        <v>21.8</v>
      </c>
      <c r="AM1039" s="16">
        <v>7.5366475462077753</v>
      </c>
      <c r="AN1039" s="15">
        <v>26.698636363636364</v>
      </c>
      <c r="AO1039" s="15" t="s">
        <v>461</v>
      </c>
      <c r="AP1039" s="27">
        <v>14.714174166602303</v>
      </c>
      <c r="AQ1039" s="27" t="s">
        <v>516</v>
      </c>
      <c r="AR1039" s="29">
        <v>15232.460687000001</v>
      </c>
      <c r="AS1039" s="29">
        <v>2030.6231230000001</v>
      </c>
      <c r="AT1039" s="29">
        <v>7687</v>
      </c>
      <c r="AU1039" s="29">
        <v>1.9815871844672825</v>
      </c>
      <c r="AV1039" s="29">
        <v>0.26416327865227007</v>
      </c>
      <c r="AW1039" s="61">
        <v>58.263741496598641</v>
      </c>
      <c r="AX1039" s="61">
        <v>84.444250211612683</v>
      </c>
      <c r="AY1039" s="61">
        <v>37.85687427912341</v>
      </c>
      <c r="AZ1039" s="61">
        <v>95.098594711134595</v>
      </c>
      <c r="BA1039" s="61">
        <v>55.978068482968013</v>
      </c>
      <c r="BB1039" s="61">
        <v>68.915865174617338</v>
      </c>
      <c r="BC1039" s="61">
        <v>56.39568708420947</v>
      </c>
      <c r="BD1039" s="15">
        <v>63</v>
      </c>
      <c r="BE1039" s="15">
        <v>0</v>
      </c>
      <c r="BF1039" s="15">
        <v>7</v>
      </c>
      <c r="BG1039" s="29">
        <v>82804.604097999996</v>
      </c>
      <c r="BH1039" s="32">
        <v>0.71604167245961603</v>
      </c>
      <c r="BI1039" s="16" t="s">
        <v>407</v>
      </c>
      <c r="BJ1039" s="29">
        <v>0</v>
      </c>
      <c r="BK1039" s="32">
        <v>0</v>
      </c>
      <c r="BL1039" s="15" t="s">
        <v>361</v>
      </c>
      <c r="BM1039" s="16">
        <v>0.71202322814111207</v>
      </c>
      <c r="BN1039" t="s">
        <v>377</v>
      </c>
      <c r="BO1039" s="59">
        <v>0</v>
      </c>
      <c r="BP1039" t="s">
        <v>2570</v>
      </c>
    </row>
    <row r="1040" spans="1:68" x14ac:dyDescent="0.25">
      <c r="A1040" s="15">
        <v>50124</v>
      </c>
      <c r="B1040" s="15" t="s">
        <v>2428</v>
      </c>
      <c r="C1040" s="15" t="s">
        <v>553</v>
      </c>
      <c r="D1040" s="15" t="s">
        <v>350</v>
      </c>
      <c r="E1040" s="15" t="s">
        <v>554</v>
      </c>
      <c r="F1040" s="15" t="s">
        <v>2429</v>
      </c>
      <c r="G1040" s="16">
        <v>56.65</v>
      </c>
      <c r="H1040" s="16">
        <v>62.634433333333298</v>
      </c>
      <c r="I1040" s="15">
        <v>81.96</v>
      </c>
      <c r="J1040" s="15">
        <v>74.25</v>
      </c>
      <c r="K1040" s="16">
        <v>59.588605517939186</v>
      </c>
      <c r="L1040" s="16">
        <v>56.956829845607388</v>
      </c>
      <c r="M1040" s="16">
        <v>61.875659541759546</v>
      </c>
      <c r="N1040" s="21">
        <v>61.819012659326717</v>
      </c>
      <c r="O1040" s="16" t="s">
        <v>372</v>
      </c>
      <c r="P1040" s="16" t="s">
        <v>372</v>
      </c>
      <c r="Q1040" s="16" t="s">
        <v>354</v>
      </c>
      <c r="R1040" s="21" t="s">
        <v>354</v>
      </c>
      <c r="S1040" s="16">
        <v>68.873608333333323</v>
      </c>
      <c r="T1040" s="16">
        <v>60.060026891158209</v>
      </c>
      <c r="U1040" s="16">
        <v>64.466817612245762</v>
      </c>
      <c r="V1040" s="16">
        <v>71.033493129507221</v>
      </c>
      <c r="W1040" s="19">
        <v>28.966506870492779</v>
      </c>
      <c r="X1040" s="19">
        <v>4</v>
      </c>
      <c r="Y1040" s="16">
        <v>0.6523467210059386</v>
      </c>
      <c r="Z1040" s="16">
        <v>42.054717083036415</v>
      </c>
      <c r="AA1040" s="30">
        <v>0.35543416901657116</v>
      </c>
      <c r="AB1040" s="49">
        <v>3</v>
      </c>
      <c r="AC1040" s="15">
        <v>0</v>
      </c>
      <c r="AD1040" s="15">
        <v>0</v>
      </c>
      <c r="AE1040" s="15">
        <v>0</v>
      </c>
      <c r="AF1040" s="15" t="s">
        <v>1283</v>
      </c>
      <c r="AG1040" s="15">
        <v>6</v>
      </c>
      <c r="AH1040" s="15" t="s">
        <v>465</v>
      </c>
      <c r="AI1040" s="15">
        <v>0</v>
      </c>
      <c r="AJ1040" s="19">
        <v>0</v>
      </c>
      <c r="AK1040" s="19">
        <v>0</v>
      </c>
      <c r="AL1040" s="15">
        <v>32.200000000000003</v>
      </c>
      <c r="AM1040" s="16">
        <v>17.631993695823482</v>
      </c>
      <c r="AN1040" s="15">
        <v>0.10818181818181817</v>
      </c>
      <c r="AO1040" s="15" t="s">
        <v>358</v>
      </c>
      <c r="AP1040" s="27">
        <v>26.347475221877271</v>
      </c>
      <c r="AQ1040" s="27" t="s">
        <v>633</v>
      </c>
      <c r="AR1040" s="29">
        <v>57975.801347000001</v>
      </c>
      <c r="AS1040" s="29">
        <v>27394.840333</v>
      </c>
      <c r="AT1040" s="29">
        <v>6554</v>
      </c>
      <c r="AU1040" s="29">
        <v>8.8458653260604212</v>
      </c>
      <c r="AV1040" s="29">
        <v>4.1798657816600553</v>
      </c>
      <c r="AW1040" s="61">
        <v>54.786779661016944</v>
      </c>
      <c r="AX1040" s="61">
        <v>97.634870582688706</v>
      </c>
      <c r="AY1040" s="61">
        <v>40.692656037067323</v>
      </c>
      <c r="AZ1040" s="61">
        <v>94.135483804316834</v>
      </c>
      <c r="BA1040" s="61">
        <v>62.355812310967998</v>
      </c>
      <c r="BB1040" s="61">
        <v>71.812447521272446</v>
      </c>
      <c r="BC1040" s="61">
        <v>64.352029516431728</v>
      </c>
      <c r="BD1040" s="15">
        <v>88</v>
      </c>
      <c r="BE1040" s="15">
        <v>0</v>
      </c>
      <c r="BF1040" s="15">
        <v>7</v>
      </c>
      <c r="BG1040" s="29">
        <v>1273.198095</v>
      </c>
      <c r="BH1040" s="32">
        <v>1.3962802915909452E-2</v>
      </c>
      <c r="BI1040" s="16" t="s">
        <v>360</v>
      </c>
      <c r="BJ1040" s="29">
        <v>0</v>
      </c>
      <c r="BK1040" s="32">
        <v>0</v>
      </c>
      <c r="BL1040" s="15" t="s">
        <v>361</v>
      </c>
      <c r="BM1040" s="16">
        <v>0.71438626716554998</v>
      </c>
      <c r="BN1040" t="s">
        <v>377</v>
      </c>
      <c r="BO1040" s="59">
        <v>3</v>
      </c>
      <c r="BP1040" t="s">
        <v>2569</v>
      </c>
    </row>
    <row r="1041" spans="1:68" x14ac:dyDescent="0.25">
      <c r="A1041" s="15">
        <v>50245</v>
      </c>
      <c r="B1041" s="15" t="s">
        <v>2430</v>
      </c>
      <c r="C1041" s="15" t="s">
        <v>553</v>
      </c>
      <c r="D1041" s="15" t="s">
        <v>350</v>
      </c>
      <c r="E1041" s="15" t="s">
        <v>554</v>
      </c>
      <c r="F1041" s="15" t="s">
        <v>2431</v>
      </c>
      <c r="G1041" s="16">
        <v>45.61</v>
      </c>
      <c r="H1041" s="16">
        <v>46.557533333333303</v>
      </c>
      <c r="I1041" s="15">
        <v>34.299999999999997</v>
      </c>
      <c r="J1041" s="15">
        <v>24.15</v>
      </c>
      <c r="K1041" s="16">
        <v>51.263587569440801</v>
      </c>
      <c r="L1041" s="16">
        <v>53.054002811771142</v>
      </c>
      <c r="M1041" s="16">
        <v>52.65056776728148</v>
      </c>
      <c r="N1041" s="21">
        <v>56.698548839892389</v>
      </c>
      <c r="O1041" s="16" t="s">
        <v>372</v>
      </c>
      <c r="P1041" s="16" t="s">
        <v>372</v>
      </c>
      <c r="Q1041" s="16" t="s">
        <v>372</v>
      </c>
      <c r="R1041" s="21" t="s">
        <v>372</v>
      </c>
      <c r="S1041" s="16">
        <v>37.654383333333321</v>
      </c>
      <c r="T1041" s="16">
        <v>53.416676747096453</v>
      </c>
      <c r="U1041" s="16">
        <v>45.535530040214887</v>
      </c>
      <c r="V1041" s="16">
        <v>71.02722786964101</v>
      </c>
      <c r="W1041" s="19">
        <v>28.97277213035899</v>
      </c>
      <c r="X1041" s="19">
        <v>4</v>
      </c>
      <c r="Y1041" s="16">
        <v>0.6523467210059386</v>
      </c>
      <c r="Z1041" s="16">
        <v>29.704953711001597</v>
      </c>
      <c r="AA1041" s="16">
        <v>0.20095164711006264</v>
      </c>
      <c r="AB1041" s="49">
        <v>4</v>
      </c>
      <c r="AC1041" s="15">
        <v>0</v>
      </c>
      <c r="AD1041" s="15">
        <v>0</v>
      </c>
      <c r="AE1041" s="15">
        <v>0</v>
      </c>
      <c r="AF1041" s="15" t="s">
        <v>1283</v>
      </c>
      <c r="AG1041" s="15">
        <v>6</v>
      </c>
      <c r="AH1041" s="15" t="s">
        <v>465</v>
      </c>
      <c r="AI1041" s="15">
        <v>0</v>
      </c>
      <c r="AJ1041" s="19">
        <v>0</v>
      </c>
      <c r="AK1041" s="19">
        <v>0</v>
      </c>
      <c r="AL1041" s="15">
        <v>29.7</v>
      </c>
      <c r="AM1041" s="16">
        <v>4.3979812545061288</v>
      </c>
      <c r="AN1041" s="15">
        <v>8.0488888888888894</v>
      </c>
      <c r="AO1041" s="15" t="s">
        <v>417</v>
      </c>
      <c r="AP1041" s="27">
        <v>0.32992315784446907</v>
      </c>
      <c r="AQ1041" s="27" t="s">
        <v>359</v>
      </c>
      <c r="AR1041" s="29">
        <v>4514.5128610000002</v>
      </c>
      <c r="AS1041" s="29">
        <v>531.94310599999994</v>
      </c>
      <c r="AT1041" s="29">
        <v>1870</v>
      </c>
      <c r="AU1041" s="29">
        <v>2.4141780005347595</v>
      </c>
      <c r="AV1041" s="29">
        <v>0.28446155401069517</v>
      </c>
      <c r="AW1041" s="61">
        <v>48.454358974358968</v>
      </c>
      <c r="AX1041" s="61">
        <v>85.430779483065947</v>
      </c>
      <c r="AY1041" s="61">
        <v>21.31176470588235</v>
      </c>
      <c r="AZ1041" s="61">
        <v>96.059331666488418</v>
      </c>
      <c r="BA1041" s="61">
        <v>59.973142535469123</v>
      </c>
      <c r="BB1041" s="61">
        <v>62.814058707448922</v>
      </c>
      <c r="BC1041" s="61">
        <v>62.465822226211877</v>
      </c>
      <c r="BD1041" s="15">
        <v>88</v>
      </c>
      <c r="BE1041" s="15">
        <v>0</v>
      </c>
      <c r="BF1041" s="15">
        <v>7</v>
      </c>
      <c r="BG1041" s="29">
        <v>7908.3089559999999</v>
      </c>
      <c r="BH1041" s="32">
        <v>0.29300244029775413</v>
      </c>
      <c r="BI1041" s="16" t="s">
        <v>360</v>
      </c>
      <c r="BJ1041" s="29">
        <v>0</v>
      </c>
      <c r="BK1041" s="32">
        <v>0</v>
      </c>
      <c r="BL1041" s="15" t="s">
        <v>361</v>
      </c>
      <c r="BM1041" s="16">
        <v>0.5844952277408777</v>
      </c>
      <c r="BN1041" t="s">
        <v>377</v>
      </c>
      <c r="BO1041" s="59">
        <v>1</v>
      </c>
      <c r="BP1041" t="s">
        <v>2570</v>
      </c>
    </row>
    <row r="1042" spans="1:68" x14ac:dyDescent="0.25">
      <c r="A1042" s="15">
        <v>52250</v>
      </c>
      <c r="B1042" s="15" t="s">
        <v>2432</v>
      </c>
      <c r="C1042" s="15" t="s">
        <v>620</v>
      </c>
      <c r="D1042" s="15" t="s">
        <v>350</v>
      </c>
      <c r="E1042" s="15" t="s">
        <v>621</v>
      </c>
      <c r="F1042" s="15" t="s">
        <v>2433</v>
      </c>
      <c r="G1042" s="16">
        <v>52.9</v>
      </c>
      <c r="H1042" s="16">
        <v>49.428066666666702</v>
      </c>
      <c r="I1042" s="15">
        <v>42.11</v>
      </c>
      <c r="J1042" s="15">
        <v>42.28</v>
      </c>
      <c r="K1042" s="16">
        <v>36.053012206716346</v>
      </c>
      <c r="L1042" s="16">
        <v>48.124675333592407</v>
      </c>
      <c r="M1042" s="16">
        <v>64.006261198757798</v>
      </c>
      <c r="N1042" s="21">
        <v>51.725848152891089</v>
      </c>
      <c r="O1042" s="16" t="s">
        <v>476</v>
      </c>
      <c r="P1042" s="16" t="s">
        <v>372</v>
      </c>
      <c r="Q1042" s="16" t="s">
        <v>354</v>
      </c>
      <c r="R1042" s="21" t="s">
        <v>372</v>
      </c>
      <c r="S1042" s="16">
        <v>46.679516666666679</v>
      </c>
      <c r="T1042" s="16">
        <v>49.977449222989407</v>
      </c>
      <c r="U1042" s="16">
        <v>48.328482944828039</v>
      </c>
      <c r="V1042" s="16">
        <v>71.067510551586878</v>
      </c>
      <c r="W1042" s="19">
        <v>28.932489448413122</v>
      </c>
      <c r="X1042" s="19">
        <v>4</v>
      </c>
      <c r="Y1042" s="16">
        <v>0.6523467210059386</v>
      </c>
      <c r="Z1042" s="16">
        <v>31.526927380249997</v>
      </c>
      <c r="AA1042" s="16">
        <v>0.22374261717108432</v>
      </c>
      <c r="AB1042" s="49">
        <v>4</v>
      </c>
      <c r="AC1042" s="15">
        <v>0</v>
      </c>
      <c r="AD1042" s="15">
        <v>0</v>
      </c>
      <c r="AE1042" s="15">
        <v>1</v>
      </c>
      <c r="AF1042" s="15" t="s">
        <v>1283</v>
      </c>
      <c r="AG1042" s="15">
        <v>6</v>
      </c>
      <c r="AH1042" s="15" t="s">
        <v>465</v>
      </c>
      <c r="AI1042" s="15">
        <v>1</v>
      </c>
      <c r="AJ1042" s="19">
        <v>0</v>
      </c>
      <c r="AK1042" s="19">
        <v>0</v>
      </c>
      <c r="AL1042" s="15">
        <v>75.900000000000006</v>
      </c>
      <c r="AM1042" s="16">
        <v>58.155759100185087</v>
      </c>
      <c r="AN1042" s="15">
        <v>37.105714285714285</v>
      </c>
      <c r="AO1042" s="15" t="s">
        <v>516</v>
      </c>
      <c r="AP1042" s="27">
        <v>89.949755928213932</v>
      </c>
      <c r="AQ1042" s="27" t="s">
        <v>633</v>
      </c>
      <c r="AR1042" s="29">
        <v>45529.174199000001</v>
      </c>
      <c r="AS1042" s="29">
        <v>1052.048268</v>
      </c>
      <c r="AT1042" s="29">
        <v>23099</v>
      </c>
      <c r="AU1042" s="29">
        <v>1.9710452486687735</v>
      </c>
      <c r="AV1042" s="29">
        <v>4.554518671803974E-2</v>
      </c>
      <c r="AW1042" s="61">
        <v>33.182144053601341</v>
      </c>
      <c r="AX1042" s="61">
        <v>93.265527079926628</v>
      </c>
      <c r="AY1042" s="61">
        <v>56.373333333333328</v>
      </c>
      <c r="AZ1042" s="61">
        <v>94.612239671991631</v>
      </c>
      <c r="BA1042" s="61">
        <v>43.53244296489148</v>
      </c>
      <c r="BB1042" s="61">
        <v>69.358311034713239</v>
      </c>
      <c r="BC1042" s="61">
        <v>43.243801588092843</v>
      </c>
      <c r="BD1042" s="15">
        <v>97</v>
      </c>
      <c r="BE1042" s="15">
        <v>0</v>
      </c>
      <c r="BF1042" s="15">
        <v>7</v>
      </c>
      <c r="BG1042" s="29">
        <v>53465.146133000002</v>
      </c>
      <c r="BH1042" s="32">
        <v>0.21440130482258457</v>
      </c>
      <c r="BI1042" s="16" t="s">
        <v>360</v>
      </c>
      <c r="BJ1042" s="29">
        <v>208895.70914200001</v>
      </c>
      <c r="BK1042" s="32">
        <v>0.83769550541338478</v>
      </c>
      <c r="BL1042" s="15" t="s">
        <v>407</v>
      </c>
      <c r="BM1042" s="16">
        <v>0.56105319979982382</v>
      </c>
      <c r="BN1042" t="s">
        <v>377</v>
      </c>
      <c r="BO1042" s="59">
        <v>0</v>
      </c>
      <c r="BP1042" t="s">
        <v>2570</v>
      </c>
    </row>
    <row r="1043" spans="1:68" x14ac:dyDescent="0.25">
      <c r="A1043" s="15">
        <v>52621</v>
      </c>
      <c r="B1043" s="15" t="s">
        <v>2434</v>
      </c>
      <c r="C1043" s="15" t="s">
        <v>620</v>
      </c>
      <c r="D1043" s="15" t="s">
        <v>350</v>
      </c>
      <c r="E1043" s="15" t="s">
        <v>621</v>
      </c>
      <c r="F1043" s="15" t="s">
        <v>2435</v>
      </c>
      <c r="G1043" s="16">
        <v>85.33</v>
      </c>
      <c r="H1043" s="16">
        <v>87.886899999999997</v>
      </c>
      <c r="I1043" s="16" t="s">
        <v>505</v>
      </c>
      <c r="J1043" s="15">
        <v>32.57</v>
      </c>
      <c r="K1043" s="16">
        <v>51.331379723844265</v>
      </c>
      <c r="L1043" s="16">
        <v>52.886816368102942</v>
      </c>
      <c r="M1043" s="16">
        <v>65.186101439509528</v>
      </c>
      <c r="N1043" s="21">
        <v>68.743556770016824</v>
      </c>
      <c r="O1043" s="16" t="s">
        <v>372</v>
      </c>
      <c r="P1043" s="16" t="s">
        <v>372</v>
      </c>
      <c r="Q1043" s="16" t="s">
        <v>354</v>
      </c>
      <c r="R1043" s="21" t="s">
        <v>354</v>
      </c>
      <c r="S1043" s="16">
        <v>68.595633333333339</v>
      </c>
      <c r="T1043" s="16">
        <v>59.536963575368389</v>
      </c>
      <c r="U1043" s="16">
        <v>64.066298454350857</v>
      </c>
      <c r="V1043" s="16">
        <v>71.212499284544194</v>
      </c>
      <c r="W1043" s="19">
        <v>28.787500715455806</v>
      </c>
      <c r="X1043" s="19">
        <v>4</v>
      </c>
      <c r="Y1043" s="16">
        <v>0.6523467210059386</v>
      </c>
      <c r="Z1043" s="16">
        <v>41.793439723683612</v>
      </c>
      <c r="AA1043" s="16">
        <v>0.35216586466336441</v>
      </c>
      <c r="AB1043" s="49">
        <v>4</v>
      </c>
      <c r="AC1043" s="15">
        <v>0</v>
      </c>
      <c r="AD1043" s="15">
        <v>0</v>
      </c>
      <c r="AE1043" s="15">
        <v>1</v>
      </c>
      <c r="AF1043" s="15" t="s">
        <v>1283</v>
      </c>
      <c r="AG1043" s="15">
        <v>6</v>
      </c>
      <c r="AH1043" s="15" t="s">
        <v>465</v>
      </c>
      <c r="AI1043" s="15">
        <v>1</v>
      </c>
      <c r="AJ1043" s="19">
        <v>0</v>
      </c>
      <c r="AK1043" s="19">
        <v>1</v>
      </c>
      <c r="AL1043" s="15">
        <v>81</v>
      </c>
      <c r="AM1043" s="16">
        <v>44.418982144562207</v>
      </c>
      <c r="AN1043" s="15">
        <v>44.679999999999993</v>
      </c>
      <c r="AO1043" s="15" t="s">
        <v>516</v>
      </c>
      <c r="AP1043" s="27">
        <v>111.00430268687755</v>
      </c>
      <c r="AQ1043" s="27" t="s">
        <v>633</v>
      </c>
      <c r="AR1043" s="29">
        <v>27728.637156000001</v>
      </c>
      <c r="AS1043" s="29">
        <v>1544.1951509999999</v>
      </c>
      <c r="AT1043" s="29">
        <v>13249</v>
      </c>
      <c r="AU1043" s="29">
        <v>2.0928852861348028</v>
      </c>
      <c r="AV1043" s="29">
        <v>0.11655182662842478</v>
      </c>
      <c r="AW1043" s="61">
        <v>34.30817204301075</v>
      </c>
      <c r="AX1043" s="61">
        <v>93.340377890155224</v>
      </c>
      <c r="AY1043" s="61">
        <v>48.255000000000003</v>
      </c>
      <c r="AZ1043" s="61">
        <v>93.578056973701891</v>
      </c>
      <c r="BA1043" s="61">
        <v>38.92016818291561</v>
      </c>
      <c r="BB1043" s="61">
        <v>67.370401726716963</v>
      </c>
      <c r="BC1043" s="61">
        <v>39.15733774031208</v>
      </c>
      <c r="BD1043" s="15">
        <v>97</v>
      </c>
      <c r="BE1043" s="15">
        <v>0</v>
      </c>
      <c r="BF1043" s="15">
        <v>7</v>
      </c>
      <c r="BG1043" s="29">
        <v>14418.991628</v>
      </c>
      <c r="BH1043" s="32">
        <v>9.875644059240278E-2</v>
      </c>
      <c r="BI1043" s="16" t="s">
        <v>360</v>
      </c>
      <c r="BJ1043" s="29">
        <v>142362.622007</v>
      </c>
      <c r="BK1043" s="32">
        <v>0.97504917025623417</v>
      </c>
      <c r="BL1043" s="15" t="s">
        <v>407</v>
      </c>
      <c r="BM1043" s="16">
        <v>0.76598330214172639</v>
      </c>
      <c r="BN1043" t="s">
        <v>362</v>
      </c>
      <c r="BO1043" s="59">
        <v>2</v>
      </c>
      <c r="BP1043" t="s">
        <v>2570</v>
      </c>
    </row>
    <row r="1044" spans="1:68" x14ac:dyDescent="0.25">
      <c r="A1044" s="15">
        <v>27150</v>
      </c>
      <c r="B1044" s="15" t="s">
        <v>2436</v>
      </c>
      <c r="C1044" s="15" t="s">
        <v>1668</v>
      </c>
      <c r="D1044" s="15" t="s">
        <v>350</v>
      </c>
      <c r="E1044" s="15" t="s">
        <v>1669</v>
      </c>
      <c r="F1044" s="15" t="s">
        <v>2437</v>
      </c>
      <c r="G1044" s="16">
        <v>59.54</v>
      </c>
      <c r="H1044" s="16">
        <v>62.423633333333299</v>
      </c>
      <c r="I1044" s="15">
        <v>62.07</v>
      </c>
      <c r="J1044" s="15">
        <v>58.3</v>
      </c>
      <c r="K1044" s="16">
        <v>53.454790310265246</v>
      </c>
      <c r="L1044" s="16">
        <v>53.803773688135735</v>
      </c>
      <c r="M1044" s="16">
        <v>59.472230608047006</v>
      </c>
      <c r="N1044" s="21">
        <v>58.347739028897337</v>
      </c>
      <c r="O1044" s="16" t="s">
        <v>372</v>
      </c>
      <c r="P1044" s="16" t="s">
        <v>372</v>
      </c>
      <c r="Q1044" s="16" t="s">
        <v>372</v>
      </c>
      <c r="R1044" s="21" t="s">
        <v>372</v>
      </c>
      <c r="S1044" s="16">
        <v>60.583408333333324</v>
      </c>
      <c r="T1044" s="16">
        <v>56.269633408836327</v>
      </c>
      <c r="U1044" s="16">
        <v>58.426520871084826</v>
      </c>
      <c r="V1044" s="16">
        <v>71.268272229377885</v>
      </c>
      <c r="W1044" s="19">
        <v>28.731727770622115</v>
      </c>
      <c r="X1044" s="19">
        <v>4</v>
      </c>
      <c r="Y1044" s="16">
        <v>0.6523467210059386</v>
      </c>
      <c r="Z1044" s="16">
        <v>38.11434931003722</v>
      </c>
      <c r="AA1044" s="16">
        <v>0.30614432171549266</v>
      </c>
      <c r="AB1044" s="49">
        <v>4</v>
      </c>
      <c r="AC1044" s="15">
        <v>0</v>
      </c>
      <c r="AD1044" s="15">
        <v>0</v>
      </c>
      <c r="AE1044" s="15">
        <v>1</v>
      </c>
      <c r="AF1044" s="15" t="s">
        <v>1283</v>
      </c>
      <c r="AG1044" s="15">
        <v>6</v>
      </c>
      <c r="AH1044" s="15" t="s">
        <v>465</v>
      </c>
      <c r="AI1044" s="15">
        <v>1</v>
      </c>
      <c r="AJ1044" s="19">
        <v>0</v>
      </c>
      <c r="AK1044" s="19">
        <v>0</v>
      </c>
      <c r="AL1044" s="15">
        <v>77.8</v>
      </c>
      <c r="AM1044" s="16">
        <v>75.676912516207764</v>
      </c>
      <c r="AN1044" s="15" t="s">
        <v>505</v>
      </c>
      <c r="AO1044" s="15" t="s">
        <v>505</v>
      </c>
      <c r="AP1044" s="27">
        <v>4.5457399094363353</v>
      </c>
      <c r="AQ1044" s="27" t="s">
        <v>359</v>
      </c>
      <c r="AR1044" s="29">
        <v>44544.620906999997</v>
      </c>
      <c r="AS1044" s="29">
        <v>2388.6371359999998</v>
      </c>
      <c r="AT1044" s="29">
        <v>21814</v>
      </c>
      <c r="AU1044" s="29">
        <v>2.0420198453745302</v>
      </c>
      <c r="AV1044" s="29">
        <v>0.10950018960300724</v>
      </c>
      <c r="AW1044" s="61">
        <v>30.828728522336771</v>
      </c>
      <c r="AX1044" s="61">
        <v>73.872162108596996</v>
      </c>
      <c r="AY1044" s="61">
        <v>12.8945251396648</v>
      </c>
      <c r="AZ1044" s="61">
        <v>97.734081394834732</v>
      </c>
      <c r="BA1044" s="61">
        <v>43.411160763125437</v>
      </c>
      <c r="BB1044" s="61">
        <v>53.832374291358327</v>
      </c>
      <c r="BC1044" s="61">
        <v>43.846904232046391</v>
      </c>
      <c r="BD1044" s="15">
        <v>51</v>
      </c>
      <c r="BE1044" s="15">
        <v>0</v>
      </c>
      <c r="BF1044" s="15">
        <v>7</v>
      </c>
      <c r="BG1044" s="29">
        <v>5191.011649</v>
      </c>
      <c r="BH1044" s="32">
        <v>1.6309956485252009E-2</v>
      </c>
      <c r="BI1044" s="16" t="s">
        <v>360</v>
      </c>
      <c r="BJ1044" s="29">
        <v>312497.83584700001</v>
      </c>
      <c r="BK1044" s="32">
        <v>0.9818560328952165</v>
      </c>
      <c r="BL1044" s="15" t="s">
        <v>407</v>
      </c>
      <c r="BM1044" s="16">
        <v>0.65196355247004567</v>
      </c>
      <c r="BN1044" t="s">
        <v>377</v>
      </c>
      <c r="BO1044" s="59">
        <v>0</v>
      </c>
      <c r="BP1044" t="s">
        <v>2570</v>
      </c>
    </row>
    <row r="1045" spans="1:68" x14ac:dyDescent="0.25">
      <c r="A1045" s="15">
        <v>18460</v>
      </c>
      <c r="B1045" s="15" t="s">
        <v>2438</v>
      </c>
      <c r="C1045" s="15" t="s">
        <v>1415</v>
      </c>
      <c r="D1045" s="15" t="s">
        <v>350</v>
      </c>
      <c r="E1045" s="15" t="s">
        <v>1416</v>
      </c>
      <c r="F1045" s="15" t="s">
        <v>2439</v>
      </c>
      <c r="G1045" s="16">
        <v>55.45</v>
      </c>
      <c r="H1045" s="16">
        <v>58.013266666666702</v>
      </c>
      <c r="I1045" s="15">
        <v>60.46</v>
      </c>
      <c r="J1045" s="15">
        <v>58.4</v>
      </c>
      <c r="K1045" s="16">
        <v>73.284837039617486</v>
      </c>
      <c r="L1045" s="16">
        <v>52.265357779435107</v>
      </c>
      <c r="M1045" s="16">
        <v>49.921739241750352</v>
      </c>
      <c r="N1045" s="21">
        <v>51.164375828105207</v>
      </c>
      <c r="O1045" s="16" t="s">
        <v>353</v>
      </c>
      <c r="P1045" s="16" t="s">
        <v>372</v>
      </c>
      <c r="Q1045" s="16" t="s">
        <v>372</v>
      </c>
      <c r="R1045" s="21" t="s">
        <v>372</v>
      </c>
      <c r="S1045" s="16">
        <v>58.080816666666678</v>
      </c>
      <c r="T1045" s="16">
        <v>56.65907747222704</v>
      </c>
      <c r="U1045" s="16">
        <v>57.369947069446859</v>
      </c>
      <c r="V1045" s="16">
        <v>71.290709654187495</v>
      </c>
      <c r="W1045" s="19">
        <v>28.709290345812505</v>
      </c>
      <c r="X1045" s="19">
        <v>4</v>
      </c>
      <c r="Y1045" s="16">
        <v>0.6523467210059386</v>
      </c>
      <c r="Z1045" s="16">
        <v>37.425096855037914</v>
      </c>
      <c r="AA1045" s="16">
        <v>0.29752250004402198</v>
      </c>
      <c r="AB1045" s="49">
        <v>4</v>
      </c>
      <c r="AC1045" s="15">
        <v>0</v>
      </c>
      <c r="AD1045" s="15">
        <v>0</v>
      </c>
      <c r="AE1045" s="15">
        <v>1</v>
      </c>
      <c r="AF1045" s="15" t="s">
        <v>1283</v>
      </c>
      <c r="AG1045" s="15">
        <v>6</v>
      </c>
      <c r="AH1045" s="15" t="s">
        <v>465</v>
      </c>
      <c r="AI1045" s="15">
        <v>1</v>
      </c>
      <c r="AJ1045" s="19">
        <v>0</v>
      </c>
      <c r="AK1045" s="19">
        <v>0</v>
      </c>
      <c r="AL1045" s="15">
        <v>64.599999999999994</v>
      </c>
      <c r="AM1045" s="16">
        <v>47.106017191977074</v>
      </c>
      <c r="AN1045" s="15" t="s">
        <v>505</v>
      </c>
      <c r="AO1045" s="15" t="s">
        <v>505</v>
      </c>
      <c r="AP1045" s="27">
        <v>3.6860674834687321</v>
      </c>
      <c r="AQ1045" s="27" t="s">
        <v>359</v>
      </c>
      <c r="AR1045" s="29">
        <v>22717.963784</v>
      </c>
      <c r="AS1045" s="29">
        <v>2414.1529860000001</v>
      </c>
      <c r="AT1045" s="29">
        <v>10256</v>
      </c>
      <c r="AU1045" s="29">
        <v>2.2150900725429015</v>
      </c>
      <c r="AV1045" s="29">
        <v>0.23538933170826834</v>
      </c>
      <c r="AW1045" s="61">
        <v>37.081547619047619</v>
      </c>
      <c r="AX1045" s="61">
        <v>89.336294321372861</v>
      </c>
      <c r="AY1045" s="61">
        <v>24.17736651285432</v>
      </c>
      <c r="AZ1045" s="61">
        <v>97.281994705411762</v>
      </c>
      <c r="BA1045" s="61">
        <v>41.170794444898533</v>
      </c>
      <c r="BB1045" s="61">
        <v>61.969300789671642</v>
      </c>
      <c r="BC1045" s="61">
        <v>41.948210562528317</v>
      </c>
      <c r="BD1045" s="15">
        <v>3</v>
      </c>
      <c r="BE1045" s="15">
        <v>0</v>
      </c>
      <c r="BF1045" s="15">
        <v>7</v>
      </c>
      <c r="BG1045" s="29">
        <v>8861.0573370000002</v>
      </c>
      <c r="BH1045" s="32">
        <v>7.2624895934048528E-2</v>
      </c>
      <c r="BI1045" s="16" t="s">
        <v>360</v>
      </c>
      <c r="BJ1045" s="29">
        <v>7673.6480959999999</v>
      </c>
      <c r="BK1045" s="32">
        <v>6.2892934015839286E-2</v>
      </c>
      <c r="BL1045" s="15" t="s">
        <v>392</v>
      </c>
      <c r="BM1045" s="16">
        <v>0.74702204427712982</v>
      </c>
      <c r="BN1045" t="s">
        <v>377</v>
      </c>
      <c r="BO1045" s="59">
        <v>0</v>
      </c>
      <c r="BP1045" t="s">
        <v>2570</v>
      </c>
    </row>
    <row r="1046" spans="1:68" x14ac:dyDescent="0.25">
      <c r="A1046" s="15">
        <v>85315</v>
      </c>
      <c r="B1046" s="15" t="s">
        <v>2440</v>
      </c>
      <c r="C1046" s="15" t="s">
        <v>1303</v>
      </c>
      <c r="D1046" s="15" t="s">
        <v>350</v>
      </c>
      <c r="E1046" s="15" t="s">
        <v>1304</v>
      </c>
      <c r="F1046" s="15" t="s">
        <v>2441</v>
      </c>
      <c r="G1046" s="16">
        <v>50.62</v>
      </c>
      <c r="H1046" s="16">
        <v>54.397766666666698</v>
      </c>
      <c r="I1046" s="15">
        <v>63.91</v>
      </c>
      <c r="J1046" s="15">
        <v>51.86</v>
      </c>
      <c r="K1046" s="16">
        <v>73.437681768592839</v>
      </c>
      <c r="L1046" s="16">
        <v>52.830933505286993</v>
      </c>
      <c r="M1046" s="16">
        <v>59.620216663645515</v>
      </c>
      <c r="N1046" s="21">
        <v>67.957552984820751</v>
      </c>
      <c r="O1046" s="16" t="s">
        <v>353</v>
      </c>
      <c r="P1046" s="16" t="s">
        <v>372</v>
      </c>
      <c r="Q1046" s="16" t="s">
        <v>372</v>
      </c>
      <c r="R1046" s="21" t="s">
        <v>354</v>
      </c>
      <c r="S1046" s="16">
        <v>55.196941666666675</v>
      </c>
      <c r="T1046" s="16">
        <v>63.461596230586522</v>
      </c>
      <c r="U1046" s="16">
        <v>59.329268948626599</v>
      </c>
      <c r="V1046" s="16">
        <v>71.92316741754172</v>
      </c>
      <c r="W1046" s="19">
        <v>28.07683258245828</v>
      </c>
      <c r="X1046" s="19">
        <v>5</v>
      </c>
      <c r="Y1046" s="16">
        <v>0.35881802248113021</v>
      </c>
      <c r="Z1046" s="16">
        <v>21.288410959397318</v>
      </c>
      <c r="AA1046" s="16">
        <v>9.5669569159807732E-2</v>
      </c>
      <c r="AB1046" s="49">
        <v>5</v>
      </c>
      <c r="AC1046" s="15">
        <v>0</v>
      </c>
      <c r="AD1046" s="15">
        <v>0</v>
      </c>
      <c r="AE1046" s="15">
        <v>0</v>
      </c>
      <c r="AF1046" s="15" t="s">
        <v>1283</v>
      </c>
      <c r="AG1046" s="15">
        <v>6</v>
      </c>
      <c r="AH1046" s="15" t="s">
        <v>465</v>
      </c>
      <c r="AI1046" s="15">
        <v>0</v>
      </c>
      <c r="AJ1046" s="19">
        <v>0</v>
      </c>
      <c r="AK1046" s="19">
        <v>0</v>
      </c>
      <c r="AL1046" s="15">
        <v>32.5</v>
      </c>
      <c r="AM1046" s="16">
        <v>30.567164179104477</v>
      </c>
      <c r="AN1046" s="15">
        <v>8.0683333333333334</v>
      </c>
      <c r="AO1046" s="15" t="s">
        <v>417</v>
      </c>
      <c r="AP1046" s="27">
        <v>1.3245838881417091</v>
      </c>
      <c r="AQ1046" s="27" t="s">
        <v>359</v>
      </c>
      <c r="AR1046" s="29">
        <v>9816.624221</v>
      </c>
      <c r="AS1046" s="29">
        <v>697.71693900000002</v>
      </c>
      <c r="AT1046" s="29">
        <v>2333</v>
      </c>
      <c r="AU1046" s="29">
        <v>4.2077257698242603</v>
      </c>
      <c r="AV1046" s="29">
        <v>0.29906426875267894</v>
      </c>
      <c r="AW1046" s="61">
        <v>40.169565217391302</v>
      </c>
      <c r="AX1046" s="61">
        <v>87.235404610658662</v>
      </c>
      <c r="AY1046" s="61">
        <v>42.202049808429123</v>
      </c>
      <c r="AZ1046" s="61">
        <v>94.989949972348327</v>
      </c>
      <c r="BA1046" s="61">
        <v>46.586930117869493</v>
      </c>
      <c r="BB1046" s="61">
        <v>66.149242402206852</v>
      </c>
      <c r="BC1046" s="61">
        <v>46.929680108166941</v>
      </c>
      <c r="BD1046" s="15">
        <v>53</v>
      </c>
      <c r="BE1046" s="15">
        <v>0</v>
      </c>
      <c r="BF1046" s="15">
        <v>7</v>
      </c>
      <c r="BG1046" s="29">
        <v>2131.723446</v>
      </c>
      <c r="BH1046" s="32">
        <v>6.8441374118853898E-2</v>
      </c>
      <c r="BI1046" s="16" t="s">
        <v>360</v>
      </c>
      <c r="BJ1046" s="29">
        <v>4975.0514839999996</v>
      </c>
      <c r="BK1046" s="32">
        <v>0.15972961244851985</v>
      </c>
      <c r="BL1046" s="15" t="s">
        <v>392</v>
      </c>
      <c r="BM1046" s="16">
        <v>0.7662283699691681</v>
      </c>
      <c r="BN1046" t="s">
        <v>362</v>
      </c>
      <c r="BO1046" s="59">
        <v>2</v>
      </c>
      <c r="BP1046" t="s">
        <v>2570</v>
      </c>
    </row>
    <row r="1047" spans="1:68" x14ac:dyDescent="0.25">
      <c r="A1047" s="15">
        <v>15377</v>
      </c>
      <c r="B1047" s="15" t="s">
        <v>2442</v>
      </c>
      <c r="C1047" s="15" t="s">
        <v>439</v>
      </c>
      <c r="D1047" s="15" t="s">
        <v>350</v>
      </c>
      <c r="E1047" s="15" t="s">
        <v>440</v>
      </c>
      <c r="F1047" s="15" t="s">
        <v>2443</v>
      </c>
      <c r="G1047" s="16">
        <v>65.3</v>
      </c>
      <c r="H1047" s="16">
        <v>72.0649333333333</v>
      </c>
      <c r="I1047" s="15">
        <v>75.34</v>
      </c>
      <c r="J1047" s="15">
        <v>71.64</v>
      </c>
      <c r="K1047" s="16">
        <v>63.020964945239925</v>
      </c>
      <c r="L1047" s="16">
        <v>59.295374465304342</v>
      </c>
      <c r="M1047" s="16">
        <v>59.023186863710464</v>
      </c>
      <c r="N1047" s="21">
        <v>62.485400245161181</v>
      </c>
      <c r="O1047" s="16" t="s">
        <v>354</v>
      </c>
      <c r="P1047" s="16" t="s">
        <v>372</v>
      </c>
      <c r="Q1047" s="16" t="s">
        <v>372</v>
      </c>
      <c r="R1047" s="21" t="s">
        <v>354</v>
      </c>
      <c r="S1047" s="16">
        <v>71.086233333333325</v>
      </c>
      <c r="T1047" s="16">
        <v>60.956231629853974</v>
      </c>
      <c r="U1047" s="16">
        <v>66.021232481593643</v>
      </c>
      <c r="V1047" s="16">
        <v>72.082479767813112</v>
      </c>
      <c r="W1047" s="19">
        <v>27.917520232186888</v>
      </c>
      <c r="X1047" s="19">
        <v>5</v>
      </c>
      <c r="Y1047" s="16">
        <v>0.35881802248113021</v>
      </c>
      <c r="Z1047" s="16">
        <v>23.689608080812391</v>
      </c>
      <c r="AA1047" s="16">
        <v>0.12570601404836518</v>
      </c>
      <c r="AB1047" s="49">
        <v>5</v>
      </c>
      <c r="AC1047" s="15">
        <v>0</v>
      </c>
      <c r="AD1047" s="15">
        <v>0</v>
      </c>
      <c r="AE1047" s="15">
        <v>0</v>
      </c>
      <c r="AF1047" s="15" t="s">
        <v>1283</v>
      </c>
      <c r="AG1047" s="15">
        <v>6</v>
      </c>
      <c r="AH1047" s="15" t="s">
        <v>465</v>
      </c>
      <c r="AI1047" s="15">
        <v>1</v>
      </c>
      <c r="AJ1047" s="19">
        <v>0</v>
      </c>
      <c r="AK1047" s="19">
        <v>0</v>
      </c>
      <c r="AL1047" s="15">
        <v>57.4</v>
      </c>
      <c r="AM1047" s="16">
        <v>37.008130081300813</v>
      </c>
      <c r="AN1047" s="15">
        <v>7.9329851510496665</v>
      </c>
      <c r="AO1047" s="15" t="s">
        <v>417</v>
      </c>
      <c r="AP1047" s="27">
        <v>5.216016779857463E-2</v>
      </c>
      <c r="AQ1047" s="27" t="s">
        <v>417</v>
      </c>
      <c r="AR1047" s="29">
        <v>14388.675866</v>
      </c>
      <c r="AS1047" s="29">
        <v>1427.5908119999999</v>
      </c>
      <c r="AT1047" s="29">
        <v>3685</v>
      </c>
      <c r="AU1047" s="29">
        <v>3.9046610219810041</v>
      </c>
      <c r="AV1047" s="29">
        <v>0.38740591913161465</v>
      </c>
      <c r="AW1047" s="61">
        <v>49.463333333333338</v>
      </c>
      <c r="AX1047" s="61">
        <v>92.962460425147</v>
      </c>
      <c r="AY1047" s="61">
        <v>36.686867688251773</v>
      </c>
      <c r="AZ1047" s="61">
        <v>89.116939998876475</v>
      </c>
      <c r="BA1047" s="61">
        <v>39.645626661319113</v>
      </c>
      <c r="BB1047" s="61">
        <v>67.057400361402145</v>
      </c>
      <c r="BC1047" s="61">
        <v>41.478130035808249</v>
      </c>
      <c r="BD1047" s="15">
        <v>41</v>
      </c>
      <c r="BE1047" s="15">
        <v>0</v>
      </c>
      <c r="BF1047" s="15">
        <v>7</v>
      </c>
      <c r="BG1047" s="29">
        <v>3044.763168</v>
      </c>
      <c r="BH1047" s="32">
        <v>5.2497107638133929E-2</v>
      </c>
      <c r="BI1047" s="16" t="s">
        <v>360</v>
      </c>
      <c r="BJ1047" s="29">
        <v>0</v>
      </c>
      <c r="BK1047" s="32">
        <v>0</v>
      </c>
      <c r="BL1047" s="15" t="s">
        <v>361</v>
      </c>
      <c r="BM1047" s="16">
        <v>0.80929957397951902</v>
      </c>
      <c r="BN1047" t="s">
        <v>362</v>
      </c>
      <c r="BO1047" s="59">
        <v>3</v>
      </c>
      <c r="BP1047" t="s">
        <v>2569</v>
      </c>
    </row>
    <row r="1048" spans="1:68" x14ac:dyDescent="0.25">
      <c r="A1048" s="15">
        <v>50686</v>
      </c>
      <c r="B1048" s="15" t="s">
        <v>2444</v>
      </c>
      <c r="C1048" s="15" t="s">
        <v>553</v>
      </c>
      <c r="D1048" s="15" t="s">
        <v>350</v>
      </c>
      <c r="E1048" s="15" t="s">
        <v>554</v>
      </c>
      <c r="F1048" s="15" t="s">
        <v>2445</v>
      </c>
      <c r="G1048" s="16">
        <v>42.74</v>
      </c>
      <c r="H1048" s="16">
        <v>43.696366666666698</v>
      </c>
      <c r="I1048" s="15">
        <v>38</v>
      </c>
      <c r="J1048" s="15">
        <v>24.41</v>
      </c>
      <c r="K1048" s="16">
        <v>46.29835256749891</v>
      </c>
      <c r="L1048" s="16">
        <v>49.365173147054392</v>
      </c>
      <c r="M1048" s="16">
        <v>68.211370918876725</v>
      </c>
      <c r="N1048" s="21">
        <v>46.996274388913648</v>
      </c>
      <c r="O1048" s="16" t="s">
        <v>372</v>
      </c>
      <c r="P1048" s="16" t="s">
        <v>372</v>
      </c>
      <c r="Q1048" s="16" t="s">
        <v>354</v>
      </c>
      <c r="R1048" s="21" t="s">
        <v>372</v>
      </c>
      <c r="S1048" s="16">
        <v>37.211591666666678</v>
      </c>
      <c r="T1048" s="16">
        <v>52.717792755585918</v>
      </c>
      <c r="U1048" s="16">
        <v>44.964692211126298</v>
      </c>
      <c r="V1048" s="16">
        <v>72.421255433022026</v>
      </c>
      <c r="W1048" s="19">
        <v>27.578744566977974</v>
      </c>
      <c r="X1048" s="19">
        <v>5</v>
      </c>
      <c r="Y1048" s="16">
        <v>0.35881802248113021</v>
      </c>
      <c r="Z1048" s="16">
        <v>16.134141940669018</v>
      </c>
      <c r="AA1048" s="16">
        <v>3.1195096847182482E-2</v>
      </c>
      <c r="AB1048" s="49">
        <v>5</v>
      </c>
      <c r="AC1048" s="15">
        <v>0</v>
      </c>
      <c r="AD1048" s="15">
        <v>0</v>
      </c>
      <c r="AE1048" s="15">
        <v>0</v>
      </c>
      <c r="AF1048" s="15" t="s">
        <v>1283</v>
      </c>
      <c r="AG1048" s="15">
        <v>6</v>
      </c>
      <c r="AH1048" s="15" t="s">
        <v>465</v>
      </c>
      <c r="AI1048" s="15">
        <v>0</v>
      </c>
      <c r="AJ1048" s="19">
        <v>0</v>
      </c>
      <c r="AK1048" s="19">
        <v>0</v>
      </c>
      <c r="AL1048" s="15">
        <v>43.2</v>
      </c>
      <c r="AM1048" s="16">
        <v>10.126582278481013</v>
      </c>
      <c r="AN1048" s="15">
        <v>4.8222222222222229</v>
      </c>
      <c r="AO1048" s="15" t="s">
        <v>358</v>
      </c>
      <c r="AP1048" s="27">
        <v>0</v>
      </c>
      <c r="AQ1048" s="27" t="s">
        <v>417</v>
      </c>
      <c r="AR1048" s="29">
        <v>5887.0864170000004</v>
      </c>
      <c r="AS1048" s="29">
        <v>260.342015</v>
      </c>
      <c r="AT1048" s="29">
        <v>1385</v>
      </c>
      <c r="AU1048" s="29">
        <v>4.2506039111913356</v>
      </c>
      <c r="AV1048" s="29">
        <v>0.18797257400722023</v>
      </c>
      <c r="AW1048" s="61">
        <v>70.855714285714285</v>
      </c>
      <c r="AX1048" s="61">
        <v>97.777776666666668</v>
      </c>
      <c r="AY1048" s="61">
        <v>31.268260869565221</v>
      </c>
      <c r="AZ1048" s="61">
        <v>81.032733995057356</v>
      </c>
      <c r="BA1048" s="61">
        <v>40.781977293942973</v>
      </c>
      <c r="BB1048" s="61">
        <v>70.23362145425088</v>
      </c>
      <c r="BC1048" s="61">
        <v>40.766441281702278</v>
      </c>
      <c r="BD1048" s="15">
        <v>40</v>
      </c>
      <c r="BE1048" s="15">
        <v>0</v>
      </c>
      <c r="BF1048" s="15">
        <v>7</v>
      </c>
      <c r="BG1048" s="29">
        <v>13119.411185000001</v>
      </c>
      <c r="BH1048" s="32">
        <v>0.53652954242955231</v>
      </c>
      <c r="BI1048" s="16" t="s">
        <v>386</v>
      </c>
      <c r="BJ1048" s="29">
        <v>0</v>
      </c>
      <c r="BK1048" s="32">
        <v>0</v>
      </c>
      <c r="BL1048" s="15" t="s">
        <v>361</v>
      </c>
      <c r="BM1048" s="16">
        <v>0.51753518762182915</v>
      </c>
      <c r="BN1048" t="s">
        <v>377</v>
      </c>
      <c r="BO1048" s="59">
        <v>0</v>
      </c>
      <c r="BP1048" t="s">
        <v>2570</v>
      </c>
    </row>
    <row r="1049" spans="1:68" x14ac:dyDescent="0.25">
      <c r="A1049" s="15">
        <v>85136</v>
      </c>
      <c r="B1049" s="15" t="s">
        <v>2446</v>
      </c>
      <c r="C1049" s="15" t="s">
        <v>1303</v>
      </c>
      <c r="D1049" s="15" t="s">
        <v>350</v>
      </c>
      <c r="E1049" s="15" t="s">
        <v>1304</v>
      </c>
      <c r="F1049" s="15" t="s">
        <v>2447</v>
      </c>
      <c r="G1049" s="16">
        <v>64.22</v>
      </c>
      <c r="H1049" s="16">
        <v>62.3295666666667</v>
      </c>
      <c r="I1049" s="15">
        <v>51.98</v>
      </c>
      <c r="J1049" s="15">
        <v>43.5</v>
      </c>
      <c r="K1049" s="16">
        <v>55.150158594106266</v>
      </c>
      <c r="L1049" s="16">
        <v>60.476548820500291</v>
      </c>
      <c r="M1049" s="16">
        <v>67.741532691302226</v>
      </c>
      <c r="N1049" s="21">
        <v>63.073326129320947</v>
      </c>
      <c r="O1049" s="16" t="s">
        <v>372</v>
      </c>
      <c r="P1049" s="16" t="s">
        <v>354</v>
      </c>
      <c r="Q1049" s="16" t="s">
        <v>354</v>
      </c>
      <c r="R1049" s="21" t="s">
        <v>354</v>
      </c>
      <c r="S1049" s="16">
        <v>55.50739166666667</v>
      </c>
      <c r="T1049" s="16">
        <v>61.610391558807436</v>
      </c>
      <c r="U1049" s="16">
        <v>58.558891612737057</v>
      </c>
      <c r="V1049" s="16">
        <v>72.438712733066566</v>
      </c>
      <c r="W1049" s="19">
        <v>27.561287266933434</v>
      </c>
      <c r="X1049" s="19">
        <v>5</v>
      </c>
      <c r="Y1049" s="16">
        <v>0.35881802248113021</v>
      </c>
      <c r="Z1049" s="16">
        <v>21.011985687169151</v>
      </c>
      <c r="AA1049" s="16">
        <v>9.2211780383935474E-2</v>
      </c>
      <c r="AB1049" s="49">
        <v>5</v>
      </c>
      <c r="AC1049" s="15">
        <v>0</v>
      </c>
      <c r="AD1049" s="15">
        <v>0</v>
      </c>
      <c r="AE1049" s="15">
        <v>0</v>
      </c>
      <c r="AF1049" s="15" t="s">
        <v>1283</v>
      </c>
      <c r="AG1049" s="15">
        <v>6</v>
      </c>
      <c r="AH1049" s="15" t="s">
        <v>465</v>
      </c>
      <c r="AI1049" s="15">
        <v>0</v>
      </c>
      <c r="AJ1049" s="19">
        <v>0</v>
      </c>
      <c r="AK1049" s="19">
        <v>0</v>
      </c>
      <c r="AL1049" s="15">
        <v>48.1</v>
      </c>
      <c r="AM1049" s="16">
        <v>24.190800681431003</v>
      </c>
      <c r="AN1049" s="15">
        <v>6.474166666666668</v>
      </c>
      <c r="AO1049" s="15" t="s">
        <v>417</v>
      </c>
      <c r="AP1049" s="27">
        <v>1.8597538964729197</v>
      </c>
      <c r="AQ1049" s="27" t="s">
        <v>359</v>
      </c>
      <c r="AR1049" s="29">
        <v>9107.6596270000009</v>
      </c>
      <c r="AS1049" s="29">
        <v>647.05467799999997</v>
      </c>
      <c r="AT1049" s="29">
        <v>1410</v>
      </c>
      <c r="AU1049" s="29">
        <v>6.4593330687943267</v>
      </c>
      <c r="AV1049" s="29">
        <v>0.45890402695035459</v>
      </c>
      <c r="AW1049" s="61">
        <v>40.741666666666667</v>
      </c>
      <c r="AX1049" s="61">
        <v>68.593381725768324</v>
      </c>
      <c r="AY1049" s="61">
        <v>32.039432624113473</v>
      </c>
      <c r="AZ1049" s="61">
        <v>0</v>
      </c>
      <c r="BA1049" s="61">
        <v>58.36432793262594</v>
      </c>
      <c r="BB1049" s="61">
        <v>47.124827005516153</v>
      </c>
      <c r="BC1049" s="61">
        <v>53.32609038328021</v>
      </c>
      <c r="BD1049" s="15">
        <v>53</v>
      </c>
      <c r="BE1049" s="15">
        <v>0</v>
      </c>
      <c r="BF1049" s="15">
        <v>7</v>
      </c>
      <c r="BG1049" s="29">
        <v>8303.2677829999993</v>
      </c>
      <c r="BH1049" s="32">
        <v>0.41637243928110923</v>
      </c>
      <c r="BI1049" s="16" t="s">
        <v>391</v>
      </c>
      <c r="BJ1049" s="29">
        <v>0</v>
      </c>
      <c r="BK1049" s="32">
        <v>0</v>
      </c>
      <c r="BL1049" s="15" t="s">
        <v>361</v>
      </c>
      <c r="BM1049" s="16">
        <v>0.77103408804849205</v>
      </c>
      <c r="BN1049" t="s">
        <v>362</v>
      </c>
      <c r="BO1049" s="59">
        <v>2</v>
      </c>
      <c r="BP1049" t="s">
        <v>2570</v>
      </c>
    </row>
    <row r="1050" spans="1:68" x14ac:dyDescent="0.25">
      <c r="A1050" s="15">
        <v>50450</v>
      </c>
      <c r="B1050" s="15" t="s">
        <v>2448</v>
      </c>
      <c r="C1050" s="15" t="s">
        <v>553</v>
      </c>
      <c r="D1050" s="15" t="s">
        <v>350</v>
      </c>
      <c r="E1050" s="15" t="s">
        <v>554</v>
      </c>
      <c r="F1050" s="15" t="s">
        <v>2449</v>
      </c>
      <c r="G1050" s="16">
        <v>41.73</v>
      </c>
      <c r="H1050" s="16">
        <v>53.388566666666698</v>
      </c>
      <c r="I1050" s="15">
        <v>65.64</v>
      </c>
      <c r="J1050" s="15">
        <v>63.17</v>
      </c>
      <c r="K1050" s="16">
        <v>57.220955499182502</v>
      </c>
      <c r="L1050" s="16">
        <v>51.940411155945512</v>
      </c>
      <c r="M1050" s="16">
        <v>59.951489588691196</v>
      </c>
      <c r="N1050" s="21">
        <v>57.746924551312532</v>
      </c>
      <c r="O1050" s="16" t="s">
        <v>372</v>
      </c>
      <c r="P1050" s="16" t="s">
        <v>372</v>
      </c>
      <c r="Q1050" s="16" t="s">
        <v>372</v>
      </c>
      <c r="R1050" s="21" t="s">
        <v>372</v>
      </c>
      <c r="S1050" s="16">
        <v>55.982141666666678</v>
      </c>
      <c r="T1050" s="16">
        <v>56.714945198782935</v>
      </c>
      <c r="U1050" s="16">
        <v>56.34854343272481</v>
      </c>
      <c r="V1050" s="16">
        <v>72.805829480661529</v>
      </c>
      <c r="W1050" s="19">
        <v>27.194170519338471</v>
      </c>
      <c r="X1050" s="19">
        <v>5</v>
      </c>
      <c r="Y1050" s="16">
        <v>0.35881802248113021</v>
      </c>
      <c r="Z1050" s="16">
        <v>20.218872924222392</v>
      </c>
      <c r="AA1050" s="16">
        <v>8.2290775739126104E-2</v>
      </c>
      <c r="AB1050" s="49">
        <v>5</v>
      </c>
      <c r="AC1050" s="15">
        <v>0</v>
      </c>
      <c r="AD1050" s="15">
        <v>0</v>
      </c>
      <c r="AE1050" s="15">
        <v>1</v>
      </c>
      <c r="AF1050" s="15" t="s">
        <v>1283</v>
      </c>
      <c r="AG1050" s="15">
        <v>6</v>
      </c>
      <c r="AH1050" s="15" t="s">
        <v>465</v>
      </c>
      <c r="AI1050" s="15">
        <v>0</v>
      </c>
      <c r="AJ1050" s="19">
        <v>0</v>
      </c>
      <c r="AK1050" s="19">
        <v>0</v>
      </c>
      <c r="AL1050" s="15">
        <v>53</v>
      </c>
      <c r="AM1050" s="16">
        <v>46.259367458402131</v>
      </c>
      <c r="AN1050" s="15">
        <v>1.5758333333333334</v>
      </c>
      <c r="AO1050" s="15" t="s">
        <v>358</v>
      </c>
      <c r="AP1050" s="27">
        <v>26.155897456410571</v>
      </c>
      <c r="AQ1050" s="27" t="s">
        <v>633</v>
      </c>
      <c r="AR1050" s="29">
        <v>25152.122773999999</v>
      </c>
      <c r="AS1050" s="29">
        <v>2804.0069210000001</v>
      </c>
      <c r="AT1050" s="29">
        <v>9038</v>
      </c>
      <c r="AU1050" s="29">
        <v>2.782930158663421</v>
      </c>
      <c r="AV1050" s="29">
        <v>0.31024639533082543</v>
      </c>
      <c r="AW1050" s="61">
        <v>49.184603174603183</v>
      </c>
      <c r="AX1050" s="61">
        <v>96.486730833204405</v>
      </c>
      <c r="AY1050" s="61">
        <v>35.687062673866798</v>
      </c>
      <c r="AZ1050" s="61">
        <v>91.137613270346662</v>
      </c>
      <c r="BA1050" s="61">
        <v>55.943484109560032</v>
      </c>
      <c r="BB1050" s="61">
        <v>68.12400248800526</v>
      </c>
      <c r="BC1050" s="61">
        <v>56.119078564001263</v>
      </c>
      <c r="BD1050" s="15">
        <v>7</v>
      </c>
      <c r="BE1050" s="15">
        <v>0</v>
      </c>
      <c r="BF1050" s="15">
        <v>7</v>
      </c>
      <c r="BG1050" s="29">
        <v>7311.886074</v>
      </c>
      <c r="BH1050" s="32">
        <v>5.8953581442811355E-2</v>
      </c>
      <c r="BI1050" s="16" t="s">
        <v>360</v>
      </c>
      <c r="BJ1050" s="29">
        <v>3704.6077019999998</v>
      </c>
      <c r="BK1050" s="32">
        <v>2.9869159566109946E-2</v>
      </c>
      <c r="BL1050" s="15" t="s">
        <v>392</v>
      </c>
      <c r="BM1050" s="16">
        <v>0.74645418255471419</v>
      </c>
      <c r="BN1050" t="s">
        <v>377</v>
      </c>
      <c r="BO1050" s="59">
        <v>1</v>
      </c>
      <c r="BP1050" t="s">
        <v>2570</v>
      </c>
    </row>
    <row r="1051" spans="1:68" x14ac:dyDescent="0.25">
      <c r="A1051" s="15">
        <v>15180</v>
      </c>
      <c r="B1051" s="15" t="s">
        <v>2450</v>
      </c>
      <c r="C1051" s="15" t="s">
        <v>439</v>
      </c>
      <c r="D1051" s="15" t="s">
        <v>350</v>
      </c>
      <c r="E1051" s="15" t="s">
        <v>440</v>
      </c>
      <c r="F1051" s="15" t="s">
        <v>2451</v>
      </c>
      <c r="G1051" s="16">
        <v>50.97</v>
      </c>
      <c r="H1051" s="16">
        <v>50.535833333333301</v>
      </c>
      <c r="I1051" s="15">
        <v>37.54</v>
      </c>
      <c r="J1051" s="15">
        <v>23.32</v>
      </c>
      <c r="K1051" s="16">
        <v>56.748611318251037</v>
      </c>
      <c r="L1051" s="16">
        <v>47.426337328466879</v>
      </c>
      <c r="M1051" s="16">
        <v>58.848786043547307</v>
      </c>
      <c r="N1051" s="21">
        <v>44.365703206952674</v>
      </c>
      <c r="O1051" s="16" t="s">
        <v>372</v>
      </c>
      <c r="P1051" s="16" t="s">
        <v>372</v>
      </c>
      <c r="Q1051" s="16" t="s">
        <v>372</v>
      </c>
      <c r="R1051" s="21" t="s">
        <v>372</v>
      </c>
      <c r="S1051" s="16">
        <v>40.591458333333321</v>
      </c>
      <c r="T1051" s="16">
        <v>51.847359474304476</v>
      </c>
      <c r="U1051" s="16">
        <v>46.219408903818902</v>
      </c>
      <c r="V1051" s="16">
        <v>72.745359392214283</v>
      </c>
      <c r="W1051" s="19">
        <v>27.254640607785717</v>
      </c>
      <c r="X1051" s="19">
        <v>5</v>
      </c>
      <c r="Y1051" s="16">
        <v>0.35881802248113021</v>
      </c>
      <c r="Z1051" s="16">
        <v>16.58435690311504</v>
      </c>
      <c r="AA1051" s="16">
        <v>3.6826811456079155E-2</v>
      </c>
      <c r="AB1051" s="49">
        <v>5</v>
      </c>
      <c r="AC1051" s="15">
        <v>0</v>
      </c>
      <c r="AD1051" s="15">
        <v>0</v>
      </c>
      <c r="AE1051" s="15">
        <v>0</v>
      </c>
      <c r="AF1051" s="15" t="s">
        <v>1283</v>
      </c>
      <c r="AG1051" s="15">
        <v>6</v>
      </c>
      <c r="AH1051" s="15" t="s">
        <v>465</v>
      </c>
      <c r="AI1051" s="15">
        <v>1</v>
      </c>
      <c r="AJ1051" s="19">
        <v>0</v>
      </c>
      <c r="AK1051" s="19">
        <v>0</v>
      </c>
      <c r="AL1051" s="15">
        <v>60.1</v>
      </c>
      <c r="AM1051" s="16">
        <v>28.826317256760525</v>
      </c>
      <c r="AN1051" s="15">
        <v>16.00984283625731</v>
      </c>
      <c r="AO1051" s="15" t="s">
        <v>461</v>
      </c>
      <c r="AP1051" s="27">
        <v>0</v>
      </c>
      <c r="AQ1051" s="27" t="s">
        <v>417</v>
      </c>
      <c r="AR1051" s="29">
        <v>12992.545808999999</v>
      </c>
      <c r="AS1051" s="29">
        <v>748.09977000000003</v>
      </c>
      <c r="AT1051" s="29">
        <v>4155</v>
      </c>
      <c r="AU1051" s="29">
        <v>3.1269665003610108</v>
      </c>
      <c r="AV1051" s="29">
        <v>0.18004807942238268</v>
      </c>
      <c r="AW1051" s="61">
        <v>48.665454545454537</v>
      </c>
      <c r="AX1051" s="61">
        <v>82.968311271560367</v>
      </c>
      <c r="AY1051" s="61">
        <v>38.675416666666663</v>
      </c>
      <c r="AZ1051" s="61">
        <v>96.737313183565846</v>
      </c>
      <c r="BA1051" s="61">
        <v>52.669839148056951</v>
      </c>
      <c r="BB1051" s="61">
        <v>66.761623916811857</v>
      </c>
      <c r="BC1051" s="61">
        <v>55.781182646732802</v>
      </c>
      <c r="BD1051" s="15">
        <v>44</v>
      </c>
      <c r="BE1051" s="15">
        <v>0</v>
      </c>
      <c r="BF1051" s="15">
        <v>7</v>
      </c>
      <c r="BG1051" s="29">
        <v>62220.442770000001</v>
      </c>
      <c r="BH1051" s="32">
        <v>0.94663416430653291</v>
      </c>
      <c r="BI1051" s="16" t="s">
        <v>407</v>
      </c>
      <c r="BJ1051" s="29">
        <v>6700.8073649999997</v>
      </c>
      <c r="BK1051" s="32">
        <v>0.10194741306476619</v>
      </c>
      <c r="BL1051" s="15" t="s">
        <v>392</v>
      </c>
      <c r="BM1051" s="16">
        <v>0.689813494499396</v>
      </c>
      <c r="BN1051" t="s">
        <v>377</v>
      </c>
      <c r="BO1051" s="59">
        <v>0</v>
      </c>
      <c r="BP1051" t="s">
        <v>2570</v>
      </c>
    </row>
    <row r="1052" spans="1:68" x14ac:dyDescent="0.25">
      <c r="A1052" s="15">
        <v>5873</v>
      </c>
      <c r="B1052" s="15" t="s">
        <v>2452</v>
      </c>
      <c r="C1052" s="15" t="s">
        <v>349</v>
      </c>
      <c r="D1052" s="15" t="s">
        <v>350</v>
      </c>
      <c r="E1052" s="15" t="s">
        <v>351</v>
      </c>
      <c r="F1052" s="15" t="s">
        <v>2453</v>
      </c>
      <c r="G1052" s="16">
        <v>23.44</v>
      </c>
      <c r="H1052" s="16">
        <v>34.722666666666697</v>
      </c>
      <c r="I1052" s="15">
        <v>39.380000000000003</v>
      </c>
      <c r="J1052" s="15">
        <v>44.04</v>
      </c>
      <c r="K1052" s="16">
        <v>57.039005795918939</v>
      </c>
      <c r="L1052" s="16">
        <v>49.206115814080036</v>
      </c>
      <c r="M1052" s="16">
        <v>48.968216223950961</v>
      </c>
      <c r="N1052" s="21">
        <v>64.582181697613251</v>
      </c>
      <c r="O1052" s="16" t="s">
        <v>372</v>
      </c>
      <c r="P1052" s="16" t="s">
        <v>372</v>
      </c>
      <c r="Q1052" s="16" t="s">
        <v>372</v>
      </c>
      <c r="R1052" s="21" t="s">
        <v>354</v>
      </c>
      <c r="S1052" s="16">
        <v>35.395666666666671</v>
      </c>
      <c r="T1052" s="16">
        <v>54.948879882890793</v>
      </c>
      <c r="U1052" s="16">
        <v>45.172273274778732</v>
      </c>
      <c r="V1052" s="16">
        <v>72.797026554835583</v>
      </c>
      <c r="W1052" s="19">
        <v>27.202973445164417</v>
      </c>
      <c r="X1052" s="19">
        <v>5</v>
      </c>
      <c r="Y1052" s="16">
        <v>0.35881802248113021</v>
      </c>
      <c r="Z1052" s="16">
        <v>16.208625767433311</v>
      </c>
      <c r="AA1052" s="16">
        <v>3.2126811006649783E-2</v>
      </c>
      <c r="AB1052" s="49">
        <v>5</v>
      </c>
      <c r="AC1052" s="15">
        <v>0</v>
      </c>
      <c r="AD1052" s="15">
        <v>0</v>
      </c>
      <c r="AE1052" s="15">
        <v>1</v>
      </c>
      <c r="AF1052" s="15" t="s">
        <v>1283</v>
      </c>
      <c r="AG1052" s="15">
        <v>6</v>
      </c>
      <c r="AH1052" s="15" t="s">
        <v>465</v>
      </c>
      <c r="AI1052" s="15">
        <v>1</v>
      </c>
      <c r="AJ1052" s="19">
        <v>0</v>
      </c>
      <c r="AK1052" s="19">
        <v>0</v>
      </c>
      <c r="AL1052" s="15">
        <v>76.099999999999994</v>
      </c>
      <c r="AM1052" s="16">
        <v>78.254984001968992</v>
      </c>
      <c r="AN1052" s="15">
        <v>20.935714285714287</v>
      </c>
      <c r="AO1052" s="15" t="s">
        <v>461</v>
      </c>
      <c r="AP1052" s="27">
        <v>3.4157857780162582</v>
      </c>
      <c r="AQ1052" s="27" t="s">
        <v>359</v>
      </c>
      <c r="AR1052" s="29">
        <v>39509.076294999999</v>
      </c>
      <c r="AS1052" s="29">
        <v>2355.4209700000001</v>
      </c>
      <c r="AT1052" s="29">
        <v>9681</v>
      </c>
      <c r="AU1052" s="29">
        <v>4.0810945455014975</v>
      </c>
      <c r="AV1052" s="29">
        <v>0.24330347794649315</v>
      </c>
      <c r="AW1052" s="61">
        <v>36.457288135593217</v>
      </c>
      <c r="AX1052" s="61">
        <v>83.868097173026442</v>
      </c>
      <c r="AY1052" s="61">
        <v>33.783333333333331</v>
      </c>
      <c r="AZ1052" s="61">
        <v>97.50782680314164</v>
      </c>
      <c r="BA1052" s="61">
        <v>52.483383514262087</v>
      </c>
      <c r="BB1052" s="61">
        <v>62.904136361273657</v>
      </c>
      <c r="BC1052" s="61">
        <v>53.60272702306127</v>
      </c>
      <c r="BD1052" s="15">
        <v>51</v>
      </c>
      <c r="BE1052" s="15">
        <v>0</v>
      </c>
      <c r="BF1052" s="15">
        <v>7</v>
      </c>
      <c r="BG1052" s="29">
        <v>17351.283157999998</v>
      </c>
      <c r="BH1052" s="32">
        <v>0.10436115716554954</v>
      </c>
      <c r="BI1052" s="16" t="s">
        <v>360</v>
      </c>
      <c r="BJ1052" s="29">
        <v>163011.98905999999</v>
      </c>
      <c r="BK1052" s="32">
        <v>0.98045312587247357</v>
      </c>
      <c r="BL1052" s="15" t="s">
        <v>407</v>
      </c>
      <c r="BM1052" s="16">
        <v>0.64285712874110168</v>
      </c>
      <c r="BN1052" t="s">
        <v>377</v>
      </c>
      <c r="BO1052" s="59">
        <v>1</v>
      </c>
      <c r="BP1052" t="s">
        <v>2570</v>
      </c>
    </row>
    <row r="1053" spans="1:68" x14ac:dyDescent="0.25">
      <c r="A1053" s="15">
        <v>50689</v>
      </c>
      <c r="B1053" s="15" t="s">
        <v>2454</v>
      </c>
      <c r="C1053" s="15" t="s">
        <v>553</v>
      </c>
      <c r="D1053" s="15" t="s">
        <v>350</v>
      </c>
      <c r="E1053" s="15" t="s">
        <v>554</v>
      </c>
      <c r="F1053" s="15" t="s">
        <v>1787</v>
      </c>
      <c r="G1053" s="16">
        <v>55.06</v>
      </c>
      <c r="H1053" s="16">
        <v>57.349600000000002</v>
      </c>
      <c r="I1053" s="15">
        <v>46.98</v>
      </c>
      <c r="J1053" s="15">
        <v>48.65</v>
      </c>
      <c r="K1053" s="16">
        <v>54.038655412447014</v>
      </c>
      <c r="L1053" s="16">
        <v>55.320275079321597</v>
      </c>
      <c r="M1053" s="16">
        <v>59.68796582806597</v>
      </c>
      <c r="N1053" s="21">
        <v>56.972721334108385</v>
      </c>
      <c r="O1053" s="16" t="s">
        <v>372</v>
      </c>
      <c r="P1053" s="16" t="s">
        <v>372</v>
      </c>
      <c r="Q1053" s="16" t="s">
        <v>372</v>
      </c>
      <c r="R1053" s="21" t="s">
        <v>372</v>
      </c>
      <c r="S1053" s="16">
        <v>52.009900000000002</v>
      </c>
      <c r="T1053" s="16">
        <v>56.504904413485733</v>
      </c>
      <c r="U1053" s="16">
        <v>54.257402206742867</v>
      </c>
      <c r="V1053" s="16">
        <v>72.947055053222343</v>
      </c>
      <c r="W1053" s="19">
        <v>27.052944946777657</v>
      </c>
      <c r="X1053" s="19">
        <v>5</v>
      </c>
      <c r="Y1053" s="16">
        <v>0.35881802248113021</v>
      </c>
      <c r="Z1053" s="16">
        <v>19.468533764786784</v>
      </c>
      <c r="AA1053" s="16">
        <v>7.2904823786613199E-2</v>
      </c>
      <c r="AB1053" s="49">
        <v>5</v>
      </c>
      <c r="AC1053" s="15">
        <v>0</v>
      </c>
      <c r="AD1053" s="15">
        <v>0</v>
      </c>
      <c r="AE1053" s="15">
        <v>0</v>
      </c>
      <c r="AF1053" s="15" t="s">
        <v>1283</v>
      </c>
      <c r="AG1053" s="15">
        <v>6</v>
      </c>
      <c r="AH1053" s="15" t="s">
        <v>465</v>
      </c>
      <c r="AI1053" s="15">
        <v>0</v>
      </c>
      <c r="AJ1053" s="19">
        <v>0</v>
      </c>
      <c r="AK1053" s="19">
        <v>1</v>
      </c>
      <c r="AL1053" s="15">
        <v>25.5</v>
      </c>
      <c r="AM1053" s="16">
        <v>16.469450711358718</v>
      </c>
      <c r="AN1053" s="15">
        <v>6.0478260869565217</v>
      </c>
      <c r="AO1053" s="15" t="s">
        <v>417</v>
      </c>
      <c r="AP1053" s="27">
        <v>10.15395156859366</v>
      </c>
      <c r="AQ1053" s="27" t="s">
        <v>461</v>
      </c>
      <c r="AR1053" s="29">
        <v>40082.368254000001</v>
      </c>
      <c r="AS1053" s="29">
        <v>11322.617158999999</v>
      </c>
      <c r="AT1053" s="29">
        <v>29399</v>
      </c>
      <c r="AU1053" s="29">
        <v>1.3633922328650634</v>
      </c>
      <c r="AV1053" s="29">
        <v>0.38513613248749956</v>
      </c>
      <c r="AW1053" s="61">
        <v>47.131024531024543</v>
      </c>
      <c r="AX1053" s="61">
        <v>89.256133484958184</v>
      </c>
      <c r="AY1053" s="61">
        <v>39.00811270229363</v>
      </c>
      <c r="AZ1053" s="61">
        <v>90.376063665432085</v>
      </c>
      <c r="BA1053" s="61">
        <v>58.506249924288298</v>
      </c>
      <c r="BB1053" s="61">
        <v>66.442833595927112</v>
      </c>
      <c r="BC1053" s="61">
        <v>59.302429198777872</v>
      </c>
      <c r="BD1053" s="15">
        <v>63</v>
      </c>
      <c r="BE1053" s="15">
        <v>0</v>
      </c>
      <c r="BF1053" s="15">
        <v>6</v>
      </c>
      <c r="BG1053" s="29">
        <v>76766.489816000001</v>
      </c>
      <c r="BH1053" s="32">
        <v>0.12962924594509645</v>
      </c>
      <c r="BI1053" s="16" t="s">
        <v>360</v>
      </c>
      <c r="BJ1053" s="29">
        <v>0</v>
      </c>
      <c r="BK1053" s="32">
        <v>0</v>
      </c>
      <c r="BL1053" s="15" t="s">
        <v>361</v>
      </c>
      <c r="BM1053" s="16">
        <v>0.58830042278239769</v>
      </c>
      <c r="BN1053" t="s">
        <v>377</v>
      </c>
      <c r="BO1053" s="59">
        <v>0</v>
      </c>
      <c r="BP1053" t="s">
        <v>2570</v>
      </c>
    </row>
    <row r="1054" spans="1:68" x14ac:dyDescent="0.25">
      <c r="A1054" s="15">
        <v>27372</v>
      </c>
      <c r="B1054" s="15" t="s">
        <v>2455</v>
      </c>
      <c r="C1054" s="15" t="s">
        <v>1668</v>
      </c>
      <c r="D1054" s="15" t="s">
        <v>350</v>
      </c>
      <c r="E1054" s="15" t="s">
        <v>1669</v>
      </c>
      <c r="F1054" s="15" t="s">
        <v>2456</v>
      </c>
      <c r="G1054" s="16">
        <v>54.92</v>
      </c>
      <c r="H1054" s="16">
        <v>64.810166666666703</v>
      </c>
      <c r="I1054" s="15">
        <v>79.53</v>
      </c>
      <c r="J1054" s="15">
        <v>37.32</v>
      </c>
      <c r="K1054" s="16">
        <v>48.70961468743738</v>
      </c>
      <c r="L1054" s="16">
        <v>51.676004757330475</v>
      </c>
      <c r="M1054" s="16">
        <v>57.703136779040591</v>
      </c>
      <c r="N1054" s="21">
        <v>47.655409594223514</v>
      </c>
      <c r="O1054" s="16" t="s">
        <v>372</v>
      </c>
      <c r="P1054" s="16" t="s">
        <v>372</v>
      </c>
      <c r="Q1054" s="16" t="s">
        <v>372</v>
      </c>
      <c r="R1054" s="21" t="s">
        <v>372</v>
      </c>
      <c r="S1054" s="16">
        <v>59.145041666666671</v>
      </c>
      <c r="T1054" s="16">
        <v>51.436041454507986</v>
      </c>
      <c r="U1054" s="16">
        <v>55.290541560587329</v>
      </c>
      <c r="V1054" s="16">
        <v>72.829115706496722</v>
      </c>
      <c r="W1054" s="19">
        <v>27.170884293503278</v>
      </c>
      <c r="X1054" s="19">
        <v>5</v>
      </c>
      <c r="Y1054" s="16">
        <v>0.35881802248113021</v>
      </c>
      <c r="Z1054" s="16">
        <v>19.839242784680689</v>
      </c>
      <c r="AA1054" s="16">
        <v>7.7542002861345924E-2</v>
      </c>
      <c r="AB1054" s="49">
        <v>5</v>
      </c>
      <c r="AC1054" s="15">
        <v>0</v>
      </c>
      <c r="AD1054" s="15">
        <v>0</v>
      </c>
      <c r="AE1054" s="15">
        <v>0</v>
      </c>
      <c r="AF1054" s="15" t="s">
        <v>1283</v>
      </c>
      <c r="AG1054" s="15">
        <v>6</v>
      </c>
      <c r="AH1054" s="15" t="s">
        <v>465</v>
      </c>
      <c r="AI1054" s="15">
        <v>0</v>
      </c>
      <c r="AJ1054" s="19">
        <v>0</v>
      </c>
      <c r="AK1054" s="19">
        <v>0</v>
      </c>
      <c r="AL1054" s="15">
        <v>71.8</v>
      </c>
      <c r="AM1054" s="16">
        <v>56.110029211295036</v>
      </c>
      <c r="AN1054" s="15" t="s">
        <v>505</v>
      </c>
      <c r="AO1054" s="15" t="s">
        <v>505</v>
      </c>
      <c r="AP1054" s="27">
        <v>2.2068382464151082</v>
      </c>
      <c r="AQ1054" s="27" t="s">
        <v>359</v>
      </c>
      <c r="AR1054" s="29">
        <v>25836.193354999999</v>
      </c>
      <c r="AS1054" s="29">
        <v>1066.3476390000001</v>
      </c>
      <c r="AT1054" s="29">
        <v>7408</v>
      </c>
      <c r="AU1054" s="29">
        <v>3.4876070943574513</v>
      </c>
      <c r="AV1054" s="29">
        <v>0.14394541563174948</v>
      </c>
      <c r="AW1054" s="61">
        <v>25.50938775510204</v>
      </c>
      <c r="AX1054" s="61">
        <v>76.947964470842336</v>
      </c>
      <c r="AY1054" s="61">
        <v>59.566666666666663</v>
      </c>
      <c r="AZ1054" s="61">
        <v>93.938917289167136</v>
      </c>
      <c r="BA1054" s="61">
        <v>48.61520339333827</v>
      </c>
      <c r="BB1054" s="61">
        <v>63.99073404544454</v>
      </c>
      <c r="BC1054" s="61">
        <v>48.60312175708733</v>
      </c>
      <c r="BD1054" s="15">
        <v>38</v>
      </c>
      <c r="BE1054" s="15">
        <v>0</v>
      </c>
      <c r="BF1054" s="15">
        <v>7</v>
      </c>
      <c r="BG1054" s="29">
        <v>3637.0859380000002</v>
      </c>
      <c r="BH1054" s="32">
        <v>2.9014824038174691E-2</v>
      </c>
      <c r="BI1054" s="16" t="s">
        <v>360</v>
      </c>
      <c r="BJ1054" s="29">
        <v>116935.00997300001</v>
      </c>
      <c r="BK1054" s="32">
        <v>0.93284810865219592</v>
      </c>
      <c r="BL1054" s="15" t="s">
        <v>407</v>
      </c>
      <c r="BM1054" s="16">
        <v>0.53782620619423094</v>
      </c>
      <c r="BN1054" t="s">
        <v>377</v>
      </c>
      <c r="BO1054" s="59">
        <v>0</v>
      </c>
      <c r="BP1054" t="s">
        <v>2570</v>
      </c>
    </row>
    <row r="1055" spans="1:68" x14ac:dyDescent="0.25">
      <c r="A1055" s="15">
        <v>27250</v>
      </c>
      <c r="B1055" s="15" t="s">
        <v>2457</v>
      </c>
      <c r="C1055" s="15" t="s">
        <v>1668</v>
      </c>
      <c r="D1055" s="15" t="s">
        <v>350</v>
      </c>
      <c r="E1055" s="15" t="s">
        <v>1669</v>
      </c>
      <c r="F1055" s="15" t="s">
        <v>2458</v>
      </c>
      <c r="G1055" s="16">
        <v>61.82</v>
      </c>
      <c r="H1055" s="16">
        <v>66.567566666666707</v>
      </c>
      <c r="I1055" s="15">
        <v>76.72</v>
      </c>
      <c r="J1055" s="15">
        <v>50.82</v>
      </c>
      <c r="K1055" s="16">
        <v>66.822167118697905</v>
      </c>
      <c r="L1055" s="16">
        <v>76.873831328677127</v>
      </c>
      <c r="M1055" s="16">
        <v>70.593105517747787</v>
      </c>
      <c r="N1055" s="21">
        <v>77.639844676109206</v>
      </c>
      <c r="O1055" s="16" t="s">
        <v>354</v>
      </c>
      <c r="P1055" s="16" t="s">
        <v>353</v>
      </c>
      <c r="Q1055" s="16" t="s">
        <v>353</v>
      </c>
      <c r="R1055" s="21" t="s">
        <v>353</v>
      </c>
      <c r="S1055" s="16">
        <v>63.981891666666677</v>
      </c>
      <c r="T1055" s="16">
        <v>72.982237160308003</v>
      </c>
      <c r="U1055" s="16">
        <v>68.482064413487336</v>
      </c>
      <c r="V1055" s="16">
        <v>72.891935877959355</v>
      </c>
      <c r="W1055" s="19">
        <v>27.108064122040645</v>
      </c>
      <c r="X1055" s="19">
        <v>5</v>
      </c>
      <c r="Y1055" s="16">
        <v>0.35881802248113021</v>
      </c>
      <c r="Z1055" s="16">
        <v>24.572598928272907</v>
      </c>
      <c r="AA1055" s="16">
        <v>0.13675129879001041</v>
      </c>
      <c r="AB1055" s="49">
        <v>5</v>
      </c>
      <c r="AC1055" s="15">
        <v>0</v>
      </c>
      <c r="AD1055" s="15">
        <v>0</v>
      </c>
      <c r="AE1055" s="15">
        <v>1</v>
      </c>
      <c r="AF1055" s="15" t="s">
        <v>1283</v>
      </c>
      <c r="AG1055" s="15">
        <v>6</v>
      </c>
      <c r="AH1055" s="15" t="s">
        <v>465</v>
      </c>
      <c r="AI1055" s="15">
        <v>0</v>
      </c>
      <c r="AJ1055" s="19">
        <v>0</v>
      </c>
      <c r="AK1055" s="19">
        <v>0</v>
      </c>
      <c r="AL1055" s="15">
        <v>83.1</v>
      </c>
      <c r="AM1055" s="16">
        <v>70.22195353657483</v>
      </c>
      <c r="AN1055" s="15" t="s">
        <v>505</v>
      </c>
      <c r="AO1055" s="15" t="s">
        <v>505</v>
      </c>
      <c r="AP1055" s="27">
        <v>32.602134325747052</v>
      </c>
      <c r="AQ1055" s="27" t="s">
        <v>633</v>
      </c>
      <c r="AR1055" s="29">
        <v>46777.383852999999</v>
      </c>
      <c r="AS1055" s="29">
        <v>11290.573418</v>
      </c>
      <c r="AT1055" s="29">
        <v>24967</v>
      </c>
      <c r="AU1055" s="29">
        <v>1.873568464493131</v>
      </c>
      <c r="AV1055" s="29">
        <v>0.45221986694436656</v>
      </c>
      <c r="AW1055" s="61">
        <v>23.851031175059951</v>
      </c>
      <c r="AX1055" s="61">
        <v>62.583002511715463</v>
      </c>
      <c r="AY1055" s="61">
        <v>59.444648611587247</v>
      </c>
      <c r="AZ1055" s="61">
        <v>99.173921328656391</v>
      </c>
      <c r="BA1055" s="61">
        <v>77.069674933812479</v>
      </c>
      <c r="BB1055" s="61">
        <v>61.263150906754767</v>
      </c>
      <c r="BC1055" s="61">
        <v>75.347291895747873</v>
      </c>
      <c r="BD1055" s="15">
        <v>38</v>
      </c>
      <c r="BE1055" s="15">
        <v>0</v>
      </c>
      <c r="BF1055" s="15">
        <v>7</v>
      </c>
      <c r="BG1055" s="29">
        <v>51561.662475999998</v>
      </c>
      <c r="BH1055" s="32">
        <v>0.12461497413129702</v>
      </c>
      <c r="BI1055" s="16" t="s">
        <v>360</v>
      </c>
      <c r="BJ1055" s="29">
        <v>405941.47615799995</v>
      </c>
      <c r="BK1055" s="32">
        <v>0.98108525057344187</v>
      </c>
      <c r="BL1055" s="15" t="s">
        <v>407</v>
      </c>
      <c r="BM1055" s="16">
        <v>0.76159153674473012</v>
      </c>
      <c r="BN1055" t="s">
        <v>362</v>
      </c>
      <c r="BO1055" s="59">
        <v>3</v>
      </c>
      <c r="BP1055" t="s">
        <v>2569</v>
      </c>
    </row>
    <row r="1056" spans="1:68" x14ac:dyDescent="0.25">
      <c r="A1056" s="15">
        <v>85400</v>
      </c>
      <c r="B1056" s="15" t="s">
        <v>2459</v>
      </c>
      <c r="C1056" s="15" t="s">
        <v>1303</v>
      </c>
      <c r="D1056" s="15" t="s">
        <v>350</v>
      </c>
      <c r="E1056" s="15" t="s">
        <v>1304</v>
      </c>
      <c r="F1056" s="15" t="s">
        <v>2460</v>
      </c>
      <c r="G1056" s="16">
        <v>58</v>
      </c>
      <c r="H1056" s="16">
        <v>63.589433333333297</v>
      </c>
      <c r="I1056" s="15">
        <v>55.78</v>
      </c>
      <c r="J1056" s="15">
        <v>55.36</v>
      </c>
      <c r="K1056" s="16">
        <v>53.270864522866439</v>
      </c>
      <c r="L1056" s="16">
        <v>51.627893328239651</v>
      </c>
      <c r="M1056" s="16">
        <v>55.242770036959868</v>
      </c>
      <c r="N1056" s="21">
        <v>57.030903536276426</v>
      </c>
      <c r="O1056" s="16" t="s">
        <v>372</v>
      </c>
      <c r="P1056" s="16" t="s">
        <v>372</v>
      </c>
      <c r="Q1056" s="16" t="s">
        <v>372</v>
      </c>
      <c r="R1056" s="21" t="s">
        <v>372</v>
      </c>
      <c r="S1056" s="16">
        <v>58.182358333333326</v>
      </c>
      <c r="T1056" s="16">
        <v>54.293107856085598</v>
      </c>
      <c r="U1056" s="16">
        <v>56.237733094709462</v>
      </c>
      <c r="V1056" s="16">
        <v>72.948544860388409</v>
      </c>
      <c r="W1056" s="19">
        <v>27.051455139611591</v>
      </c>
      <c r="X1056" s="19">
        <v>5</v>
      </c>
      <c r="Y1056" s="16">
        <v>0.35881802248113021</v>
      </c>
      <c r="Z1056" s="16">
        <v>20.17911217786526</v>
      </c>
      <c r="AA1056" s="16">
        <v>8.1793410713975612E-2</v>
      </c>
      <c r="AB1056" s="49">
        <v>5</v>
      </c>
      <c r="AC1056" s="15">
        <v>0</v>
      </c>
      <c r="AD1056" s="15">
        <v>0</v>
      </c>
      <c r="AE1056" s="15">
        <v>0</v>
      </c>
      <c r="AF1056" s="15" t="s">
        <v>1283</v>
      </c>
      <c r="AG1056" s="15">
        <v>6</v>
      </c>
      <c r="AH1056" s="15" t="s">
        <v>465</v>
      </c>
      <c r="AI1056" s="15">
        <v>0</v>
      </c>
      <c r="AJ1056" s="19">
        <v>0</v>
      </c>
      <c r="AK1056" s="19">
        <v>0</v>
      </c>
      <c r="AL1056" s="15">
        <v>55</v>
      </c>
      <c r="AM1056" s="16">
        <v>37.555373256767844</v>
      </c>
      <c r="AN1056" s="15">
        <v>20.8456346749226</v>
      </c>
      <c r="AO1056" s="15" t="s">
        <v>461</v>
      </c>
      <c r="AP1056" s="27">
        <v>0.1937824524810613</v>
      </c>
      <c r="AQ1056" s="27" t="s">
        <v>417</v>
      </c>
      <c r="AR1056" s="29">
        <v>17441.993565000001</v>
      </c>
      <c r="AS1056" s="29">
        <v>1338.3259459999999</v>
      </c>
      <c r="AT1056" s="29">
        <v>6992</v>
      </c>
      <c r="AU1056" s="29">
        <v>2.4945642970537758</v>
      </c>
      <c r="AV1056" s="29">
        <v>0.19140817305491989</v>
      </c>
      <c r="AW1056" s="61">
        <v>53.119323671497582</v>
      </c>
      <c r="AX1056" s="61">
        <v>93.890215936943804</v>
      </c>
      <c r="AY1056" s="61">
        <v>13.608198354544291</v>
      </c>
      <c r="AZ1056" s="61">
        <v>90.886446183326768</v>
      </c>
      <c r="BA1056" s="61">
        <v>58.116570506184097</v>
      </c>
      <c r="BB1056" s="61">
        <v>62.87604603657811</v>
      </c>
      <c r="BC1056" s="61">
        <v>59.224352080325197</v>
      </c>
      <c r="BD1056" s="15">
        <v>50</v>
      </c>
      <c r="BE1056" s="15">
        <v>0</v>
      </c>
      <c r="BF1056" s="15">
        <v>7</v>
      </c>
      <c r="BG1056" s="29">
        <v>3404.41732</v>
      </c>
      <c r="BH1056" s="32">
        <v>3.1275361609541308E-2</v>
      </c>
      <c r="BI1056" s="16" t="s">
        <v>360</v>
      </c>
      <c r="BJ1056" s="29">
        <v>3564.7397030000002</v>
      </c>
      <c r="BK1056" s="32">
        <v>3.2748195293288512E-2</v>
      </c>
      <c r="BL1056" s="15" t="s">
        <v>392</v>
      </c>
      <c r="BM1056" s="16">
        <v>0.77863895136827121</v>
      </c>
      <c r="BN1056" t="s">
        <v>362</v>
      </c>
      <c r="BO1056" s="59">
        <v>1</v>
      </c>
      <c r="BP1056" t="s">
        <v>2570</v>
      </c>
    </row>
    <row r="1057" spans="1:68" x14ac:dyDescent="0.25">
      <c r="A1057" s="15">
        <v>18592</v>
      </c>
      <c r="B1057" s="15" t="s">
        <v>2461</v>
      </c>
      <c r="C1057" s="15" t="s">
        <v>1415</v>
      </c>
      <c r="D1057" s="15" t="s">
        <v>350</v>
      </c>
      <c r="E1057" s="15" t="s">
        <v>1416</v>
      </c>
      <c r="F1057" s="15" t="s">
        <v>2462</v>
      </c>
      <c r="G1057" s="16">
        <v>42.05</v>
      </c>
      <c r="H1057" s="16">
        <v>46.259133333333303</v>
      </c>
      <c r="I1057" s="15">
        <v>50.45</v>
      </c>
      <c r="J1057" s="15">
        <v>49.02</v>
      </c>
      <c r="K1057" s="16">
        <v>51.008033736513958</v>
      </c>
      <c r="L1057" s="16">
        <v>53.607172780361878</v>
      </c>
      <c r="M1057" s="16">
        <v>44.392185330476096</v>
      </c>
      <c r="N1057" s="21">
        <v>59.727787754091658</v>
      </c>
      <c r="O1057" s="16" t="s">
        <v>372</v>
      </c>
      <c r="P1057" s="16" t="s">
        <v>372</v>
      </c>
      <c r="Q1057" s="16" t="s">
        <v>372</v>
      </c>
      <c r="R1057" s="21" t="s">
        <v>372</v>
      </c>
      <c r="S1057" s="16">
        <v>46.944783333333326</v>
      </c>
      <c r="T1057" s="16">
        <v>52.183794900360894</v>
      </c>
      <c r="U1057" s="16">
        <v>49.564289116847107</v>
      </c>
      <c r="V1057" s="16">
        <v>72.957042953100341</v>
      </c>
      <c r="W1057" s="19">
        <v>27.042957046899659</v>
      </c>
      <c r="X1057" s="19">
        <v>5</v>
      </c>
      <c r="Y1057" s="16">
        <v>0.35881802248113021</v>
      </c>
      <c r="Z1057" s="16">
        <v>17.784560206590083</v>
      </c>
      <c r="AA1057" s="16">
        <v>5.1840089649019767E-2</v>
      </c>
      <c r="AB1057" s="49">
        <v>5</v>
      </c>
      <c r="AC1057" s="15">
        <v>0</v>
      </c>
      <c r="AD1057" s="15">
        <v>0</v>
      </c>
      <c r="AE1057" s="15">
        <v>1</v>
      </c>
      <c r="AF1057" s="15" t="s">
        <v>1283</v>
      </c>
      <c r="AG1057" s="15">
        <v>6</v>
      </c>
      <c r="AH1057" s="15" t="s">
        <v>465</v>
      </c>
      <c r="AI1057" s="15">
        <v>1</v>
      </c>
      <c r="AJ1057" s="19">
        <v>0</v>
      </c>
      <c r="AK1057" s="19">
        <v>0</v>
      </c>
      <c r="AL1057" s="15">
        <v>54.3</v>
      </c>
      <c r="AM1057" s="16">
        <v>32.041836043360433</v>
      </c>
      <c r="AN1057" s="15" t="s">
        <v>505</v>
      </c>
      <c r="AO1057" s="15" t="s">
        <v>505</v>
      </c>
      <c r="AP1057" s="27">
        <v>16.447220119746373</v>
      </c>
      <c r="AQ1057" s="27" t="s">
        <v>516</v>
      </c>
      <c r="AR1057" s="29">
        <v>58503.938308999997</v>
      </c>
      <c r="AS1057" s="29">
        <v>6917.6602540000004</v>
      </c>
      <c r="AT1057" s="29">
        <v>27683</v>
      </c>
      <c r="AU1057" s="29">
        <v>2.1133525379835998</v>
      </c>
      <c r="AV1057" s="29">
        <v>0.24988838832496479</v>
      </c>
      <c r="AW1057" s="61">
        <v>43.325925925925922</v>
      </c>
      <c r="AX1057" s="61">
        <v>88.912062469626363</v>
      </c>
      <c r="AY1057" s="61">
        <v>47.577623285131629</v>
      </c>
      <c r="AZ1057" s="61">
        <v>92.616730178388352</v>
      </c>
      <c r="BA1057" s="61">
        <v>48.331678718815937</v>
      </c>
      <c r="BB1057" s="61">
        <v>68.108085464768067</v>
      </c>
      <c r="BC1057" s="61">
        <v>49.619121331191238</v>
      </c>
      <c r="BD1057" s="15">
        <v>3</v>
      </c>
      <c r="BE1057" s="15">
        <v>0</v>
      </c>
      <c r="BF1057" s="15">
        <v>6</v>
      </c>
      <c r="BG1057" s="29">
        <v>155054.74624199999</v>
      </c>
      <c r="BH1057" s="32">
        <v>0.37417036108377288</v>
      </c>
      <c r="BI1057" s="16" t="s">
        <v>391</v>
      </c>
      <c r="BJ1057" s="29">
        <v>1820.766239</v>
      </c>
      <c r="BK1057" s="32">
        <v>4.3937820518726838E-3</v>
      </c>
      <c r="BL1057" s="15" t="s">
        <v>392</v>
      </c>
      <c r="BM1057" s="16">
        <v>0.63692681465153589</v>
      </c>
      <c r="BN1057" t="s">
        <v>377</v>
      </c>
      <c r="BO1057" s="59">
        <v>0</v>
      </c>
      <c r="BP1057" t="s">
        <v>2570</v>
      </c>
    </row>
    <row r="1058" spans="1:68" x14ac:dyDescent="0.25">
      <c r="A1058" s="15">
        <v>15533</v>
      </c>
      <c r="B1058" s="15" t="s">
        <v>2463</v>
      </c>
      <c r="C1058" s="15" t="s">
        <v>439</v>
      </c>
      <c r="D1058" s="15" t="s">
        <v>350</v>
      </c>
      <c r="E1058" s="15" t="s">
        <v>440</v>
      </c>
      <c r="F1058" s="15" t="s">
        <v>2464</v>
      </c>
      <c r="G1058" s="16">
        <v>76.23</v>
      </c>
      <c r="H1058" s="16">
        <v>80.447199999999995</v>
      </c>
      <c r="I1058" s="15">
        <v>70.78</v>
      </c>
      <c r="J1058" s="15">
        <v>49.17</v>
      </c>
      <c r="K1058" s="16">
        <v>66.113165381432907</v>
      </c>
      <c r="L1058" s="16">
        <v>71.752604756569113</v>
      </c>
      <c r="M1058" s="16">
        <v>59.095138849561664</v>
      </c>
      <c r="N1058" s="21">
        <v>69.545746252726758</v>
      </c>
      <c r="O1058" s="16" t="s">
        <v>354</v>
      </c>
      <c r="P1058" s="16" t="s">
        <v>353</v>
      </c>
      <c r="Q1058" s="16" t="s">
        <v>372</v>
      </c>
      <c r="R1058" s="21" t="s">
        <v>354</v>
      </c>
      <c r="S1058" s="16">
        <v>69.156800000000004</v>
      </c>
      <c r="T1058" s="16">
        <v>66.626663810072614</v>
      </c>
      <c r="U1058" s="16">
        <v>67.891731905036309</v>
      </c>
      <c r="V1058" s="16">
        <v>73.035167384672718</v>
      </c>
      <c r="W1058" s="19">
        <v>26.964832615327282</v>
      </c>
      <c r="X1058" s="19">
        <v>5</v>
      </c>
      <c r="Y1058" s="16">
        <v>0.35881802248113021</v>
      </c>
      <c r="Z1058" s="16">
        <v>24.360776984984184</v>
      </c>
      <c r="AA1058" s="16">
        <v>0.13410162956084304</v>
      </c>
      <c r="AB1058" s="49">
        <v>5</v>
      </c>
      <c r="AC1058" s="15">
        <v>0</v>
      </c>
      <c r="AD1058" s="15">
        <v>0</v>
      </c>
      <c r="AE1058" s="15">
        <v>0</v>
      </c>
      <c r="AF1058" s="15" t="s">
        <v>1283</v>
      </c>
      <c r="AG1058" s="15">
        <v>6</v>
      </c>
      <c r="AH1058" s="15" t="s">
        <v>465</v>
      </c>
      <c r="AI1058" s="15">
        <v>1</v>
      </c>
      <c r="AJ1058" s="19">
        <v>0</v>
      </c>
      <c r="AK1058" s="19">
        <v>0</v>
      </c>
      <c r="AL1058" s="15">
        <v>68.2</v>
      </c>
      <c r="AM1058" s="16">
        <v>59.340126152353228</v>
      </c>
      <c r="AN1058" s="15">
        <v>0.99008424908424919</v>
      </c>
      <c r="AO1058" s="15" t="s">
        <v>358</v>
      </c>
      <c r="AP1058" s="27">
        <v>0.76071795283763954</v>
      </c>
      <c r="AQ1058" s="27" t="s">
        <v>359</v>
      </c>
      <c r="AR1058" s="29">
        <v>19503.156717999998</v>
      </c>
      <c r="AS1058" s="29">
        <v>1703.5822720000001</v>
      </c>
      <c r="AT1058" s="29">
        <v>2763</v>
      </c>
      <c r="AU1058" s="29">
        <v>7.0586886420557358</v>
      </c>
      <c r="AV1058" s="29">
        <v>0.61656976909156713</v>
      </c>
      <c r="AW1058" s="61">
        <v>40.709259259259262</v>
      </c>
      <c r="AX1058" s="61">
        <v>89.648932319942091</v>
      </c>
      <c r="AY1058" s="61">
        <v>39.957946593001843</v>
      </c>
      <c r="AZ1058" s="61">
        <v>71.410276537608723</v>
      </c>
      <c r="BA1058" s="61">
        <v>59.164428367014402</v>
      </c>
      <c r="BB1058" s="61">
        <v>60.431603677452983</v>
      </c>
      <c r="BC1058" s="61">
        <v>59.746898852025737</v>
      </c>
      <c r="BD1058" s="15">
        <v>41</v>
      </c>
      <c r="BE1058" s="15">
        <v>0</v>
      </c>
      <c r="BF1058" s="15">
        <v>7</v>
      </c>
      <c r="BG1058" s="29">
        <v>9177.2102699999996</v>
      </c>
      <c r="BH1058" s="32">
        <v>0.20727206184763811</v>
      </c>
      <c r="BI1058" s="16" t="s">
        <v>360</v>
      </c>
      <c r="BJ1058" s="29">
        <v>0</v>
      </c>
      <c r="BK1058" s="32">
        <v>0</v>
      </c>
      <c r="BL1058" s="15" t="s">
        <v>361</v>
      </c>
      <c r="BM1058" s="16">
        <v>0.82500373286186224</v>
      </c>
      <c r="BN1058" t="s">
        <v>362</v>
      </c>
      <c r="BO1058" s="59">
        <v>2</v>
      </c>
      <c r="BP1058" t="s">
        <v>2570</v>
      </c>
    </row>
    <row r="1059" spans="1:68" x14ac:dyDescent="0.25">
      <c r="A1059" s="15">
        <v>50573</v>
      </c>
      <c r="B1059" s="15" t="s">
        <v>2465</v>
      </c>
      <c r="C1059" s="15" t="s">
        <v>553</v>
      </c>
      <c r="D1059" s="15" t="s">
        <v>350</v>
      </c>
      <c r="E1059" s="15" t="s">
        <v>554</v>
      </c>
      <c r="F1059" s="15" t="s">
        <v>2466</v>
      </c>
      <c r="G1059" s="16">
        <v>70.84</v>
      </c>
      <c r="H1059" s="16">
        <v>74.961299999999994</v>
      </c>
      <c r="I1059" s="15">
        <v>70.91</v>
      </c>
      <c r="J1059" s="15">
        <v>69.48</v>
      </c>
      <c r="K1059" s="16">
        <v>62.459722256991185</v>
      </c>
      <c r="L1059" s="16">
        <v>60.438932830597217</v>
      </c>
      <c r="M1059" s="16">
        <v>58.800317405338106</v>
      </c>
      <c r="N1059" s="21">
        <v>63.056989343963423</v>
      </c>
      <c r="O1059" s="16" t="s">
        <v>354</v>
      </c>
      <c r="P1059" s="16" t="s">
        <v>354</v>
      </c>
      <c r="Q1059" s="16" t="s">
        <v>372</v>
      </c>
      <c r="R1059" s="21" t="s">
        <v>354</v>
      </c>
      <c r="S1059" s="16">
        <v>71.547825000000003</v>
      </c>
      <c r="T1059" s="16">
        <v>61.188990459222481</v>
      </c>
      <c r="U1059" s="16">
        <v>66.368407729611249</v>
      </c>
      <c r="V1059" s="16">
        <v>73.654501447755436</v>
      </c>
      <c r="W1059" s="19">
        <v>26.345498552244564</v>
      </c>
      <c r="X1059" s="19">
        <v>5</v>
      </c>
      <c r="Y1059" s="16">
        <v>0.35881802248113021</v>
      </c>
      <c r="Z1059" s="16">
        <v>23.814180816760466</v>
      </c>
      <c r="AA1059" s="16">
        <v>0.12726428766303455</v>
      </c>
      <c r="AB1059" s="49">
        <v>5</v>
      </c>
      <c r="AC1059" s="15">
        <v>0</v>
      </c>
      <c r="AD1059" s="15">
        <v>0</v>
      </c>
      <c r="AE1059" s="15">
        <v>0</v>
      </c>
      <c r="AF1059" s="15" t="s">
        <v>1283</v>
      </c>
      <c r="AG1059" s="15">
        <v>5</v>
      </c>
      <c r="AH1059" s="15" t="s">
        <v>465</v>
      </c>
      <c r="AI1059" s="15">
        <v>0</v>
      </c>
      <c r="AJ1059" s="19">
        <v>0</v>
      </c>
      <c r="AK1059" s="19">
        <v>1</v>
      </c>
      <c r="AL1059" s="15">
        <v>32.700000000000003</v>
      </c>
      <c r="AM1059" s="16">
        <v>19.189102220315348</v>
      </c>
      <c r="AN1059" s="15">
        <v>35.99</v>
      </c>
      <c r="AO1059" s="15" t="s">
        <v>516</v>
      </c>
      <c r="AP1059" s="27">
        <v>2.4552113532208208</v>
      </c>
      <c r="AQ1059" s="27" t="s">
        <v>359</v>
      </c>
      <c r="AR1059" s="29">
        <v>104572.251598</v>
      </c>
      <c r="AS1059" s="29">
        <v>49771.280210999998</v>
      </c>
      <c r="AT1059" s="29">
        <v>33079</v>
      </c>
      <c r="AU1059" s="29">
        <v>3.161288176728438</v>
      </c>
      <c r="AV1059" s="29">
        <v>1.5046186466035854</v>
      </c>
      <c r="AW1059" s="61">
        <v>58.568894230769232</v>
      </c>
      <c r="AX1059" s="61">
        <v>98.031289717514127</v>
      </c>
      <c r="AY1059" s="61">
        <v>57.95939896036387</v>
      </c>
      <c r="AZ1059" s="61">
        <v>90.374964502418464</v>
      </c>
      <c r="BA1059" s="61">
        <v>70.531276585157869</v>
      </c>
      <c r="BB1059" s="61">
        <v>76.233636852766423</v>
      </c>
      <c r="BC1059" s="61">
        <v>70.650887871500686</v>
      </c>
      <c r="BD1059" s="15">
        <v>88</v>
      </c>
      <c r="BE1059" s="15">
        <v>0</v>
      </c>
      <c r="BF1059" s="15">
        <v>4</v>
      </c>
      <c r="BG1059" s="29">
        <v>23872.427363999999</v>
      </c>
      <c r="BH1059" s="32">
        <v>3.4606564049018851E-2</v>
      </c>
      <c r="BI1059" s="16" t="s">
        <v>360</v>
      </c>
      <c r="BJ1059" s="29">
        <v>4106.9111899999998</v>
      </c>
      <c r="BK1059" s="32">
        <v>5.9535665549744488E-3</v>
      </c>
      <c r="BL1059" s="15" t="s">
        <v>392</v>
      </c>
      <c r="BM1059" s="16">
        <v>0.78766544235554159</v>
      </c>
      <c r="BN1059" t="s">
        <v>362</v>
      </c>
      <c r="BO1059" s="59">
        <v>4</v>
      </c>
      <c r="BP1059" t="s">
        <v>2569</v>
      </c>
    </row>
    <row r="1060" spans="1:68" x14ac:dyDescent="0.25">
      <c r="A1060" s="15">
        <v>50330</v>
      </c>
      <c r="B1060" s="15" t="s">
        <v>2467</v>
      </c>
      <c r="C1060" s="15" t="s">
        <v>553</v>
      </c>
      <c r="D1060" s="15" t="s">
        <v>350</v>
      </c>
      <c r="E1060" s="15" t="s">
        <v>554</v>
      </c>
      <c r="F1060" s="15" t="s">
        <v>2468</v>
      </c>
      <c r="G1060" s="16">
        <v>67.41</v>
      </c>
      <c r="H1060" s="16">
        <v>67.035433333333302</v>
      </c>
      <c r="I1060" s="15">
        <v>63.98</v>
      </c>
      <c r="J1060" s="15">
        <v>68.599999999999994</v>
      </c>
      <c r="K1060" s="16">
        <v>59.536399446721411</v>
      </c>
      <c r="L1060" s="16">
        <v>61.676852612400687</v>
      </c>
      <c r="M1060" s="16">
        <v>62.440531971581763</v>
      </c>
      <c r="N1060" s="21">
        <v>57.151152290527619</v>
      </c>
      <c r="O1060" s="16" t="s">
        <v>372</v>
      </c>
      <c r="P1060" s="16" t="s">
        <v>354</v>
      </c>
      <c r="Q1060" s="16" t="s">
        <v>354</v>
      </c>
      <c r="R1060" s="21" t="s">
        <v>372</v>
      </c>
      <c r="S1060" s="16">
        <v>66.756358333333324</v>
      </c>
      <c r="T1060" s="16">
        <v>60.20123408030787</v>
      </c>
      <c r="U1060" s="16">
        <v>63.478796206820597</v>
      </c>
      <c r="V1060" s="16">
        <v>73.700942274474642</v>
      </c>
      <c r="W1060" s="19">
        <v>26.299057725525358</v>
      </c>
      <c r="X1060" s="19">
        <v>5</v>
      </c>
      <c r="Y1060" s="16">
        <v>0.35881802248113021</v>
      </c>
      <c r="Z1060" s="16">
        <v>22.777336124414035</v>
      </c>
      <c r="AA1060" s="16">
        <v>0.11429445349910568</v>
      </c>
      <c r="AB1060" s="49">
        <v>5</v>
      </c>
      <c r="AC1060" s="15">
        <v>0</v>
      </c>
      <c r="AD1060" s="15">
        <v>0</v>
      </c>
      <c r="AE1060" s="15">
        <v>1</v>
      </c>
      <c r="AF1060" s="15" t="s">
        <v>1283</v>
      </c>
      <c r="AG1060" s="15">
        <v>6</v>
      </c>
      <c r="AH1060" s="15" t="s">
        <v>465</v>
      </c>
      <c r="AI1060" s="15">
        <v>1</v>
      </c>
      <c r="AJ1060" s="19">
        <v>0</v>
      </c>
      <c r="AK1060" s="19">
        <v>0</v>
      </c>
      <c r="AL1060" s="15">
        <v>45.1</v>
      </c>
      <c r="AM1060" s="16">
        <v>29.992730293903833</v>
      </c>
      <c r="AN1060" s="15">
        <v>5.3592857142857149</v>
      </c>
      <c r="AO1060" s="15" t="s">
        <v>417</v>
      </c>
      <c r="AP1060" s="27">
        <v>58.379702030661981</v>
      </c>
      <c r="AQ1060" s="27" t="s">
        <v>633</v>
      </c>
      <c r="AR1060" s="29">
        <v>35048.727391</v>
      </c>
      <c r="AS1060" s="29">
        <v>6608.7304359999998</v>
      </c>
      <c r="AT1060" s="29">
        <v>12192</v>
      </c>
      <c r="AU1060" s="29">
        <v>2.8747315773458006</v>
      </c>
      <c r="AV1060" s="29">
        <v>0.54205466174540684</v>
      </c>
      <c r="AW1060" s="61">
        <v>49.594615384615388</v>
      </c>
      <c r="AX1060" s="61">
        <v>94.492154444444452</v>
      </c>
      <c r="AY1060" s="61">
        <v>43.791561238223423</v>
      </c>
      <c r="AZ1060" s="61">
        <v>89.150832666899475</v>
      </c>
      <c r="BA1060" s="61">
        <v>57.309979622194959</v>
      </c>
      <c r="BB1060" s="61">
        <v>69.25729093354569</v>
      </c>
      <c r="BC1060" s="61">
        <v>58.119258420484087</v>
      </c>
      <c r="BD1060" s="15">
        <v>63</v>
      </c>
      <c r="BE1060" s="15">
        <v>0</v>
      </c>
      <c r="BF1060" s="15">
        <v>7</v>
      </c>
      <c r="BG1060" s="29">
        <v>82001.951388999994</v>
      </c>
      <c r="BH1060" s="32">
        <v>0.35999534413261403</v>
      </c>
      <c r="BI1060" s="16" t="s">
        <v>391</v>
      </c>
      <c r="BJ1060" s="29">
        <v>26994.010977000002</v>
      </c>
      <c r="BK1060" s="32">
        <v>0.1185059392682726</v>
      </c>
      <c r="BL1060" s="15" t="s">
        <v>392</v>
      </c>
      <c r="BM1060" s="16">
        <v>0.71543215730055976</v>
      </c>
      <c r="BN1060" t="s">
        <v>377</v>
      </c>
      <c r="BO1060" s="59">
        <v>1</v>
      </c>
      <c r="BP1060" t="s">
        <v>2570</v>
      </c>
    </row>
    <row r="1061" spans="1:68" x14ac:dyDescent="0.25">
      <c r="A1061" s="15">
        <v>41206</v>
      </c>
      <c r="B1061" s="15" t="s">
        <v>2469</v>
      </c>
      <c r="C1061" s="15" t="s">
        <v>624</v>
      </c>
      <c r="D1061" s="15" t="s">
        <v>350</v>
      </c>
      <c r="E1061" s="15" t="s">
        <v>625</v>
      </c>
      <c r="F1061" s="15" t="s">
        <v>350</v>
      </c>
      <c r="G1061" s="16">
        <v>52.38</v>
      </c>
      <c r="H1061" s="16">
        <v>55.265099999999997</v>
      </c>
      <c r="I1061" s="15">
        <v>57.22</v>
      </c>
      <c r="J1061" s="15">
        <v>58.21</v>
      </c>
      <c r="K1061" s="16">
        <v>52.407723183393585</v>
      </c>
      <c r="L1061" s="16">
        <v>52.931562684523144</v>
      </c>
      <c r="M1061" s="16">
        <v>48.516420074162568</v>
      </c>
      <c r="N1061" s="21">
        <v>50.784672786117063</v>
      </c>
      <c r="O1061" s="16" t="s">
        <v>372</v>
      </c>
      <c r="P1061" s="16" t="s">
        <v>372</v>
      </c>
      <c r="Q1061" s="16" t="s">
        <v>372</v>
      </c>
      <c r="R1061" s="21" t="s">
        <v>372</v>
      </c>
      <c r="S1061" s="16">
        <v>55.768774999999998</v>
      </c>
      <c r="T1061" s="16">
        <v>51.160094682049085</v>
      </c>
      <c r="U1061" s="16">
        <v>53.464434841024541</v>
      </c>
      <c r="V1061" s="16">
        <v>73.733952473159647</v>
      </c>
      <c r="W1061" s="19">
        <v>26.266047526840353</v>
      </c>
      <c r="X1061" s="19">
        <v>5</v>
      </c>
      <c r="Y1061" s="16">
        <v>0.35881802248113021</v>
      </c>
      <c r="Z1061" s="16">
        <v>19.184002782727664</v>
      </c>
      <c r="AA1061" s="16">
        <v>6.9345641124979249E-2</v>
      </c>
      <c r="AB1061" s="49">
        <v>5</v>
      </c>
      <c r="AC1061" s="15">
        <v>0</v>
      </c>
      <c r="AD1061" s="15">
        <v>0</v>
      </c>
      <c r="AE1061" s="15">
        <v>0</v>
      </c>
      <c r="AF1061" s="15" t="s">
        <v>1283</v>
      </c>
      <c r="AG1061" s="15">
        <v>6</v>
      </c>
      <c r="AH1061" s="15" t="s">
        <v>465</v>
      </c>
      <c r="AI1061" s="15">
        <v>0</v>
      </c>
      <c r="AJ1061" s="19">
        <v>0</v>
      </c>
      <c r="AK1061" s="19">
        <v>1</v>
      </c>
      <c r="AL1061" s="15">
        <v>61.7</v>
      </c>
      <c r="AM1061" s="16">
        <v>26.360373295046664</v>
      </c>
      <c r="AN1061" s="15">
        <v>6.9545157657657652</v>
      </c>
      <c r="AO1061" s="15" t="s">
        <v>417</v>
      </c>
      <c r="AP1061" s="27">
        <v>2.4177207740150011</v>
      </c>
      <c r="AQ1061" s="27" t="s">
        <v>359</v>
      </c>
      <c r="AR1061" s="29">
        <v>19118.354495</v>
      </c>
      <c r="AS1061" s="29">
        <v>983.37318900000002</v>
      </c>
      <c r="AT1061" s="29">
        <v>7693</v>
      </c>
      <c r="AU1061" s="29">
        <v>2.485162419732224</v>
      </c>
      <c r="AV1061" s="29">
        <v>0.12782701013908748</v>
      </c>
      <c r="AW1061" s="61">
        <v>49.701129943502828</v>
      </c>
      <c r="AX1061" s="61">
        <v>92.315075228129473</v>
      </c>
      <c r="AY1061" s="61">
        <v>24.846339398100469</v>
      </c>
      <c r="AZ1061" s="61">
        <v>96.175095782962899</v>
      </c>
      <c r="BA1061" s="61">
        <v>47.750649008078433</v>
      </c>
      <c r="BB1061" s="61">
        <v>65.759410088173922</v>
      </c>
      <c r="BC1061" s="61">
        <v>48.075001508009613</v>
      </c>
      <c r="BD1061" s="15">
        <v>23</v>
      </c>
      <c r="BE1061" s="15">
        <v>0</v>
      </c>
      <c r="BF1061" s="15">
        <v>7</v>
      </c>
      <c r="BG1061" s="29">
        <v>110425.41949099999</v>
      </c>
      <c r="BH1061" s="32">
        <v>0.69729610988433555</v>
      </c>
      <c r="BI1061" s="16" t="s">
        <v>386</v>
      </c>
      <c r="BJ1061" s="29">
        <v>0</v>
      </c>
      <c r="BK1061" s="32">
        <v>0</v>
      </c>
      <c r="BL1061" s="15" t="s">
        <v>361</v>
      </c>
      <c r="BM1061" s="16">
        <v>0.68709588634545538</v>
      </c>
      <c r="BN1061" t="s">
        <v>377</v>
      </c>
      <c r="BO1061" s="59">
        <v>0</v>
      </c>
      <c r="BP1061" t="s">
        <v>2570</v>
      </c>
    </row>
    <row r="1062" spans="1:68" x14ac:dyDescent="0.25">
      <c r="A1062" s="15">
        <v>18860</v>
      </c>
      <c r="B1062" s="15" t="s">
        <v>2470</v>
      </c>
      <c r="C1062" s="15" t="s">
        <v>1415</v>
      </c>
      <c r="D1062" s="15" t="s">
        <v>350</v>
      </c>
      <c r="E1062" s="15" t="s">
        <v>1416</v>
      </c>
      <c r="F1062" s="15" t="s">
        <v>1349</v>
      </c>
      <c r="G1062" s="16">
        <v>55.69</v>
      </c>
      <c r="H1062" s="16">
        <v>50.366033333333299</v>
      </c>
      <c r="I1062" s="15">
        <v>37.15</v>
      </c>
      <c r="J1062" s="15">
        <v>80.83</v>
      </c>
      <c r="K1062" s="16">
        <v>46.148650537542409</v>
      </c>
      <c r="L1062" s="16">
        <v>43.407447579620246</v>
      </c>
      <c r="M1062" s="16">
        <v>53.5236414523768</v>
      </c>
      <c r="N1062" s="21">
        <v>12.444307610582028</v>
      </c>
      <c r="O1062" s="16" t="s">
        <v>372</v>
      </c>
      <c r="P1062" s="16" t="s">
        <v>372</v>
      </c>
      <c r="Q1062" s="16" t="s">
        <v>372</v>
      </c>
      <c r="R1062" s="21" t="s">
        <v>476</v>
      </c>
      <c r="S1062" s="16">
        <v>56.009008333333327</v>
      </c>
      <c r="T1062" s="16">
        <v>38.881011795030375</v>
      </c>
      <c r="U1062" s="16">
        <v>47.445010064181851</v>
      </c>
      <c r="V1062" s="16">
        <v>74.369770937306399</v>
      </c>
      <c r="W1062" s="19">
        <v>25.630229062693601</v>
      </c>
      <c r="X1062" s="19">
        <v>5</v>
      </c>
      <c r="Y1062" s="16">
        <v>0.35881802248113021</v>
      </c>
      <c r="Z1062" s="16">
        <v>17.024124687827051</v>
      </c>
      <c r="AA1062" s="16">
        <v>4.232784288388669E-2</v>
      </c>
      <c r="AB1062" s="49">
        <v>5</v>
      </c>
      <c r="AC1062" s="15">
        <v>0</v>
      </c>
      <c r="AD1062" s="15">
        <v>0</v>
      </c>
      <c r="AE1062" s="15">
        <v>1</v>
      </c>
      <c r="AF1062" s="15" t="s">
        <v>1283</v>
      </c>
      <c r="AG1062" s="15">
        <v>6</v>
      </c>
      <c r="AH1062" s="15" t="s">
        <v>465</v>
      </c>
      <c r="AI1062" s="15">
        <v>1</v>
      </c>
      <c r="AJ1062" s="19">
        <v>0</v>
      </c>
      <c r="AK1062" s="19">
        <v>0</v>
      </c>
      <c r="AL1062" s="15">
        <v>50</v>
      </c>
      <c r="AM1062" s="16">
        <v>27.650581190560057</v>
      </c>
      <c r="AN1062" s="15" t="s">
        <v>505</v>
      </c>
      <c r="AO1062" s="15" t="s">
        <v>505</v>
      </c>
      <c r="AP1062" s="27">
        <v>6.80776844854564</v>
      </c>
      <c r="AQ1062" s="27" t="s">
        <v>461</v>
      </c>
      <c r="AR1062" s="29">
        <v>0</v>
      </c>
      <c r="AS1062" s="29">
        <v>0</v>
      </c>
      <c r="AT1062" s="29">
        <v>7291</v>
      </c>
      <c r="AU1062" s="29">
        <v>0</v>
      </c>
      <c r="AV1062" s="29">
        <v>0</v>
      </c>
      <c r="AW1062" s="61">
        <v>41.657254901960783</v>
      </c>
      <c r="AX1062" s="61">
        <v>91.147670579710152</v>
      </c>
      <c r="AY1062" s="61">
        <v>31.05373825923607</v>
      </c>
      <c r="AZ1062" s="61">
        <v>94.896042290797851</v>
      </c>
      <c r="BA1062" s="61">
        <v>32.147222222222219</v>
      </c>
      <c r="BB1062" s="61">
        <v>64.688676507926218</v>
      </c>
      <c r="BC1062" s="61">
        <v>32.042816839797197</v>
      </c>
      <c r="BD1062" s="15">
        <v>81</v>
      </c>
      <c r="BE1062" s="15">
        <v>0</v>
      </c>
      <c r="BF1062" s="15">
        <v>7</v>
      </c>
      <c r="BG1062" s="29">
        <v>8647.3262169999998</v>
      </c>
      <c r="BH1062" s="32">
        <v>6.5021547966373772E-2</v>
      </c>
      <c r="BI1062" s="16" t="s">
        <v>360</v>
      </c>
      <c r="BJ1062" s="29">
        <v>381.48889000000003</v>
      </c>
      <c r="BK1062" s="32">
        <v>2.8685165260689378E-3</v>
      </c>
      <c r="BL1062" s="15" t="s">
        <v>392</v>
      </c>
      <c r="BM1062" s="16">
        <v>0.31021546575235076</v>
      </c>
      <c r="BN1062" t="s">
        <v>537</v>
      </c>
      <c r="BO1062" s="59">
        <v>1</v>
      </c>
      <c r="BP1062" t="s">
        <v>2570</v>
      </c>
    </row>
    <row r="1063" spans="1:68" x14ac:dyDescent="0.25">
      <c r="A1063" s="15">
        <v>85139</v>
      </c>
      <c r="B1063" s="15" t="s">
        <v>2471</v>
      </c>
      <c r="C1063" s="15" t="s">
        <v>1303</v>
      </c>
      <c r="D1063" s="15" t="s">
        <v>350</v>
      </c>
      <c r="E1063" s="15" t="s">
        <v>1304</v>
      </c>
      <c r="F1063" s="15" t="s">
        <v>2472</v>
      </c>
      <c r="G1063" s="16">
        <v>55.95</v>
      </c>
      <c r="H1063" s="16">
        <v>57.548833333333299</v>
      </c>
      <c r="I1063" s="15">
        <v>52.46</v>
      </c>
      <c r="J1063" s="15">
        <v>75.48</v>
      </c>
      <c r="K1063" s="16">
        <v>53.467247845639214</v>
      </c>
      <c r="L1063" s="16">
        <v>70.737746041755457</v>
      </c>
      <c r="M1063" s="16">
        <v>65.513686738470298</v>
      </c>
      <c r="N1063" s="21">
        <v>72.760440856418725</v>
      </c>
      <c r="O1063" s="16" t="s">
        <v>372</v>
      </c>
      <c r="P1063" s="16" t="s">
        <v>353</v>
      </c>
      <c r="Q1063" s="16" t="s">
        <v>354</v>
      </c>
      <c r="R1063" s="21" t="s">
        <v>353</v>
      </c>
      <c r="S1063" s="16">
        <v>60.35970833333333</v>
      </c>
      <c r="T1063" s="16">
        <v>65.619780370570922</v>
      </c>
      <c r="U1063" s="16">
        <v>62.989744351952126</v>
      </c>
      <c r="V1063" s="16">
        <v>74.568860590819597</v>
      </c>
      <c r="W1063" s="19">
        <v>25.431139409180403</v>
      </c>
      <c r="X1063" s="19">
        <v>5</v>
      </c>
      <c r="Y1063" s="16">
        <v>0.35881802248113021</v>
      </c>
      <c r="Z1063" s="16">
        <v>22.601855504959403</v>
      </c>
      <c r="AA1063" s="16">
        <v>0.11209937592373662</v>
      </c>
      <c r="AB1063" s="49">
        <v>5</v>
      </c>
      <c r="AC1063" s="15">
        <v>0</v>
      </c>
      <c r="AD1063" s="15">
        <v>0</v>
      </c>
      <c r="AE1063" s="15">
        <v>0</v>
      </c>
      <c r="AF1063" s="15" t="s">
        <v>1283</v>
      </c>
      <c r="AG1063" s="15">
        <v>6</v>
      </c>
      <c r="AH1063" s="15" t="s">
        <v>465</v>
      </c>
      <c r="AI1063" s="15">
        <v>0</v>
      </c>
      <c r="AJ1063" s="19">
        <v>0</v>
      </c>
      <c r="AK1063" s="19">
        <v>0</v>
      </c>
      <c r="AL1063" s="15">
        <v>30.3</v>
      </c>
      <c r="AM1063" s="16">
        <v>15.736633201027317</v>
      </c>
      <c r="AN1063" s="15">
        <v>5.0895833333333336</v>
      </c>
      <c r="AO1063" s="15" t="s">
        <v>417</v>
      </c>
      <c r="AP1063" s="27">
        <v>12.527466478374386</v>
      </c>
      <c r="AQ1063" s="27" t="s">
        <v>516</v>
      </c>
      <c r="AR1063" s="29">
        <v>50827.167681999999</v>
      </c>
      <c r="AS1063" s="29">
        <v>18978.490409000002</v>
      </c>
      <c r="AT1063" s="29">
        <v>18038</v>
      </c>
      <c r="AU1063" s="29">
        <v>2.8177828851313893</v>
      </c>
      <c r="AV1063" s="29">
        <v>1.0521393951103228</v>
      </c>
      <c r="AW1063" s="61">
        <v>55.737631578947372</v>
      </c>
      <c r="AX1063" s="61">
        <v>94.682290685959273</v>
      </c>
      <c r="AY1063" s="61">
        <v>38.164285479361943</v>
      </c>
      <c r="AZ1063" s="61">
        <v>90.703045936678961</v>
      </c>
      <c r="BA1063" s="61">
        <v>61.549370294602269</v>
      </c>
      <c r="BB1063" s="61">
        <v>69.821813420236879</v>
      </c>
      <c r="BC1063" s="61">
        <v>62.001623689293908</v>
      </c>
      <c r="BD1063" s="15">
        <v>41</v>
      </c>
      <c r="BE1063" s="15">
        <v>0</v>
      </c>
      <c r="BF1063" s="15">
        <v>7</v>
      </c>
      <c r="BG1063" s="29">
        <v>30741.039370999999</v>
      </c>
      <c r="BH1063" s="32">
        <v>8.2079385808375788E-2</v>
      </c>
      <c r="BI1063" s="16" t="s">
        <v>360</v>
      </c>
      <c r="BJ1063" s="29">
        <v>188.97545400000001</v>
      </c>
      <c r="BK1063" s="32">
        <v>5.0456944574917299E-4</v>
      </c>
      <c r="BL1063" s="15" t="s">
        <v>392</v>
      </c>
      <c r="BM1063" s="16">
        <v>0.69569924293687602</v>
      </c>
      <c r="BN1063" t="s">
        <v>377</v>
      </c>
      <c r="BO1063" s="59">
        <v>3</v>
      </c>
      <c r="BP1063" t="s">
        <v>2569</v>
      </c>
    </row>
    <row r="1064" spans="1:68" x14ac:dyDescent="0.25">
      <c r="A1064" s="15">
        <v>27660</v>
      </c>
      <c r="B1064" s="15" t="s">
        <v>2473</v>
      </c>
      <c r="C1064" s="15" t="s">
        <v>1668</v>
      </c>
      <c r="D1064" s="15" t="s">
        <v>350</v>
      </c>
      <c r="E1064" s="15" t="s">
        <v>1669</v>
      </c>
      <c r="F1064" s="15" t="s">
        <v>2474</v>
      </c>
      <c r="G1064" s="16">
        <v>57.86</v>
      </c>
      <c r="H1064" s="16">
        <v>63.932099999999998</v>
      </c>
      <c r="I1064" s="15">
        <v>53.59</v>
      </c>
      <c r="J1064" s="15">
        <v>49.76</v>
      </c>
      <c r="K1064" s="16">
        <v>65.586084576098955</v>
      </c>
      <c r="L1064" s="16">
        <v>56.396389752297431</v>
      </c>
      <c r="M1064" s="16">
        <v>59.981189909228263</v>
      </c>
      <c r="N1064" s="21">
        <v>58.05390226502125</v>
      </c>
      <c r="O1064" s="16" t="s">
        <v>354</v>
      </c>
      <c r="P1064" s="16" t="s">
        <v>372</v>
      </c>
      <c r="Q1064" s="16" t="s">
        <v>372</v>
      </c>
      <c r="R1064" s="21" t="s">
        <v>372</v>
      </c>
      <c r="S1064" s="16">
        <v>56.285525</v>
      </c>
      <c r="T1064" s="16">
        <v>60.004391625661469</v>
      </c>
      <c r="U1064" s="16">
        <v>58.144958312830738</v>
      </c>
      <c r="V1064" s="16">
        <v>74.705513862743857</v>
      </c>
      <c r="W1064" s="19">
        <v>25.294486137256143</v>
      </c>
      <c r="X1064" s="19">
        <v>5</v>
      </c>
      <c r="Y1064" s="16">
        <v>0.35881802248113021</v>
      </c>
      <c r="Z1064" s="16">
        <v>20.863458959057677</v>
      </c>
      <c r="AA1064" s="16">
        <v>9.0353867577189745E-2</v>
      </c>
      <c r="AB1064" s="49">
        <v>5</v>
      </c>
      <c r="AC1064" s="15">
        <v>0</v>
      </c>
      <c r="AD1064" s="15">
        <v>0</v>
      </c>
      <c r="AE1064" s="15">
        <v>0</v>
      </c>
      <c r="AF1064" s="15" t="s">
        <v>1283</v>
      </c>
      <c r="AG1064" s="15">
        <v>6</v>
      </c>
      <c r="AH1064" s="15" t="s">
        <v>465</v>
      </c>
      <c r="AI1064" s="15">
        <v>0</v>
      </c>
      <c r="AJ1064" s="19">
        <v>0</v>
      </c>
      <c r="AK1064" s="19">
        <v>0</v>
      </c>
      <c r="AL1064" s="15">
        <v>59.1</v>
      </c>
      <c r="AM1064" s="16">
        <v>29.464096589705569</v>
      </c>
      <c r="AN1064" s="15" t="s">
        <v>505</v>
      </c>
      <c r="AO1064" s="15" t="s">
        <v>505</v>
      </c>
      <c r="AP1064" s="27">
        <v>44.998655148717162</v>
      </c>
      <c r="AQ1064" s="27" t="s">
        <v>633</v>
      </c>
      <c r="AR1064" s="29">
        <v>15112.167735000001</v>
      </c>
      <c r="AS1064" s="29">
        <v>1016.346045</v>
      </c>
      <c r="AT1064" s="29">
        <v>5597</v>
      </c>
      <c r="AU1064" s="29">
        <v>2.7000478354475614</v>
      </c>
      <c r="AV1064" s="29">
        <v>0.18158764427371807</v>
      </c>
      <c r="AW1064" s="61">
        <v>45.571458333333332</v>
      </c>
      <c r="AX1064" s="61">
        <v>87.00733827228872</v>
      </c>
      <c r="AY1064" s="61">
        <v>33.278789561354813</v>
      </c>
      <c r="AZ1064" s="61">
        <v>93.361870289309138</v>
      </c>
      <c r="BA1064" s="61">
        <v>58.210214512585218</v>
      </c>
      <c r="BB1064" s="61">
        <v>64.804864114071506</v>
      </c>
      <c r="BC1064" s="61">
        <v>58.473162441479467</v>
      </c>
      <c r="BD1064" s="15">
        <v>91</v>
      </c>
      <c r="BE1064" s="15">
        <v>0</v>
      </c>
      <c r="BF1064" s="15">
        <v>7</v>
      </c>
      <c r="BG1064" s="29">
        <v>33923.342318000003</v>
      </c>
      <c r="BH1064" s="32">
        <v>0.21436221171631434</v>
      </c>
      <c r="BI1064" s="16" t="s">
        <v>360</v>
      </c>
      <c r="BJ1064" s="29">
        <v>83260.324410999994</v>
      </c>
      <c r="BK1064" s="32">
        <v>0.52612349106560685</v>
      </c>
      <c r="BL1064" s="15" t="s">
        <v>386</v>
      </c>
      <c r="BM1064" s="16">
        <v>0.69204979058421279</v>
      </c>
      <c r="BN1064" t="s">
        <v>377</v>
      </c>
      <c r="BO1064" s="59">
        <v>0</v>
      </c>
      <c r="BP1064" t="s">
        <v>2570</v>
      </c>
    </row>
    <row r="1065" spans="1:68" x14ac:dyDescent="0.25">
      <c r="A1065" s="15">
        <v>50577</v>
      </c>
      <c r="B1065" s="15" t="s">
        <v>2475</v>
      </c>
      <c r="C1065" s="15" t="s">
        <v>553</v>
      </c>
      <c r="D1065" s="15" t="s">
        <v>350</v>
      </c>
      <c r="E1065" s="15" t="s">
        <v>554</v>
      </c>
      <c r="F1065" s="15" t="s">
        <v>2476</v>
      </c>
      <c r="G1065" s="16">
        <v>58.46</v>
      </c>
      <c r="H1065" s="16">
        <v>63.302233333333298</v>
      </c>
      <c r="I1065" s="15">
        <v>53.2</v>
      </c>
      <c r="J1065" s="15">
        <v>50.12</v>
      </c>
      <c r="K1065" s="16">
        <v>54.827368247697649</v>
      </c>
      <c r="L1065" s="16">
        <v>53.319654693365749</v>
      </c>
      <c r="M1065" s="16">
        <v>64.641386419557733</v>
      </c>
      <c r="N1065" s="21">
        <v>65.255603064007701</v>
      </c>
      <c r="O1065" s="16" t="s">
        <v>372</v>
      </c>
      <c r="P1065" s="16" t="s">
        <v>372</v>
      </c>
      <c r="Q1065" s="16" t="s">
        <v>354</v>
      </c>
      <c r="R1065" s="21" t="s">
        <v>354</v>
      </c>
      <c r="S1065" s="16">
        <v>56.270558333333327</v>
      </c>
      <c r="T1065" s="16">
        <v>59.511003106157204</v>
      </c>
      <c r="U1065" s="16">
        <v>57.890780719745266</v>
      </c>
      <c r="V1065" s="16">
        <v>75.15732332919589</v>
      </c>
      <c r="W1065" s="19">
        <v>24.84267667080411</v>
      </c>
      <c r="X1065" s="19">
        <v>5</v>
      </c>
      <c r="Y1065" s="16">
        <v>0.35881802248113021</v>
      </c>
      <c r="Z1065" s="16">
        <v>20.772255457747736</v>
      </c>
      <c r="AA1065" s="16">
        <v>8.9213007913354597E-2</v>
      </c>
      <c r="AB1065" s="49">
        <v>5</v>
      </c>
      <c r="AC1065" s="15">
        <v>0</v>
      </c>
      <c r="AD1065" s="15">
        <v>0</v>
      </c>
      <c r="AE1065" s="15">
        <v>1</v>
      </c>
      <c r="AF1065" s="15" t="s">
        <v>1283</v>
      </c>
      <c r="AG1065" s="15">
        <v>6</v>
      </c>
      <c r="AH1065" s="15" t="s">
        <v>465</v>
      </c>
      <c r="AI1065" s="15">
        <v>0</v>
      </c>
      <c r="AJ1065" s="19">
        <v>0</v>
      </c>
      <c r="AK1065" s="19">
        <v>0</v>
      </c>
      <c r="AL1065" s="15">
        <v>43.5</v>
      </c>
      <c r="AM1065" s="16">
        <v>32.984353428439945</v>
      </c>
      <c r="AN1065" s="15">
        <v>0</v>
      </c>
      <c r="AO1065" s="15" t="s">
        <v>358</v>
      </c>
      <c r="AP1065" s="27">
        <v>29.212556987708155</v>
      </c>
      <c r="AQ1065" s="27" t="s">
        <v>633</v>
      </c>
      <c r="AR1065" s="29">
        <v>22607.86349</v>
      </c>
      <c r="AS1065" s="29">
        <v>3873.9170570000001</v>
      </c>
      <c r="AT1065" s="29">
        <v>11300</v>
      </c>
      <c r="AU1065" s="29">
        <v>2.0006958840707965</v>
      </c>
      <c r="AV1065" s="29">
        <v>0.34282451831858407</v>
      </c>
      <c r="AW1065" s="61">
        <v>43.117412935323379</v>
      </c>
      <c r="AX1065" s="61">
        <v>83.988579101228481</v>
      </c>
      <c r="AY1065" s="61">
        <v>23.466989014946879</v>
      </c>
      <c r="AZ1065" s="61">
        <v>92.446863739821907</v>
      </c>
      <c r="BA1065" s="61">
        <v>59.072135539944952</v>
      </c>
      <c r="BB1065" s="61">
        <v>60.754961197830163</v>
      </c>
      <c r="BC1065" s="61">
        <v>58.894597327773248</v>
      </c>
      <c r="BD1065" s="15">
        <v>63</v>
      </c>
      <c r="BE1065" s="15">
        <v>0</v>
      </c>
      <c r="BF1065" s="15">
        <v>7</v>
      </c>
      <c r="BG1065" s="29">
        <v>8103.0662270000003</v>
      </c>
      <c r="BH1065" s="32">
        <v>3.2012558111533577E-2</v>
      </c>
      <c r="BI1065" s="16" t="s">
        <v>360</v>
      </c>
      <c r="BJ1065" s="29">
        <v>0</v>
      </c>
      <c r="BK1065" s="32">
        <v>0</v>
      </c>
      <c r="BL1065" s="15" t="s">
        <v>361</v>
      </c>
      <c r="BM1065" s="16">
        <v>0.7284757079225439</v>
      </c>
      <c r="BN1065" t="s">
        <v>377</v>
      </c>
      <c r="BO1065" s="59">
        <v>1</v>
      </c>
      <c r="BP1065" t="s">
        <v>2570</v>
      </c>
    </row>
    <row r="1066" spans="1:68" x14ac:dyDescent="0.25">
      <c r="A1066" s="15">
        <v>15332</v>
      </c>
      <c r="B1066" s="15" t="s">
        <v>2477</v>
      </c>
      <c r="C1066" s="15" t="s">
        <v>439</v>
      </c>
      <c r="D1066" s="15" t="s">
        <v>350</v>
      </c>
      <c r="E1066" s="15" t="s">
        <v>440</v>
      </c>
      <c r="F1066" s="15" t="s">
        <v>2478</v>
      </c>
      <c r="G1066" s="16">
        <v>57.97</v>
      </c>
      <c r="H1066" s="16">
        <v>59.6976333333333</v>
      </c>
      <c r="I1066" s="15">
        <v>55.64</v>
      </c>
      <c r="J1066" s="15" t="s">
        <v>505</v>
      </c>
      <c r="K1066" s="16">
        <v>56.305994126778167</v>
      </c>
      <c r="L1066" s="16">
        <v>48.371717863549598</v>
      </c>
      <c r="M1066" s="16">
        <v>46.76136103199444</v>
      </c>
      <c r="N1066" s="21">
        <v>46.475183325916696</v>
      </c>
      <c r="O1066" s="16" t="s">
        <v>372</v>
      </c>
      <c r="P1066" s="16" t="s">
        <v>372</v>
      </c>
      <c r="Q1066" s="16" t="s">
        <v>372</v>
      </c>
      <c r="R1066" s="21" t="s">
        <v>372</v>
      </c>
      <c r="S1066" s="16">
        <v>57.769211111111098</v>
      </c>
      <c r="T1066" s="16">
        <v>49.478564087059723</v>
      </c>
      <c r="U1066" s="16">
        <v>53.623887599085407</v>
      </c>
      <c r="V1066" s="16">
        <v>75.145965420656395</v>
      </c>
      <c r="W1066" s="19">
        <v>24.854034579343605</v>
      </c>
      <c r="X1066" s="19">
        <v>5</v>
      </c>
      <c r="Y1066" s="16">
        <v>0.35881802248113021</v>
      </c>
      <c r="Z1066" s="16">
        <v>19.241217306054228</v>
      </c>
      <c r="AA1066" s="16">
        <v>7.0061334502002234E-2</v>
      </c>
      <c r="AB1066" s="49">
        <v>5</v>
      </c>
      <c r="AC1066" s="15">
        <v>0</v>
      </c>
      <c r="AD1066" s="15">
        <v>0</v>
      </c>
      <c r="AE1066" s="15">
        <v>0</v>
      </c>
      <c r="AF1066" s="15" t="s">
        <v>1283</v>
      </c>
      <c r="AG1066" s="15">
        <v>6</v>
      </c>
      <c r="AH1066" s="15" t="s">
        <v>465</v>
      </c>
      <c r="AI1066" s="15">
        <v>1</v>
      </c>
      <c r="AJ1066" s="19">
        <v>0</v>
      </c>
      <c r="AK1066" s="19">
        <v>0</v>
      </c>
      <c r="AL1066" s="15">
        <v>48.1</v>
      </c>
      <c r="AM1066" s="16">
        <v>29.744897959183675</v>
      </c>
      <c r="AN1066" s="15">
        <v>28.372289725672882</v>
      </c>
      <c r="AO1066" s="15" t="s">
        <v>461</v>
      </c>
      <c r="AP1066" s="27">
        <v>0</v>
      </c>
      <c r="AQ1066" s="27" t="s">
        <v>417</v>
      </c>
      <c r="AR1066" s="29">
        <v>15471.032383</v>
      </c>
      <c r="AS1066" s="29">
        <v>842.20373300000006</v>
      </c>
      <c r="AT1066" s="29">
        <v>4492</v>
      </c>
      <c r="AU1066" s="29">
        <v>3.4441300941674085</v>
      </c>
      <c r="AV1066" s="29">
        <v>0.1874897001335708</v>
      </c>
      <c r="AW1066" s="61">
        <v>46.44434343434343</v>
      </c>
      <c r="AX1066" s="61">
        <v>94.065196719015617</v>
      </c>
      <c r="AY1066" s="61">
        <v>21.947626606198028</v>
      </c>
      <c r="AZ1066" s="61">
        <v>95.004773380759431</v>
      </c>
      <c r="BA1066" s="61">
        <v>57.077210451803111</v>
      </c>
      <c r="BB1066" s="61">
        <v>64.365485035079132</v>
      </c>
      <c r="BC1066" s="61">
        <v>56.479768000732243</v>
      </c>
      <c r="BD1066" s="15">
        <v>44</v>
      </c>
      <c r="BE1066" s="15">
        <v>0</v>
      </c>
      <c r="BF1066" s="15">
        <v>7</v>
      </c>
      <c r="BG1066" s="29">
        <v>89756.473975000001</v>
      </c>
      <c r="BH1066" s="32">
        <v>0.944904661016578</v>
      </c>
      <c r="BI1066" s="16" t="s">
        <v>407</v>
      </c>
      <c r="BJ1066" s="29">
        <v>71421.380256999997</v>
      </c>
      <c r="BK1066" s="32">
        <v>0.75188331395319496</v>
      </c>
      <c r="BL1066" s="15" t="s">
        <v>407</v>
      </c>
      <c r="BM1066" s="16">
        <v>0.74807422226364562</v>
      </c>
      <c r="BN1066" t="s">
        <v>377</v>
      </c>
      <c r="BO1066" s="59">
        <v>1</v>
      </c>
      <c r="BP1066" t="s">
        <v>2570</v>
      </c>
    </row>
    <row r="1067" spans="1:68" x14ac:dyDescent="0.25">
      <c r="A1067" s="15">
        <v>5475</v>
      </c>
      <c r="B1067" s="15" t="s">
        <v>2479</v>
      </c>
      <c r="C1067" s="15" t="s">
        <v>349</v>
      </c>
      <c r="D1067" s="15" t="s">
        <v>350</v>
      </c>
      <c r="E1067" s="15" t="s">
        <v>351</v>
      </c>
      <c r="F1067" s="15" t="s">
        <v>2480</v>
      </c>
      <c r="G1067" s="16">
        <v>37.29</v>
      </c>
      <c r="H1067" s="16">
        <v>37.798699999999997</v>
      </c>
      <c r="I1067" s="15">
        <v>43.4</v>
      </c>
      <c r="J1067" s="15">
        <v>44.89</v>
      </c>
      <c r="K1067" s="16">
        <v>52.216273394266381</v>
      </c>
      <c r="L1067" s="16">
        <v>54.285690249655687</v>
      </c>
      <c r="M1067" s="16">
        <v>50.540999238154193</v>
      </c>
      <c r="N1067" s="21">
        <v>46.691224349657119</v>
      </c>
      <c r="O1067" s="16" t="s">
        <v>372</v>
      </c>
      <c r="P1067" s="16" t="s">
        <v>372</v>
      </c>
      <c r="Q1067" s="16" t="s">
        <v>372</v>
      </c>
      <c r="R1067" s="21" t="s">
        <v>372</v>
      </c>
      <c r="S1067" s="16">
        <v>40.844674999999995</v>
      </c>
      <c r="T1067" s="16">
        <v>50.933546807933347</v>
      </c>
      <c r="U1067" s="16">
        <v>45.889110903966667</v>
      </c>
      <c r="V1067" s="16">
        <v>75.219711209691496</v>
      </c>
      <c r="W1067" s="19">
        <v>24.780288790308504</v>
      </c>
      <c r="X1067" s="19">
        <v>5</v>
      </c>
      <c r="Y1067" s="16">
        <v>0.35881802248113021</v>
      </c>
      <c r="Z1067" s="16">
        <v>16.46584002797859</v>
      </c>
      <c r="AA1067" s="16">
        <v>3.5344290276684204E-2</v>
      </c>
      <c r="AB1067" s="49">
        <v>5</v>
      </c>
      <c r="AC1067" s="15">
        <v>0</v>
      </c>
      <c r="AD1067" s="15">
        <v>0</v>
      </c>
      <c r="AE1067" s="15">
        <v>1</v>
      </c>
      <c r="AF1067" s="15" t="s">
        <v>1283</v>
      </c>
      <c r="AG1067" s="15">
        <v>6</v>
      </c>
      <c r="AH1067" s="15" t="s">
        <v>465</v>
      </c>
      <c r="AI1067" s="15">
        <v>1</v>
      </c>
      <c r="AJ1067" s="19">
        <v>0</v>
      </c>
      <c r="AK1067" s="19">
        <v>0</v>
      </c>
      <c r="AL1067" s="15">
        <v>81.5</v>
      </c>
      <c r="AM1067" s="16">
        <v>81.732012063765623</v>
      </c>
      <c r="AN1067" s="15" t="s">
        <v>505</v>
      </c>
      <c r="AO1067" s="15" t="s">
        <v>505</v>
      </c>
      <c r="AP1067" s="27">
        <v>6.6827799633862703</v>
      </c>
      <c r="AQ1067" s="27" t="s">
        <v>461</v>
      </c>
      <c r="AR1067" s="29">
        <v>30086.902967999999</v>
      </c>
      <c r="AS1067" s="29">
        <v>1780.465629</v>
      </c>
      <c r="AT1067" s="29">
        <v>5263</v>
      </c>
      <c r="AU1067" s="29">
        <v>5.7166830644119324</v>
      </c>
      <c r="AV1067" s="29">
        <v>0.33829861846855408</v>
      </c>
      <c r="AW1067" s="61">
        <v>35.312564102564103</v>
      </c>
      <c r="AX1067" s="61">
        <v>92.920353333333338</v>
      </c>
      <c r="AY1067" s="61">
        <v>8.9233333333333338</v>
      </c>
      <c r="AZ1067" s="61">
        <v>94.113443701850059</v>
      </c>
      <c r="BA1067" s="61">
        <v>48.933668194293958</v>
      </c>
      <c r="BB1067" s="61">
        <v>57.81742361777021</v>
      </c>
      <c r="BC1067" s="61">
        <v>48.019975275263711</v>
      </c>
      <c r="BD1067" s="15">
        <v>51</v>
      </c>
      <c r="BE1067" s="15">
        <v>0</v>
      </c>
      <c r="BF1067" s="15">
        <v>7</v>
      </c>
      <c r="BG1067" s="29">
        <v>6492.8766290000003</v>
      </c>
      <c r="BH1067" s="32">
        <v>5.1254468851921704E-2</v>
      </c>
      <c r="BI1067" s="16" t="s">
        <v>360</v>
      </c>
      <c r="BJ1067" s="29">
        <v>121625.13172599999</v>
      </c>
      <c r="BK1067" s="32">
        <v>0.96010318412922691</v>
      </c>
      <c r="BL1067" s="15" t="s">
        <v>407</v>
      </c>
      <c r="BM1067" s="16">
        <v>0.55995831106256777</v>
      </c>
      <c r="BN1067" t="s">
        <v>377</v>
      </c>
      <c r="BO1067" s="59">
        <v>0</v>
      </c>
      <c r="BP1067" t="s">
        <v>2570</v>
      </c>
    </row>
    <row r="1068" spans="1:68" x14ac:dyDescent="0.25">
      <c r="A1068" s="15">
        <v>19418</v>
      </c>
      <c r="B1068" s="15" t="s">
        <v>2481</v>
      </c>
      <c r="C1068" s="15" t="s">
        <v>502</v>
      </c>
      <c r="D1068" s="15" t="s">
        <v>350</v>
      </c>
      <c r="E1068" s="15" t="s">
        <v>503</v>
      </c>
      <c r="F1068" s="15" t="s">
        <v>2482</v>
      </c>
      <c r="G1068" s="16">
        <v>84.24</v>
      </c>
      <c r="H1068" s="16">
        <v>85.9279333333333</v>
      </c>
      <c r="I1068" s="15">
        <v>80.88</v>
      </c>
      <c r="J1068" s="15">
        <v>79.16</v>
      </c>
      <c r="K1068" s="16">
        <v>44.640408422805663</v>
      </c>
      <c r="L1068" s="16">
        <v>39.750431203786192</v>
      </c>
      <c r="M1068" s="16">
        <v>42.711950308220011</v>
      </c>
      <c r="N1068" s="21">
        <v>69.455965322378205</v>
      </c>
      <c r="O1068" s="16" t="s">
        <v>372</v>
      </c>
      <c r="P1068" s="16" t="s">
        <v>476</v>
      </c>
      <c r="Q1068" s="16" t="s">
        <v>372</v>
      </c>
      <c r="R1068" s="21" t="s">
        <v>354</v>
      </c>
      <c r="S1068" s="16">
        <v>82.551983333333311</v>
      </c>
      <c r="T1068" s="16">
        <v>49.139688814297514</v>
      </c>
      <c r="U1068" s="16">
        <v>65.845836073815406</v>
      </c>
      <c r="V1068" s="16">
        <v>75.298743789096761</v>
      </c>
      <c r="W1068" s="19">
        <v>24.701256210903239</v>
      </c>
      <c r="X1068" s="19">
        <v>5</v>
      </c>
      <c r="Y1068" s="16">
        <v>0.35881802248113021</v>
      </c>
      <c r="Z1068" s="16">
        <v>23.62667268862311</v>
      </c>
      <c r="AA1068" s="16">
        <v>0.1249187586322338</v>
      </c>
      <c r="AB1068" s="49">
        <v>5</v>
      </c>
      <c r="AC1068" s="15">
        <v>0</v>
      </c>
      <c r="AD1068" s="15">
        <v>0</v>
      </c>
      <c r="AE1068" s="15">
        <v>1</v>
      </c>
      <c r="AF1068" s="15" t="s">
        <v>1283</v>
      </c>
      <c r="AG1068" s="15">
        <v>6</v>
      </c>
      <c r="AH1068" s="15" t="s">
        <v>465</v>
      </c>
      <c r="AI1068" s="15">
        <v>0</v>
      </c>
      <c r="AJ1068" s="19">
        <v>0</v>
      </c>
      <c r="AK1068" s="19">
        <v>0</v>
      </c>
      <c r="AL1068" s="15">
        <v>81.2</v>
      </c>
      <c r="AM1068" s="16">
        <v>42.773036978236419</v>
      </c>
      <c r="AN1068" s="15" t="s">
        <v>505</v>
      </c>
      <c r="AO1068" s="15" t="s">
        <v>505</v>
      </c>
      <c r="AP1068" s="27">
        <v>22.209216306255577</v>
      </c>
      <c r="AQ1068" s="27" t="s">
        <v>516</v>
      </c>
      <c r="AR1068" s="29">
        <v>46435.570239000001</v>
      </c>
      <c r="AS1068" s="29">
        <v>3413.5336990000001</v>
      </c>
      <c r="AT1068" s="29">
        <v>19749</v>
      </c>
      <c r="AU1068" s="29">
        <v>2.3512871658818169</v>
      </c>
      <c r="AV1068" s="29">
        <v>0.17284590100764596</v>
      </c>
      <c r="AW1068" s="61">
        <v>35.008731563421833</v>
      </c>
      <c r="AX1068" s="61">
        <v>76.650294069910714</v>
      </c>
      <c r="AY1068" s="61">
        <v>64.618333333333339</v>
      </c>
      <c r="AZ1068" s="61">
        <v>97.786523482875069</v>
      </c>
      <c r="BA1068" s="61">
        <v>47.382337203708452</v>
      </c>
      <c r="BB1068" s="61">
        <v>68.515970612385232</v>
      </c>
      <c r="BC1068" s="61">
        <v>48.359367361190877</v>
      </c>
      <c r="BD1068" s="15">
        <v>38</v>
      </c>
      <c r="BE1068" s="15">
        <v>0</v>
      </c>
      <c r="BF1068" s="15">
        <v>7</v>
      </c>
      <c r="BG1068" s="29">
        <v>31670.643055</v>
      </c>
      <c r="BH1068" s="32">
        <v>9.3968217379442831E-2</v>
      </c>
      <c r="BI1068" s="16" t="s">
        <v>360</v>
      </c>
      <c r="BJ1068" s="29">
        <v>324342.76531600003</v>
      </c>
      <c r="BK1068" s="32">
        <v>0.9623395212953153</v>
      </c>
      <c r="BL1068" s="15" t="s">
        <v>407</v>
      </c>
      <c r="BM1068" s="16">
        <v>0.63315235755751909</v>
      </c>
      <c r="BN1068" t="s">
        <v>377</v>
      </c>
      <c r="BO1068" s="59">
        <v>2</v>
      </c>
      <c r="BP1068" t="s">
        <v>2570</v>
      </c>
    </row>
    <row r="1069" spans="1:68" x14ac:dyDescent="0.25">
      <c r="A1069" s="15">
        <v>85430</v>
      </c>
      <c r="B1069" s="15" t="s">
        <v>2483</v>
      </c>
      <c r="C1069" s="15" t="s">
        <v>1303</v>
      </c>
      <c r="D1069" s="15" t="s">
        <v>350</v>
      </c>
      <c r="E1069" s="15" t="s">
        <v>1304</v>
      </c>
      <c r="F1069" s="15" t="s">
        <v>2484</v>
      </c>
      <c r="G1069" s="16">
        <v>77.319999999999993</v>
      </c>
      <c r="H1069" s="16">
        <v>77.393799999999999</v>
      </c>
      <c r="I1069" s="15">
        <v>53.97</v>
      </c>
      <c r="J1069" s="15">
        <v>55.4</v>
      </c>
      <c r="K1069" s="16">
        <v>52.885004735728749</v>
      </c>
      <c r="L1069" s="16">
        <v>56.256324882649842</v>
      </c>
      <c r="M1069" s="16">
        <v>64.939169503788946</v>
      </c>
      <c r="N1069" s="21">
        <v>65.066808141593938</v>
      </c>
      <c r="O1069" s="16" t="s">
        <v>372</v>
      </c>
      <c r="P1069" s="16" t="s">
        <v>372</v>
      </c>
      <c r="Q1069" s="16" t="s">
        <v>354</v>
      </c>
      <c r="R1069" s="21" t="s">
        <v>354</v>
      </c>
      <c r="S1069" s="16">
        <v>66.020949999999999</v>
      </c>
      <c r="T1069" s="16">
        <v>59.786826815940373</v>
      </c>
      <c r="U1069" s="16">
        <v>62.903888407970186</v>
      </c>
      <c r="V1069" s="16">
        <v>75.330130441054777</v>
      </c>
      <c r="W1069" s="19">
        <v>24.669869558945223</v>
      </c>
      <c r="X1069" s="19">
        <v>5</v>
      </c>
      <c r="Y1069" s="16">
        <v>0.35881802248113021</v>
      </c>
      <c r="Z1069" s="16">
        <v>22.571048844921553</v>
      </c>
      <c r="AA1069" s="16">
        <v>0.11171401707994369</v>
      </c>
      <c r="AB1069" s="49">
        <v>5</v>
      </c>
      <c r="AC1069" s="15">
        <v>0</v>
      </c>
      <c r="AD1069" s="15">
        <v>0</v>
      </c>
      <c r="AE1069" s="15">
        <v>0</v>
      </c>
      <c r="AF1069" s="15" t="s">
        <v>1283</v>
      </c>
      <c r="AG1069" s="15">
        <v>6</v>
      </c>
      <c r="AH1069" s="15" t="s">
        <v>465</v>
      </c>
      <c r="AI1069" s="15">
        <v>0</v>
      </c>
      <c r="AJ1069" s="19">
        <v>0</v>
      </c>
      <c r="AK1069" s="19">
        <v>0</v>
      </c>
      <c r="AL1069" s="15">
        <v>38.700000000000003</v>
      </c>
      <c r="AM1069" s="16">
        <v>21.5660882327549</v>
      </c>
      <c r="AN1069" s="15">
        <v>5.1211115929459377</v>
      </c>
      <c r="AO1069" s="15" t="s">
        <v>417</v>
      </c>
      <c r="AP1069" s="27">
        <v>1.3946645941228086</v>
      </c>
      <c r="AQ1069" s="27" t="s">
        <v>359</v>
      </c>
      <c r="AR1069" s="29">
        <v>29699.839075</v>
      </c>
      <c r="AS1069" s="29">
        <v>7077.9675550000002</v>
      </c>
      <c r="AT1069" s="29">
        <v>14910</v>
      </c>
      <c r="AU1069" s="29">
        <v>1.9919409171696847</v>
      </c>
      <c r="AV1069" s="29">
        <v>0.47471278034875924</v>
      </c>
      <c r="AW1069" s="61">
        <v>52.971621621621622</v>
      </c>
      <c r="AX1069" s="61">
        <v>89.850980970266036</v>
      </c>
      <c r="AY1069" s="61">
        <v>18.37605764533464</v>
      </c>
      <c r="AZ1069" s="61">
        <v>96.269857269738409</v>
      </c>
      <c r="BA1069" s="61">
        <v>62.298133312161973</v>
      </c>
      <c r="BB1069" s="61">
        <v>64.367129376740181</v>
      </c>
      <c r="BC1069" s="61">
        <v>61.407705406524691</v>
      </c>
      <c r="BD1069" s="15">
        <v>50</v>
      </c>
      <c r="BE1069" s="15">
        <v>0</v>
      </c>
      <c r="BF1069" s="15">
        <v>7</v>
      </c>
      <c r="BG1069" s="29">
        <v>24156.125136999999</v>
      </c>
      <c r="BH1069" s="32">
        <v>8.1610287197444106E-2</v>
      </c>
      <c r="BI1069" s="16" t="s">
        <v>360</v>
      </c>
      <c r="BJ1069" s="29">
        <v>0</v>
      </c>
      <c r="BK1069" s="32">
        <v>0</v>
      </c>
      <c r="BL1069" s="15" t="s">
        <v>361</v>
      </c>
      <c r="BM1069" s="16">
        <v>0.74961714972456306</v>
      </c>
      <c r="BN1069" t="s">
        <v>377</v>
      </c>
      <c r="BO1069" s="59">
        <v>2</v>
      </c>
      <c r="BP1069" t="s">
        <v>2570</v>
      </c>
    </row>
    <row r="1070" spans="1:68" x14ac:dyDescent="0.25">
      <c r="A1070" s="15">
        <v>50711</v>
      </c>
      <c r="B1070" s="15" t="s">
        <v>2485</v>
      </c>
      <c r="C1070" s="15" t="s">
        <v>553</v>
      </c>
      <c r="D1070" s="15" t="s">
        <v>350</v>
      </c>
      <c r="E1070" s="15" t="s">
        <v>554</v>
      </c>
      <c r="F1070" s="15" t="s">
        <v>2486</v>
      </c>
      <c r="G1070" s="16">
        <v>67.23</v>
      </c>
      <c r="H1070" s="16">
        <v>67.378533333333294</v>
      </c>
      <c r="I1070" s="15">
        <v>57.12</v>
      </c>
      <c r="J1070" s="15">
        <v>41.73</v>
      </c>
      <c r="K1070" s="16">
        <v>47.268597941611631</v>
      </c>
      <c r="L1070" s="16">
        <v>54.249557473867242</v>
      </c>
      <c r="M1070" s="16">
        <v>57.848791532356671</v>
      </c>
      <c r="N1070" s="21">
        <v>61.658503267956227</v>
      </c>
      <c r="O1070" s="16" t="s">
        <v>372</v>
      </c>
      <c r="P1070" s="16" t="s">
        <v>372</v>
      </c>
      <c r="Q1070" s="16" t="s">
        <v>372</v>
      </c>
      <c r="R1070" s="21" t="s">
        <v>354</v>
      </c>
      <c r="S1070" s="16">
        <v>58.364633333333323</v>
      </c>
      <c r="T1070" s="16">
        <v>55.256362553947945</v>
      </c>
      <c r="U1070" s="16">
        <v>56.810497943640634</v>
      </c>
      <c r="V1070" s="16">
        <v>76.319030146674635</v>
      </c>
      <c r="W1070" s="19">
        <v>23.680969853325365</v>
      </c>
      <c r="X1070" s="19">
        <v>5</v>
      </c>
      <c r="Y1070" s="16">
        <v>0.35881802248113021</v>
      </c>
      <c r="Z1070" s="16">
        <v>20.384630528305447</v>
      </c>
      <c r="AA1070" s="16">
        <v>8.4364228641221006E-2</v>
      </c>
      <c r="AB1070" s="49">
        <v>5</v>
      </c>
      <c r="AC1070" s="15">
        <v>0</v>
      </c>
      <c r="AD1070" s="15">
        <v>0</v>
      </c>
      <c r="AE1070" s="15">
        <v>1</v>
      </c>
      <c r="AF1070" s="15" t="s">
        <v>1283</v>
      </c>
      <c r="AG1070" s="15">
        <v>6</v>
      </c>
      <c r="AH1070" s="15" t="s">
        <v>465</v>
      </c>
      <c r="AI1070" s="15">
        <v>1</v>
      </c>
      <c r="AJ1070" s="19">
        <v>0</v>
      </c>
      <c r="AK1070" s="19">
        <v>0</v>
      </c>
      <c r="AL1070" s="15">
        <v>48.5</v>
      </c>
      <c r="AM1070" s="16">
        <v>35.583728229429504</v>
      </c>
      <c r="AN1070" s="15">
        <v>27.914000000000005</v>
      </c>
      <c r="AO1070" s="15" t="s">
        <v>461</v>
      </c>
      <c r="AP1070" s="27">
        <v>14.625434637101293</v>
      </c>
      <c r="AQ1070" s="27" t="s">
        <v>516</v>
      </c>
      <c r="AR1070" s="29">
        <v>46438.016474999997</v>
      </c>
      <c r="AS1070" s="29">
        <v>5859.8445190000002</v>
      </c>
      <c r="AT1070" s="29">
        <v>19112</v>
      </c>
      <c r="AU1070" s="29">
        <v>2.4297831977291753</v>
      </c>
      <c r="AV1070" s="29">
        <v>0.30660551062159902</v>
      </c>
      <c r="AW1070" s="61">
        <v>53.038104575163402</v>
      </c>
      <c r="AX1070" s="61">
        <v>88.12603064601646</v>
      </c>
      <c r="AY1070" s="61">
        <v>31.670829694323139</v>
      </c>
      <c r="AZ1070" s="61">
        <v>93.300734229363982</v>
      </c>
      <c r="BA1070" s="61">
        <v>51.322082078682357</v>
      </c>
      <c r="BB1070" s="61">
        <v>66.533924786216744</v>
      </c>
      <c r="BC1070" s="61">
        <v>50.917431541339347</v>
      </c>
      <c r="BD1070" s="15">
        <v>63</v>
      </c>
      <c r="BE1070" s="15">
        <v>0</v>
      </c>
      <c r="BF1070" s="15">
        <v>7</v>
      </c>
      <c r="BG1070" s="29">
        <v>254561.58183800001</v>
      </c>
      <c r="BH1070" s="32">
        <v>0.52902391748027622</v>
      </c>
      <c r="BI1070" s="16" t="s">
        <v>386</v>
      </c>
      <c r="BJ1070" s="29">
        <v>0</v>
      </c>
      <c r="BK1070" s="32">
        <v>0</v>
      </c>
      <c r="BL1070" s="15" t="s">
        <v>361</v>
      </c>
      <c r="BM1070" s="16">
        <v>0.7169045839314061</v>
      </c>
      <c r="BN1070" t="s">
        <v>377</v>
      </c>
      <c r="BO1070" s="59">
        <v>1</v>
      </c>
      <c r="BP1070" t="s">
        <v>2570</v>
      </c>
    </row>
    <row r="1071" spans="1:68" x14ac:dyDescent="0.25">
      <c r="A1071" s="15">
        <v>27099</v>
      </c>
      <c r="B1071" s="15" t="s">
        <v>2487</v>
      </c>
      <c r="C1071" s="15" t="s">
        <v>1668</v>
      </c>
      <c r="D1071" s="15" t="s">
        <v>350</v>
      </c>
      <c r="E1071" s="15" t="s">
        <v>1669</v>
      </c>
      <c r="F1071" s="15" t="s">
        <v>2488</v>
      </c>
      <c r="G1071" s="16">
        <v>58.29</v>
      </c>
      <c r="H1071" s="16">
        <v>61.736933333333297</v>
      </c>
      <c r="I1071" s="15">
        <v>74.81</v>
      </c>
      <c r="J1071" s="15">
        <v>62.41</v>
      </c>
      <c r="K1071" s="16">
        <v>55.632535521580401</v>
      </c>
      <c r="L1071" s="16">
        <v>56.035941600256336</v>
      </c>
      <c r="M1071" s="16">
        <v>54.225272577493257</v>
      </c>
      <c r="N1071" s="21">
        <v>65.404862617002451</v>
      </c>
      <c r="O1071" s="16" t="s">
        <v>372</v>
      </c>
      <c r="P1071" s="16" t="s">
        <v>372</v>
      </c>
      <c r="Q1071" s="16" t="s">
        <v>372</v>
      </c>
      <c r="R1071" s="21" t="s">
        <v>354</v>
      </c>
      <c r="S1071" s="16">
        <v>64.311733333333322</v>
      </c>
      <c r="T1071" s="16">
        <v>57.824653079083106</v>
      </c>
      <c r="U1071" s="16">
        <v>61.068193206208214</v>
      </c>
      <c r="V1071" s="16">
        <v>76.422376460267074</v>
      </c>
      <c r="W1071" s="19">
        <v>23.577623539732926</v>
      </c>
      <c r="X1071" s="19">
        <v>5</v>
      </c>
      <c r="Y1071" s="16">
        <v>0.35881802248113021</v>
      </c>
      <c r="Z1071" s="16">
        <v>21.912368322747223</v>
      </c>
      <c r="AA1071" s="16">
        <v>0.10347461806225866</v>
      </c>
      <c r="AB1071" s="49">
        <v>5</v>
      </c>
      <c r="AC1071" s="15">
        <v>0</v>
      </c>
      <c r="AD1071" s="15">
        <v>0</v>
      </c>
      <c r="AE1071" s="15">
        <v>1</v>
      </c>
      <c r="AF1071" s="15" t="s">
        <v>1283</v>
      </c>
      <c r="AG1071" s="15">
        <v>6</v>
      </c>
      <c r="AH1071" s="15" t="s">
        <v>465</v>
      </c>
      <c r="AI1071" s="15">
        <v>1</v>
      </c>
      <c r="AJ1071" s="19">
        <v>0</v>
      </c>
      <c r="AK1071" s="19">
        <v>0</v>
      </c>
      <c r="AL1071" s="15">
        <v>77.099999999999994</v>
      </c>
      <c r="AM1071" s="16">
        <v>67.560771165129921</v>
      </c>
      <c r="AN1071" s="15" t="s">
        <v>505</v>
      </c>
      <c r="AO1071" s="15" t="s">
        <v>505</v>
      </c>
      <c r="AP1071" s="27">
        <v>8.2992551981045999</v>
      </c>
      <c r="AQ1071" s="27" t="s">
        <v>461</v>
      </c>
      <c r="AR1071" s="29">
        <v>32527.688600000001</v>
      </c>
      <c r="AS1071" s="29">
        <v>1707.6466579999999</v>
      </c>
      <c r="AT1071" s="29">
        <v>13479</v>
      </c>
      <c r="AU1071" s="29">
        <v>2.4132123006157729</v>
      </c>
      <c r="AV1071" s="29">
        <v>0.12668941746420356</v>
      </c>
      <c r="AW1071" s="61">
        <v>39.454358974358968</v>
      </c>
      <c r="AX1071" s="61">
        <v>91.232746499965415</v>
      </c>
      <c r="AY1071" s="61">
        <v>32.655268536638403</v>
      </c>
      <c r="AZ1071" s="61">
        <v>99.483862318597716</v>
      </c>
      <c r="BA1071" s="61">
        <v>39.341150176693432</v>
      </c>
      <c r="BB1071" s="61">
        <v>65.706559082390129</v>
      </c>
      <c r="BC1071" s="61">
        <v>40.439318438644356</v>
      </c>
      <c r="BD1071" s="15">
        <v>51</v>
      </c>
      <c r="BE1071" s="15">
        <v>0</v>
      </c>
      <c r="BF1071" s="15">
        <v>7</v>
      </c>
      <c r="BG1071" s="29">
        <v>16559.616290999998</v>
      </c>
      <c r="BH1071" s="32">
        <v>4.5577480347424315E-2</v>
      </c>
      <c r="BI1071" s="16" t="s">
        <v>360</v>
      </c>
      <c r="BJ1071" s="29">
        <v>354519.87864399998</v>
      </c>
      <c r="BK1071" s="32">
        <v>0.97575466228948526</v>
      </c>
      <c r="BL1071" s="15" t="s">
        <v>407</v>
      </c>
      <c r="BM1071" s="16">
        <v>0.68163182181374071</v>
      </c>
      <c r="BN1071" t="s">
        <v>377</v>
      </c>
      <c r="BO1071" s="59">
        <v>2</v>
      </c>
      <c r="BP1071" t="s">
        <v>2570</v>
      </c>
    </row>
    <row r="1072" spans="1:68" x14ac:dyDescent="0.25">
      <c r="A1072" s="15">
        <v>15550</v>
      </c>
      <c r="B1072" s="15" t="s">
        <v>2489</v>
      </c>
      <c r="C1072" s="15" t="s">
        <v>439</v>
      </c>
      <c r="D1072" s="15" t="s">
        <v>350</v>
      </c>
      <c r="E1072" s="15" t="s">
        <v>440</v>
      </c>
      <c r="F1072" s="15" t="s">
        <v>2490</v>
      </c>
      <c r="G1072" s="16">
        <v>32.99</v>
      </c>
      <c r="H1072" s="16">
        <v>47.566566666666702</v>
      </c>
      <c r="I1072" s="15">
        <v>34.700000000000003</v>
      </c>
      <c r="J1072" s="15">
        <v>33.46</v>
      </c>
      <c r="K1072" s="16">
        <v>52.10178187583206</v>
      </c>
      <c r="L1072" s="16">
        <v>52.92476703531139</v>
      </c>
      <c r="M1072" s="16">
        <v>51.008230942658805</v>
      </c>
      <c r="N1072" s="21">
        <v>58.392437537701419</v>
      </c>
      <c r="O1072" s="16" t="s">
        <v>372</v>
      </c>
      <c r="P1072" s="16" t="s">
        <v>372</v>
      </c>
      <c r="Q1072" s="16" t="s">
        <v>372</v>
      </c>
      <c r="R1072" s="21" t="s">
        <v>372</v>
      </c>
      <c r="S1072" s="16">
        <v>37.179141666666673</v>
      </c>
      <c r="T1072" s="16">
        <v>53.606804347875922</v>
      </c>
      <c r="U1072" s="16">
        <v>45.392973007271294</v>
      </c>
      <c r="V1072" s="16">
        <v>76.562367388880375</v>
      </c>
      <c r="W1072" s="19">
        <v>23.437632611119625</v>
      </c>
      <c r="X1072" s="19">
        <v>5</v>
      </c>
      <c r="Y1072" s="16">
        <v>0.35881802248113021</v>
      </c>
      <c r="Z1072" s="16">
        <v>16.287816809008408</v>
      </c>
      <c r="AA1072" s="16">
        <v>3.311740746152813E-2</v>
      </c>
      <c r="AB1072" s="49">
        <v>5</v>
      </c>
      <c r="AC1072" s="15">
        <v>0</v>
      </c>
      <c r="AD1072" s="15">
        <v>0</v>
      </c>
      <c r="AE1072" s="15">
        <v>0</v>
      </c>
      <c r="AF1072" s="15" t="s">
        <v>1283</v>
      </c>
      <c r="AG1072" s="15">
        <v>6</v>
      </c>
      <c r="AH1072" s="15" t="s">
        <v>465</v>
      </c>
      <c r="AI1072" s="15">
        <v>1</v>
      </c>
      <c r="AJ1072" s="19">
        <v>0</v>
      </c>
      <c r="AK1072" s="19">
        <v>0</v>
      </c>
      <c r="AL1072" s="15">
        <v>57.9</v>
      </c>
      <c r="AM1072" s="16">
        <v>34.007585335018966</v>
      </c>
      <c r="AN1072" s="15">
        <v>2.0505182567726736</v>
      </c>
      <c r="AO1072" s="15" t="s">
        <v>358</v>
      </c>
      <c r="AP1072" s="27">
        <v>0.20324380187887056</v>
      </c>
      <c r="AQ1072" s="27" t="s">
        <v>417</v>
      </c>
      <c r="AR1072" s="29">
        <v>9370.2577729999994</v>
      </c>
      <c r="AS1072" s="29">
        <v>864.98322099999996</v>
      </c>
      <c r="AT1072" s="29">
        <v>1859</v>
      </c>
      <c r="AU1072" s="29">
        <v>5.0404829332974712</v>
      </c>
      <c r="AV1072" s="29">
        <v>0.46529490102205484</v>
      </c>
      <c r="AW1072" s="61">
        <v>45.747254901960787</v>
      </c>
      <c r="AX1072" s="61">
        <v>90.910883987807068</v>
      </c>
      <c r="AY1072" s="61">
        <v>23.04298578199052</v>
      </c>
      <c r="AZ1072" s="61">
        <v>90.646371601490898</v>
      </c>
      <c r="BA1072" s="61">
        <v>49.646292441985679</v>
      </c>
      <c r="BB1072" s="61">
        <v>62.586874068312319</v>
      </c>
      <c r="BC1072" s="61">
        <v>50.068202698510007</v>
      </c>
      <c r="BD1072" s="15">
        <v>41</v>
      </c>
      <c r="BE1072" s="15">
        <v>0</v>
      </c>
      <c r="BF1072" s="15">
        <v>7</v>
      </c>
      <c r="BG1072" s="29">
        <v>3025.2151239999998</v>
      </c>
      <c r="BH1072" s="32">
        <v>6.5216133185968514E-2</v>
      </c>
      <c r="BI1072" s="16" t="s">
        <v>360</v>
      </c>
      <c r="BJ1072" s="29">
        <v>0</v>
      </c>
      <c r="BK1072" s="32">
        <v>0</v>
      </c>
      <c r="BL1072" s="15" t="s">
        <v>361</v>
      </c>
      <c r="BM1072" s="16">
        <v>0.74465804127619717</v>
      </c>
      <c r="BN1072" t="s">
        <v>377</v>
      </c>
      <c r="BO1072" s="59">
        <v>0</v>
      </c>
      <c r="BP1072" t="s">
        <v>2570</v>
      </c>
    </row>
    <row r="1073" spans="1:68" x14ac:dyDescent="0.25">
      <c r="A1073" s="15">
        <v>50590</v>
      </c>
      <c r="B1073" s="15" t="s">
        <v>2491</v>
      </c>
      <c r="C1073" s="15" t="s">
        <v>553</v>
      </c>
      <c r="D1073" s="15" t="s">
        <v>350</v>
      </c>
      <c r="E1073" s="15" t="s">
        <v>554</v>
      </c>
      <c r="F1073" s="15" t="s">
        <v>2462</v>
      </c>
      <c r="G1073" s="16">
        <v>51.28</v>
      </c>
      <c r="H1073" s="16">
        <v>53.627499999999998</v>
      </c>
      <c r="I1073" s="15">
        <v>57.83</v>
      </c>
      <c r="J1073" s="15">
        <v>50.68</v>
      </c>
      <c r="K1073" s="16">
        <v>57.69813101031712</v>
      </c>
      <c r="L1073" s="16">
        <v>44.139837300860243</v>
      </c>
      <c r="M1073" s="16">
        <v>47.749013927236625</v>
      </c>
      <c r="N1073" s="21">
        <v>42.233599837468468</v>
      </c>
      <c r="O1073" s="16" t="s">
        <v>372</v>
      </c>
      <c r="P1073" s="16" t="s">
        <v>372</v>
      </c>
      <c r="Q1073" s="16" t="s">
        <v>372</v>
      </c>
      <c r="R1073" s="21" t="s">
        <v>372</v>
      </c>
      <c r="S1073" s="16">
        <v>53.354375000000005</v>
      </c>
      <c r="T1073" s="16">
        <v>47.95514551897061</v>
      </c>
      <c r="U1073" s="16">
        <v>50.654760259485307</v>
      </c>
      <c r="V1073" s="16">
        <v>77.026215396592406</v>
      </c>
      <c r="W1073" s="19">
        <v>22.973784603407594</v>
      </c>
      <c r="X1073" s="19">
        <v>5</v>
      </c>
      <c r="Y1073" s="16">
        <v>0.35881802248113021</v>
      </c>
      <c r="Z1073" s="16">
        <v>18.175840905564261</v>
      </c>
      <c r="AA1073" s="16">
        <v>5.6734598744452983E-2</v>
      </c>
      <c r="AB1073" s="49">
        <v>5</v>
      </c>
      <c r="AC1073" s="15">
        <v>0</v>
      </c>
      <c r="AD1073" s="15">
        <v>0</v>
      </c>
      <c r="AE1073" s="15">
        <v>1</v>
      </c>
      <c r="AF1073" s="15" t="s">
        <v>1283</v>
      </c>
      <c r="AG1073" s="15">
        <v>6</v>
      </c>
      <c r="AH1073" s="15" t="s">
        <v>465</v>
      </c>
      <c r="AI1073" s="15">
        <v>0</v>
      </c>
      <c r="AJ1073" s="19">
        <v>0</v>
      </c>
      <c r="AK1073" s="19">
        <v>1</v>
      </c>
      <c r="AL1073" s="15">
        <v>47.1</v>
      </c>
      <c r="AM1073" s="16">
        <v>37.143116106226778</v>
      </c>
      <c r="AN1073" s="15">
        <v>1.7872727272727278</v>
      </c>
      <c r="AO1073" s="15" t="s">
        <v>358</v>
      </c>
      <c r="AP1073" s="27">
        <v>4.5625223801941877</v>
      </c>
      <c r="AQ1073" s="27" t="s">
        <v>359</v>
      </c>
      <c r="AR1073" s="29">
        <v>34558.954276999997</v>
      </c>
      <c r="AS1073" s="29">
        <v>5239.8589499999998</v>
      </c>
      <c r="AT1073" s="29">
        <v>13663</v>
      </c>
      <c r="AU1073" s="29">
        <v>2.529382586328039</v>
      </c>
      <c r="AV1073" s="29">
        <v>0.38350720559174412</v>
      </c>
      <c r="AW1073" s="61">
        <v>47.347634408602147</v>
      </c>
      <c r="AX1073" s="61">
        <v>94.793725145770821</v>
      </c>
      <c r="AY1073" s="61">
        <v>19.42950550005046</v>
      </c>
      <c r="AZ1073" s="61">
        <v>94.774011779728099</v>
      </c>
      <c r="BA1073" s="61">
        <v>55.086954252902288</v>
      </c>
      <c r="BB1073" s="61">
        <v>64.086219208537884</v>
      </c>
      <c r="BC1073" s="61">
        <v>56.016241248744919</v>
      </c>
      <c r="BD1073" s="15">
        <v>63</v>
      </c>
      <c r="BE1073" s="15">
        <v>0</v>
      </c>
      <c r="BF1073" s="15">
        <v>7</v>
      </c>
      <c r="BG1073" s="29">
        <v>141263.35892500001</v>
      </c>
      <c r="BH1073" s="32">
        <v>0.4128399766128687</v>
      </c>
      <c r="BI1073" s="16" t="s">
        <v>391</v>
      </c>
      <c r="BJ1073" s="29">
        <v>0</v>
      </c>
      <c r="BK1073" s="32">
        <v>0</v>
      </c>
      <c r="BL1073" s="15" t="s">
        <v>361</v>
      </c>
      <c r="BM1073" s="16">
        <v>0.69928623239225673</v>
      </c>
      <c r="BN1073" t="s">
        <v>377</v>
      </c>
      <c r="BO1073" s="59">
        <v>0</v>
      </c>
      <c r="BP1073" t="s">
        <v>2570</v>
      </c>
    </row>
    <row r="1074" spans="1:68" x14ac:dyDescent="0.25">
      <c r="A1074" s="15">
        <v>85250</v>
      </c>
      <c r="B1074" s="15" t="s">
        <v>2492</v>
      </c>
      <c r="C1074" s="15" t="s">
        <v>1303</v>
      </c>
      <c r="D1074" s="15" t="s">
        <v>350</v>
      </c>
      <c r="E1074" s="15" t="s">
        <v>1304</v>
      </c>
      <c r="F1074" s="15" t="s">
        <v>2493</v>
      </c>
      <c r="G1074" s="16">
        <v>64.09</v>
      </c>
      <c r="H1074" s="16">
        <v>64.579700000000003</v>
      </c>
      <c r="I1074" s="15">
        <v>56.16</v>
      </c>
      <c r="J1074" s="15">
        <v>52.17</v>
      </c>
      <c r="K1074" s="16">
        <v>50.210972163042207</v>
      </c>
      <c r="L1074" s="16">
        <v>73.612503691909723</v>
      </c>
      <c r="M1074" s="16">
        <v>54.514390546383559</v>
      </c>
      <c r="N1074" s="21">
        <v>54.037117904747198</v>
      </c>
      <c r="O1074" s="16" t="s">
        <v>372</v>
      </c>
      <c r="P1074" s="16" t="s">
        <v>353</v>
      </c>
      <c r="Q1074" s="16" t="s">
        <v>372</v>
      </c>
      <c r="R1074" s="21" t="s">
        <v>372</v>
      </c>
      <c r="S1074" s="16">
        <v>59.249925000000005</v>
      </c>
      <c r="T1074" s="16">
        <v>58.093746076520674</v>
      </c>
      <c r="U1074" s="16">
        <v>58.671835538260339</v>
      </c>
      <c r="V1074" s="16">
        <v>77.775721134734837</v>
      </c>
      <c r="W1074" s="19">
        <v>22.224278865265163</v>
      </c>
      <c r="X1074" s="19">
        <v>5</v>
      </c>
      <c r="Y1074" s="16">
        <v>0.35881802248113021</v>
      </c>
      <c r="Z1074" s="16">
        <v>21.052512003176673</v>
      </c>
      <c r="AA1074" s="16">
        <v>9.2718721878425878E-2</v>
      </c>
      <c r="AB1074" s="49">
        <v>5</v>
      </c>
      <c r="AC1074" s="15">
        <v>0</v>
      </c>
      <c r="AD1074" s="15">
        <v>0</v>
      </c>
      <c r="AE1074" s="15">
        <v>0</v>
      </c>
      <c r="AF1074" s="15" t="s">
        <v>972</v>
      </c>
      <c r="AG1074" s="15">
        <v>6</v>
      </c>
      <c r="AH1074" s="15" t="s">
        <v>465</v>
      </c>
      <c r="AI1074" s="15">
        <v>0</v>
      </c>
      <c r="AJ1074" s="19">
        <v>0</v>
      </c>
      <c r="AK1074" s="19">
        <v>0</v>
      </c>
      <c r="AL1074" s="15">
        <v>37.799999999999997</v>
      </c>
      <c r="AM1074" s="16">
        <v>22.467310637295324</v>
      </c>
      <c r="AN1074" s="15">
        <v>5.1824450564212796</v>
      </c>
      <c r="AO1074" s="15" t="s">
        <v>417</v>
      </c>
      <c r="AP1074" s="27">
        <v>7.7026953571717112</v>
      </c>
      <c r="AQ1074" s="27" t="s">
        <v>461</v>
      </c>
      <c r="AR1074" s="29">
        <v>68193.770223</v>
      </c>
      <c r="AS1074" s="29">
        <v>15512.323238999999</v>
      </c>
      <c r="AT1074" s="29">
        <v>40354</v>
      </c>
      <c r="AU1074" s="29">
        <v>1.6898887402240175</v>
      </c>
      <c r="AV1074" s="29">
        <v>0.38440608710412844</v>
      </c>
      <c r="AW1074" s="61">
        <v>57.670272787757817</v>
      </c>
      <c r="AX1074" s="61">
        <v>95.502844923916015</v>
      </c>
      <c r="AY1074" s="61">
        <v>36.723145377828921</v>
      </c>
      <c r="AZ1074" s="61">
        <v>90.851960454073108</v>
      </c>
      <c r="BA1074" s="61">
        <v>56.114592101596962</v>
      </c>
      <c r="BB1074" s="61">
        <v>70.187055885893969</v>
      </c>
      <c r="BC1074" s="61">
        <v>55.746393794325783</v>
      </c>
      <c r="BD1074" s="15">
        <v>50</v>
      </c>
      <c r="BE1074" s="15">
        <v>1</v>
      </c>
      <c r="BF1074" s="15">
        <v>6</v>
      </c>
      <c r="BG1074" s="29">
        <v>18786.405225999999</v>
      </c>
      <c r="BH1074" s="32">
        <v>1.5558686179320222E-2</v>
      </c>
      <c r="BI1074" s="16" t="s">
        <v>360</v>
      </c>
      <c r="BJ1074" s="29">
        <v>74969.491741000005</v>
      </c>
      <c r="BK1074" s="32">
        <v>6.2088876556705357E-2</v>
      </c>
      <c r="BL1074" s="15" t="s">
        <v>392</v>
      </c>
      <c r="BM1074" s="16">
        <v>0.77725467230666279</v>
      </c>
      <c r="BN1074" t="s">
        <v>362</v>
      </c>
      <c r="BO1074" s="59">
        <v>1</v>
      </c>
      <c r="BP1074" t="s">
        <v>2570</v>
      </c>
    </row>
    <row r="1075" spans="1:68" x14ac:dyDescent="0.25">
      <c r="A1075" s="15">
        <v>95001</v>
      </c>
      <c r="B1075" s="15" t="s">
        <v>2494</v>
      </c>
      <c r="C1075" s="15" t="s">
        <v>2495</v>
      </c>
      <c r="D1075" s="15" t="s">
        <v>350</v>
      </c>
      <c r="E1075" s="15" t="s">
        <v>2496</v>
      </c>
      <c r="F1075" s="15" t="s">
        <v>2497</v>
      </c>
      <c r="G1075" s="16">
        <v>50.01</v>
      </c>
      <c r="H1075" s="16">
        <v>60.440366666666698</v>
      </c>
      <c r="I1075" s="15">
        <v>72.64</v>
      </c>
      <c r="J1075" s="15">
        <v>60.25</v>
      </c>
      <c r="K1075" s="16">
        <v>56.31968131165263</v>
      </c>
      <c r="L1075" s="16">
        <v>68.850254779196746</v>
      </c>
      <c r="M1075" s="16">
        <v>53.997224953734602</v>
      </c>
      <c r="N1075" s="21">
        <v>59.972247629069599</v>
      </c>
      <c r="O1075" s="16" t="s">
        <v>372</v>
      </c>
      <c r="P1075" s="16" t="s">
        <v>354</v>
      </c>
      <c r="Q1075" s="16" t="s">
        <v>372</v>
      </c>
      <c r="R1075" s="21" t="s">
        <v>372</v>
      </c>
      <c r="S1075" s="16">
        <v>60.835091666666671</v>
      </c>
      <c r="T1075" s="16">
        <v>59.784852168413394</v>
      </c>
      <c r="U1075" s="16">
        <v>60.309971917540032</v>
      </c>
      <c r="V1075" s="16">
        <v>78.572032744960637</v>
      </c>
      <c r="W1075" s="19">
        <v>21.427967255039363</v>
      </c>
      <c r="X1075" s="19">
        <v>5</v>
      </c>
      <c r="Y1075" s="16">
        <v>0.35881802248113021</v>
      </c>
      <c r="Z1075" s="16">
        <v>21.640304859344212</v>
      </c>
      <c r="AA1075" s="16">
        <v>0.10007139091700921</v>
      </c>
      <c r="AB1075" s="49">
        <v>5</v>
      </c>
      <c r="AC1075" s="15">
        <v>1</v>
      </c>
      <c r="AD1075" s="15">
        <v>0</v>
      </c>
      <c r="AE1075" s="15">
        <v>1</v>
      </c>
      <c r="AF1075" s="15" t="s">
        <v>972</v>
      </c>
      <c r="AG1075" s="15">
        <v>6</v>
      </c>
      <c r="AH1075" s="15" t="s">
        <v>437</v>
      </c>
      <c r="AI1075" s="15">
        <v>0</v>
      </c>
      <c r="AJ1075" s="19">
        <v>0</v>
      </c>
      <c r="AK1075" s="19">
        <v>0</v>
      </c>
      <c r="AL1075" s="15">
        <v>42.1</v>
      </c>
      <c r="AM1075" s="16">
        <v>23.781936028057093</v>
      </c>
      <c r="AN1075" s="15">
        <v>1.7183333333333335</v>
      </c>
      <c r="AO1075" s="15" t="s">
        <v>358</v>
      </c>
      <c r="AP1075" s="27">
        <v>22.945205537188009</v>
      </c>
      <c r="AQ1075" s="27" t="s">
        <v>633</v>
      </c>
      <c r="AR1075" s="29">
        <v>92783.040741000004</v>
      </c>
      <c r="AS1075" s="29">
        <v>15732.727271</v>
      </c>
      <c r="AT1075" s="29">
        <v>61403</v>
      </c>
      <c r="AU1075" s="29">
        <v>1.5110506122013583</v>
      </c>
      <c r="AV1075" s="29">
        <v>0.25622082424311515</v>
      </c>
      <c r="AW1075" s="61">
        <v>48.390990990990993</v>
      </c>
      <c r="AX1075" s="61">
        <v>96.625487927927935</v>
      </c>
      <c r="AY1075" s="61">
        <v>33.21168682408652</v>
      </c>
      <c r="AZ1075" s="61">
        <v>83.062667109938573</v>
      </c>
      <c r="BA1075" s="61">
        <v>55.002074750374518</v>
      </c>
      <c r="BB1075" s="61">
        <v>65.322708213236012</v>
      </c>
      <c r="BC1075" s="61">
        <v>54.383441149834162</v>
      </c>
      <c r="BD1075" s="15">
        <v>7</v>
      </c>
      <c r="BE1075" s="15">
        <v>1</v>
      </c>
      <c r="BF1075" s="15">
        <v>6</v>
      </c>
      <c r="BG1075" s="29">
        <v>239256.83677600001</v>
      </c>
      <c r="BH1075" s="32">
        <v>0.14316147894217518</v>
      </c>
      <c r="BI1075" s="16" t="s">
        <v>360</v>
      </c>
      <c r="BJ1075" s="29">
        <v>972140.28386299999</v>
      </c>
      <c r="BK1075" s="32">
        <v>0.58168887732721875</v>
      </c>
      <c r="BL1075" s="15" t="s">
        <v>386</v>
      </c>
      <c r="BM1075" s="16">
        <v>0.71523350907893546</v>
      </c>
      <c r="BN1075" t="s">
        <v>377</v>
      </c>
      <c r="BO1075" s="59">
        <v>1</v>
      </c>
      <c r="BP1075" t="s">
        <v>2570</v>
      </c>
    </row>
    <row r="1076" spans="1:68" x14ac:dyDescent="0.25">
      <c r="A1076" s="15">
        <v>18753</v>
      </c>
      <c r="B1076" s="15" t="s">
        <v>2498</v>
      </c>
      <c r="C1076" s="15" t="s">
        <v>1415</v>
      </c>
      <c r="D1076" s="15" t="s">
        <v>350</v>
      </c>
      <c r="E1076" s="15" t="s">
        <v>1416</v>
      </c>
      <c r="F1076" s="15" t="s">
        <v>2499</v>
      </c>
      <c r="G1076" s="16">
        <v>81.900000000000006</v>
      </c>
      <c r="H1076" s="16">
        <v>76.594800000000006</v>
      </c>
      <c r="I1076" s="15">
        <v>50.86</v>
      </c>
      <c r="J1076" s="15">
        <v>45.26</v>
      </c>
      <c r="K1076" s="16">
        <v>56.583032572900976</v>
      </c>
      <c r="L1076" s="16">
        <v>43.661698879381248</v>
      </c>
      <c r="M1076" s="16">
        <v>50.457007982949875</v>
      </c>
      <c r="N1076" s="21">
        <v>56.048844728035412</v>
      </c>
      <c r="O1076" s="16" t="s">
        <v>372</v>
      </c>
      <c r="P1076" s="16" t="s">
        <v>372</v>
      </c>
      <c r="Q1076" s="16" t="s">
        <v>372</v>
      </c>
      <c r="R1076" s="21" t="s">
        <v>372</v>
      </c>
      <c r="S1076" s="16">
        <v>63.653700000000001</v>
      </c>
      <c r="T1076" s="16">
        <v>51.68764604081688</v>
      </c>
      <c r="U1076" s="16">
        <v>57.670673020408444</v>
      </c>
      <c r="V1076" s="16">
        <v>79.127588292269905</v>
      </c>
      <c r="W1076" s="19">
        <v>20.872411707730095</v>
      </c>
      <c r="X1076" s="19">
        <v>5</v>
      </c>
      <c r="Y1076" s="16">
        <v>0.35881802248113021</v>
      </c>
      <c r="Z1076" s="16">
        <v>20.693276848338826</v>
      </c>
      <c r="AA1076" s="16">
        <v>8.822506876095064E-2</v>
      </c>
      <c r="AB1076" s="49">
        <v>5</v>
      </c>
      <c r="AC1076" s="15">
        <v>0</v>
      </c>
      <c r="AD1076" s="15">
        <v>1</v>
      </c>
      <c r="AE1076" s="15">
        <v>1</v>
      </c>
      <c r="AF1076" s="15" t="s">
        <v>972</v>
      </c>
      <c r="AG1076" s="15">
        <v>6</v>
      </c>
      <c r="AH1076" s="15" t="s">
        <v>465</v>
      </c>
      <c r="AI1076" s="15">
        <v>1</v>
      </c>
      <c r="AJ1076" s="19">
        <v>0</v>
      </c>
      <c r="AK1076" s="19">
        <v>0</v>
      </c>
      <c r="AL1076" s="15">
        <v>56.3</v>
      </c>
      <c r="AM1076" s="16">
        <v>30.465264499681325</v>
      </c>
      <c r="AN1076" s="15" t="s">
        <v>505</v>
      </c>
      <c r="AO1076" s="15" t="s">
        <v>505</v>
      </c>
      <c r="AP1076" s="27">
        <v>29.584654376563702</v>
      </c>
      <c r="AQ1076" s="27" t="s">
        <v>633</v>
      </c>
      <c r="AR1076" s="29">
        <v>89842.583471999998</v>
      </c>
      <c r="AS1076" s="29">
        <v>13315.270425000001</v>
      </c>
      <c r="AT1076" s="29">
        <v>54150</v>
      </c>
      <c r="AU1076" s="29">
        <v>1.659142815734072</v>
      </c>
      <c r="AV1076" s="29">
        <v>0.2458960373961219</v>
      </c>
      <c r="AW1076" s="61">
        <v>46.687084089534181</v>
      </c>
      <c r="AX1076" s="61">
        <v>95.98666529435647</v>
      </c>
      <c r="AY1076" s="61">
        <v>54.560035144633687</v>
      </c>
      <c r="AZ1076" s="61">
        <v>88.669212042785674</v>
      </c>
      <c r="BA1076" s="61">
        <v>52.787202456691247</v>
      </c>
      <c r="BB1076" s="61">
        <v>71.47574914282751</v>
      </c>
      <c r="BC1076" s="61">
        <v>52.860592101581219</v>
      </c>
      <c r="BD1076" s="15">
        <v>3</v>
      </c>
      <c r="BE1076" s="15">
        <v>0</v>
      </c>
      <c r="BF1076" s="15">
        <v>7</v>
      </c>
      <c r="BG1076" s="29">
        <v>1204071.0148519999</v>
      </c>
      <c r="BH1076" s="32">
        <v>0.59695752976283734</v>
      </c>
      <c r="BI1076" s="16" t="s">
        <v>386</v>
      </c>
      <c r="BJ1076" s="29">
        <v>20406.044362000001</v>
      </c>
      <c r="BK1076" s="32">
        <v>1.0116962940153249E-2</v>
      </c>
      <c r="BL1076" s="15" t="s">
        <v>392</v>
      </c>
      <c r="BM1076" s="16">
        <v>0.66052579812384016</v>
      </c>
      <c r="BN1076" t="s">
        <v>377</v>
      </c>
      <c r="BO1076" s="59">
        <v>0</v>
      </c>
      <c r="BP1076" t="s">
        <v>2570</v>
      </c>
    </row>
    <row r="1077" spans="1:68" x14ac:dyDescent="0.25">
      <c r="A1077" s="15">
        <v>27745</v>
      </c>
      <c r="B1077" s="15" t="s">
        <v>2500</v>
      </c>
      <c r="C1077" s="15" t="s">
        <v>1668</v>
      </c>
      <c r="D1077" s="15" t="s">
        <v>350</v>
      </c>
      <c r="E1077" s="15" t="s">
        <v>1669</v>
      </c>
      <c r="F1077" s="15" t="s">
        <v>2501</v>
      </c>
      <c r="G1077" s="16">
        <v>35.1</v>
      </c>
      <c r="H1077" s="16">
        <v>44.394766666666698</v>
      </c>
      <c r="I1077" s="15">
        <v>39.380000000000003</v>
      </c>
      <c r="J1077" s="15">
        <v>73.849999999999994</v>
      </c>
      <c r="K1077" s="16">
        <v>67.649350348998269</v>
      </c>
      <c r="L1077" s="16">
        <v>57.11506931173912</v>
      </c>
      <c r="M1077" s="16">
        <v>53.540584436809539</v>
      </c>
      <c r="N1077" s="21">
        <v>63.775322678773492</v>
      </c>
      <c r="O1077" s="16" t="s">
        <v>354</v>
      </c>
      <c r="P1077" s="16" t="s">
        <v>372</v>
      </c>
      <c r="Q1077" s="16" t="s">
        <v>372</v>
      </c>
      <c r="R1077" s="21" t="s">
        <v>354</v>
      </c>
      <c r="S1077" s="16">
        <v>48.18119166666667</v>
      </c>
      <c r="T1077" s="16">
        <v>60.520081694080105</v>
      </c>
      <c r="U1077" s="16">
        <v>54.350636680373384</v>
      </c>
      <c r="V1077" s="16">
        <v>79.278369316848782</v>
      </c>
      <c r="W1077" s="19">
        <v>20.721630683151218</v>
      </c>
      <c r="X1077" s="19">
        <v>5</v>
      </c>
      <c r="Y1077" s="16">
        <v>0.35881802248113021</v>
      </c>
      <c r="Z1077" s="16">
        <v>19.501987974241956</v>
      </c>
      <c r="AA1077" s="16">
        <v>7.3323300682836684E-2</v>
      </c>
      <c r="AB1077" s="49">
        <v>5</v>
      </c>
      <c r="AC1077" s="15">
        <v>0</v>
      </c>
      <c r="AD1077" s="15">
        <v>0</v>
      </c>
      <c r="AE1077" s="15">
        <v>1</v>
      </c>
      <c r="AF1077" s="15" t="s">
        <v>1283</v>
      </c>
      <c r="AG1077" s="15">
        <v>6</v>
      </c>
      <c r="AH1077" s="15" t="s">
        <v>465</v>
      </c>
      <c r="AI1077" s="15">
        <v>0</v>
      </c>
      <c r="AJ1077" s="19">
        <v>0</v>
      </c>
      <c r="AK1077" s="19">
        <v>0</v>
      </c>
      <c r="AL1077" s="15">
        <v>69.7</v>
      </c>
      <c r="AM1077" s="16">
        <v>49.096820809248555</v>
      </c>
      <c r="AN1077" s="15" t="s">
        <v>505</v>
      </c>
      <c r="AO1077" s="15" t="s">
        <v>505</v>
      </c>
      <c r="AP1077" s="27">
        <v>43.627969436370236</v>
      </c>
      <c r="AQ1077" s="27" t="s">
        <v>633</v>
      </c>
      <c r="AR1077" s="29">
        <v>16498.155099</v>
      </c>
      <c r="AS1077" s="29">
        <v>1306.006828</v>
      </c>
      <c r="AT1077" s="29">
        <v>3554</v>
      </c>
      <c r="AU1077" s="29">
        <v>4.6421370565559927</v>
      </c>
      <c r="AV1077" s="29">
        <v>0.3674751907709623</v>
      </c>
      <c r="AW1077" s="61">
        <v>29.601111111111109</v>
      </c>
      <c r="AX1077" s="61">
        <v>93.435942552991932</v>
      </c>
      <c r="AY1077" s="61">
        <v>59.698209366391183</v>
      </c>
      <c r="AZ1077" s="61">
        <v>86.181880660122403</v>
      </c>
      <c r="BA1077" s="61">
        <v>47.698702296795453</v>
      </c>
      <c r="BB1077" s="61">
        <v>67.229285922654157</v>
      </c>
      <c r="BC1077" s="61">
        <v>47.714098910081297</v>
      </c>
      <c r="BD1077" s="15">
        <v>27</v>
      </c>
      <c r="BE1077" s="15">
        <v>0</v>
      </c>
      <c r="BF1077" s="15">
        <v>7</v>
      </c>
      <c r="BG1077" s="29">
        <v>2176.188928</v>
      </c>
      <c r="BH1077" s="32">
        <v>1.3795584194075092E-2</v>
      </c>
      <c r="BI1077" s="16" t="s">
        <v>360</v>
      </c>
      <c r="BJ1077" s="29">
        <v>156778.53230399999</v>
      </c>
      <c r="BK1077" s="32">
        <v>0.99387117285404802</v>
      </c>
      <c r="BL1077" s="15" t="s">
        <v>407</v>
      </c>
      <c r="BM1077" s="16">
        <v>0.69920541656822033</v>
      </c>
      <c r="BN1077" t="s">
        <v>377</v>
      </c>
      <c r="BO1077" s="59">
        <v>2</v>
      </c>
      <c r="BP1077" t="s">
        <v>2570</v>
      </c>
    </row>
    <row r="1078" spans="1:68" x14ac:dyDescent="0.25">
      <c r="A1078" s="15">
        <v>85325</v>
      </c>
      <c r="B1078" s="15" t="s">
        <v>2502</v>
      </c>
      <c r="C1078" s="15" t="s">
        <v>1303</v>
      </c>
      <c r="D1078" s="15" t="s">
        <v>350</v>
      </c>
      <c r="E1078" s="15" t="s">
        <v>1304</v>
      </c>
      <c r="F1078" s="15" t="s">
        <v>2503</v>
      </c>
      <c r="G1078" s="16">
        <v>54.92</v>
      </c>
      <c r="H1078" s="16">
        <v>57.889566666666703</v>
      </c>
      <c r="I1078" s="15">
        <v>59.03</v>
      </c>
      <c r="J1078" s="15">
        <v>58.06</v>
      </c>
      <c r="K1078" s="16">
        <v>65.954197269578827</v>
      </c>
      <c r="L1078" s="16">
        <v>54.479305612012212</v>
      </c>
      <c r="M1078" s="16">
        <v>62.040470666104689</v>
      </c>
      <c r="N1078" s="21">
        <v>64.947174029387497</v>
      </c>
      <c r="O1078" s="16" t="s">
        <v>354</v>
      </c>
      <c r="P1078" s="16" t="s">
        <v>372</v>
      </c>
      <c r="Q1078" s="16" t="s">
        <v>354</v>
      </c>
      <c r="R1078" s="21" t="s">
        <v>354</v>
      </c>
      <c r="S1078" s="16">
        <v>57.474891666666679</v>
      </c>
      <c r="T1078" s="16">
        <v>61.855286894270805</v>
      </c>
      <c r="U1078" s="16">
        <v>59.665089280468742</v>
      </c>
      <c r="V1078" s="16">
        <v>79.464619495772595</v>
      </c>
      <c r="W1078" s="19">
        <v>20.535380504227405</v>
      </c>
      <c r="X1078" s="19">
        <v>5</v>
      </c>
      <c r="Y1078" s="16">
        <v>0.35881802248113021</v>
      </c>
      <c r="Z1078" s="16">
        <v>21.408909346777875</v>
      </c>
      <c r="AA1078" s="16">
        <v>9.7176876968665685E-2</v>
      </c>
      <c r="AB1078" s="49">
        <v>5</v>
      </c>
      <c r="AC1078" s="15">
        <v>0</v>
      </c>
      <c r="AD1078" s="15">
        <v>0</v>
      </c>
      <c r="AE1078" s="15">
        <v>0</v>
      </c>
      <c r="AF1078" s="15" t="s">
        <v>1283</v>
      </c>
      <c r="AG1078" s="15">
        <v>6</v>
      </c>
      <c r="AH1078" s="15" t="s">
        <v>465</v>
      </c>
      <c r="AI1078" s="15">
        <v>0</v>
      </c>
      <c r="AJ1078" s="19">
        <v>0</v>
      </c>
      <c r="AK1078" s="19">
        <v>0</v>
      </c>
      <c r="AL1078" s="15">
        <v>37</v>
      </c>
      <c r="AM1078" s="16">
        <v>18.302850995158689</v>
      </c>
      <c r="AN1078" s="15">
        <v>7.0873478700439927</v>
      </c>
      <c r="AO1078" s="15" t="s">
        <v>417</v>
      </c>
      <c r="AP1078" s="27">
        <v>0.30494961850859564</v>
      </c>
      <c r="AQ1078" s="27" t="s">
        <v>359</v>
      </c>
      <c r="AR1078" s="29">
        <v>37758.692224999999</v>
      </c>
      <c r="AS1078" s="29">
        <v>6024.5690039999999</v>
      </c>
      <c r="AT1078" s="29">
        <v>8877</v>
      </c>
      <c r="AU1078" s="29">
        <v>4.2535419877210767</v>
      </c>
      <c r="AV1078" s="29">
        <v>0.67867173639743161</v>
      </c>
      <c r="AW1078" s="61">
        <v>51.292156862745102</v>
      </c>
      <c r="AX1078" s="61">
        <v>92.092250195261158</v>
      </c>
      <c r="AY1078" s="61">
        <v>33.167107494065782</v>
      </c>
      <c r="AZ1078" s="61">
        <v>91.243713014905524</v>
      </c>
      <c r="BA1078" s="61">
        <v>61.744758599567639</v>
      </c>
      <c r="BB1078" s="61">
        <v>66.948806891744397</v>
      </c>
      <c r="BC1078" s="61">
        <v>62.946362541888497</v>
      </c>
      <c r="BD1078" s="15">
        <v>50</v>
      </c>
      <c r="BE1078" s="15">
        <v>0</v>
      </c>
      <c r="BF1078" s="15">
        <v>7</v>
      </c>
      <c r="BG1078" s="29">
        <v>25390.503497999998</v>
      </c>
      <c r="BH1078" s="32">
        <v>8.5178379246979727E-2</v>
      </c>
      <c r="BI1078" s="16" t="s">
        <v>360</v>
      </c>
      <c r="BJ1078" s="29">
        <v>5.6326799999999997</v>
      </c>
      <c r="BK1078" s="32">
        <v>1.8896141750582853E-5</v>
      </c>
      <c r="BL1078" s="15" t="s">
        <v>392</v>
      </c>
      <c r="BM1078" s="16">
        <v>0.71178081534743831</v>
      </c>
      <c r="BN1078" t="s">
        <v>377</v>
      </c>
      <c r="BO1078" s="59">
        <v>2</v>
      </c>
      <c r="BP1078" t="s">
        <v>2570</v>
      </c>
    </row>
    <row r="1079" spans="1:68" x14ac:dyDescent="0.25">
      <c r="A1079" s="15">
        <v>50568</v>
      </c>
      <c r="B1079" s="15" t="s">
        <v>2504</v>
      </c>
      <c r="C1079" s="15" t="s">
        <v>553</v>
      </c>
      <c r="D1079" s="15" t="s">
        <v>350</v>
      </c>
      <c r="E1079" s="15" t="s">
        <v>554</v>
      </c>
      <c r="F1079" s="15" t="s">
        <v>2505</v>
      </c>
      <c r="G1079" s="16">
        <v>62.75</v>
      </c>
      <c r="H1079" s="16">
        <v>66.537233333333305</v>
      </c>
      <c r="I1079" s="15">
        <v>61.24</v>
      </c>
      <c r="J1079" s="15">
        <v>66.22</v>
      </c>
      <c r="K1079" s="16">
        <v>60.812558066114825</v>
      </c>
      <c r="L1079" s="16">
        <v>56.80850852195573</v>
      </c>
      <c r="M1079" s="16">
        <v>54.528737070680862</v>
      </c>
      <c r="N1079" s="21">
        <v>58.060238448272443</v>
      </c>
      <c r="O1079" s="16" t="s">
        <v>354</v>
      </c>
      <c r="P1079" s="16" t="s">
        <v>372</v>
      </c>
      <c r="Q1079" s="16" t="s">
        <v>372</v>
      </c>
      <c r="R1079" s="21" t="s">
        <v>372</v>
      </c>
      <c r="S1079" s="16">
        <v>64.186808333333317</v>
      </c>
      <c r="T1079" s="16">
        <v>57.552510526755967</v>
      </c>
      <c r="U1079" s="16">
        <v>60.869659430044642</v>
      </c>
      <c r="V1079" s="16">
        <v>79.980007068578757</v>
      </c>
      <c r="W1079" s="19">
        <v>20.019992931421243</v>
      </c>
      <c r="X1079" s="19">
        <v>5</v>
      </c>
      <c r="Y1079" s="16">
        <v>0.35881802248113021</v>
      </c>
      <c r="Z1079" s="16">
        <v>21.841130825788497</v>
      </c>
      <c r="AA1079" s="16">
        <v>0.10258351206670484</v>
      </c>
      <c r="AB1079" s="49">
        <v>5</v>
      </c>
      <c r="AC1079" s="15">
        <v>0</v>
      </c>
      <c r="AD1079" s="15">
        <v>1</v>
      </c>
      <c r="AE1079" s="15">
        <v>0</v>
      </c>
      <c r="AF1079" s="15" t="s">
        <v>1283</v>
      </c>
      <c r="AG1079" s="15">
        <v>2</v>
      </c>
      <c r="AH1079" s="15" t="s">
        <v>465</v>
      </c>
      <c r="AI1079" s="15">
        <v>0</v>
      </c>
      <c r="AJ1079" s="19">
        <v>0</v>
      </c>
      <c r="AK1079" s="19">
        <v>0</v>
      </c>
      <c r="AL1079" s="15">
        <v>51.8</v>
      </c>
      <c r="AM1079" s="16">
        <v>44.841934338052468</v>
      </c>
      <c r="AN1079" s="15">
        <v>5.9117647058823525E-2</v>
      </c>
      <c r="AO1079" s="15" t="s">
        <v>358</v>
      </c>
      <c r="AP1079" s="27">
        <v>9.0949630444245404</v>
      </c>
      <c r="AQ1079" s="27" t="s">
        <v>461</v>
      </c>
      <c r="AR1079" s="29">
        <v>485168.99548799999</v>
      </c>
      <c r="AS1079" s="29">
        <v>95451.031896999993</v>
      </c>
      <c r="AT1079" s="29">
        <v>45511</v>
      </c>
      <c r="AU1079" s="29">
        <v>10.660477587572235</v>
      </c>
      <c r="AV1079" s="29">
        <v>2.0973178329854321</v>
      </c>
      <c r="AW1079" s="61">
        <v>53.334747474747473</v>
      </c>
      <c r="AX1079" s="61">
        <v>93.480268745302112</v>
      </c>
      <c r="AY1079" s="61">
        <v>29.192982335398028</v>
      </c>
      <c r="AZ1079" s="61">
        <v>82.919877286298075</v>
      </c>
      <c r="BA1079" s="61">
        <v>73.310522970785712</v>
      </c>
      <c r="BB1079" s="61">
        <v>64.731968960436419</v>
      </c>
      <c r="BC1079" s="61">
        <v>72.718378126732247</v>
      </c>
      <c r="BD1079" s="15">
        <v>88</v>
      </c>
      <c r="BE1079" s="15">
        <v>0</v>
      </c>
      <c r="BF1079" s="15">
        <v>6</v>
      </c>
      <c r="BG1079" s="29">
        <v>10999.951939</v>
      </c>
      <c r="BH1079" s="32">
        <v>6.3950293957753257E-3</v>
      </c>
      <c r="BI1079" s="16" t="s">
        <v>360</v>
      </c>
      <c r="BJ1079" s="29">
        <v>359908.81913999998</v>
      </c>
      <c r="BK1079" s="32">
        <v>0.20923977586108658</v>
      </c>
      <c r="BL1079" s="15" t="s">
        <v>392</v>
      </c>
      <c r="BM1079" s="16">
        <v>0.69261298420374884</v>
      </c>
      <c r="BN1079" t="s">
        <v>377</v>
      </c>
      <c r="BO1079" s="59">
        <v>2</v>
      </c>
      <c r="BP1079" t="s">
        <v>2570</v>
      </c>
    </row>
    <row r="1080" spans="1:68" x14ac:dyDescent="0.25">
      <c r="A1080" s="15">
        <v>85125</v>
      </c>
      <c r="B1080" s="15" t="s">
        <v>2506</v>
      </c>
      <c r="C1080" s="15" t="s">
        <v>1303</v>
      </c>
      <c r="D1080" s="15" t="s">
        <v>350</v>
      </c>
      <c r="E1080" s="15" t="s">
        <v>1304</v>
      </c>
      <c r="F1080" s="15" t="s">
        <v>2507</v>
      </c>
      <c r="G1080" s="16">
        <v>51.02</v>
      </c>
      <c r="H1080" s="16">
        <v>55.985700000000001</v>
      </c>
      <c r="I1080" s="15">
        <v>72.489999999999995</v>
      </c>
      <c r="J1080" s="15">
        <v>42.49</v>
      </c>
      <c r="K1080" s="16">
        <v>57.595067258542528</v>
      </c>
      <c r="L1080" s="16">
        <v>48.876127471157659</v>
      </c>
      <c r="M1080" s="16">
        <v>56.164697898821018</v>
      </c>
      <c r="N1080" s="21">
        <v>57.729335007364952</v>
      </c>
      <c r="O1080" s="16" t="s">
        <v>372</v>
      </c>
      <c r="P1080" s="16" t="s">
        <v>372</v>
      </c>
      <c r="Q1080" s="16" t="s">
        <v>372</v>
      </c>
      <c r="R1080" s="21" t="s">
        <v>372</v>
      </c>
      <c r="S1080" s="16">
        <v>55.496425000000002</v>
      </c>
      <c r="T1080" s="16">
        <v>55.091306908971546</v>
      </c>
      <c r="U1080" s="16">
        <v>55.293865954485774</v>
      </c>
      <c r="V1080" s="16">
        <v>80.400774730773051</v>
      </c>
      <c r="W1080" s="19">
        <v>19.599225269226949</v>
      </c>
      <c r="X1080" s="19">
        <v>5</v>
      </c>
      <c r="Y1080" s="16">
        <v>0.35881802248113021</v>
      </c>
      <c r="Z1080" s="16">
        <v>19.840435637125278</v>
      </c>
      <c r="AA1080" s="16">
        <v>7.7556924188042733E-2</v>
      </c>
      <c r="AB1080" s="49">
        <v>5</v>
      </c>
      <c r="AC1080" s="15">
        <v>0</v>
      </c>
      <c r="AD1080" s="15">
        <v>0</v>
      </c>
      <c r="AE1080" s="15">
        <v>0</v>
      </c>
      <c r="AF1080" s="15" t="s">
        <v>1283</v>
      </c>
      <c r="AG1080" s="15">
        <v>6</v>
      </c>
      <c r="AH1080" s="15" t="s">
        <v>465</v>
      </c>
      <c r="AI1080" s="15">
        <v>0</v>
      </c>
      <c r="AJ1080" s="19">
        <v>0</v>
      </c>
      <c r="AK1080" s="19">
        <v>0</v>
      </c>
      <c r="AL1080" s="15">
        <v>56.1</v>
      </c>
      <c r="AM1080" s="16">
        <v>33.035958124715521</v>
      </c>
      <c r="AN1080" s="15">
        <v>6.2899642448512578</v>
      </c>
      <c r="AO1080" s="15" t="s">
        <v>417</v>
      </c>
      <c r="AP1080" s="27">
        <v>3.5460374498814806</v>
      </c>
      <c r="AQ1080" s="27" t="s">
        <v>359</v>
      </c>
      <c r="AR1080" s="29">
        <v>26014.394896000002</v>
      </c>
      <c r="AS1080" s="29">
        <v>3467.5902820000001</v>
      </c>
      <c r="AT1080" s="29">
        <v>13627</v>
      </c>
      <c r="AU1080" s="29">
        <v>1.9090331618111105</v>
      </c>
      <c r="AV1080" s="29">
        <v>0.25446468643134956</v>
      </c>
      <c r="AW1080" s="61">
        <v>48.912236286919828</v>
      </c>
      <c r="AX1080" s="61">
        <v>84.601529475061767</v>
      </c>
      <c r="AY1080" s="61">
        <v>31.385103466455782</v>
      </c>
      <c r="AZ1080" s="61">
        <v>96.065384849045074</v>
      </c>
      <c r="BA1080" s="61">
        <v>52.068605548705833</v>
      </c>
      <c r="BB1080" s="61">
        <v>65.241063519370613</v>
      </c>
      <c r="BC1080" s="61">
        <v>51.416656880141602</v>
      </c>
      <c r="BD1080" s="15">
        <v>53</v>
      </c>
      <c r="BE1080" s="15">
        <v>0</v>
      </c>
      <c r="BF1080" s="15">
        <v>7</v>
      </c>
      <c r="BG1080" s="29">
        <v>5872.3113640000001</v>
      </c>
      <c r="BH1080" s="32">
        <v>1.069196438609139E-2</v>
      </c>
      <c r="BI1080" s="16" t="s">
        <v>360</v>
      </c>
      <c r="BJ1080" s="29">
        <v>30536.177313</v>
      </c>
      <c r="BK1080" s="32">
        <v>5.5598502885850706E-2</v>
      </c>
      <c r="BL1080" s="15" t="s">
        <v>392</v>
      </c>
      <c r="BM1080" s="16">
        <v>0.68830997694926921</v>
      </c>
      <c r="BN1080" t="s">
        <v>377</v>
      </c>
      <c r="BO1080" s="59">
        <v>0</v>
      </c>
      <c r="BP1080" t="s">
        <v>2570</v>
      </c>
    </row>
    <row r="1081" spans="1:68" x14ac:dyDescent="0.25">
      <c r="A1081" s="15">
        <v>85230</v>
      </c>
      <c r="B1081" s="15" t="s">
        <v>2508</v>
      </c>
      <c r="C1081" s="15" t="s">
        <v>1303</v>
      </c>
      <c r="D1081" s="15" t="s">
        <v>350</v>
      </c>
      <c r="E1081" s="15" t="s">
        <v>1304</v>
      </c>
      <c r="F1081" s="15" t="s">
        <v>2509</v>
      </c>
      <c r="G1081" s="16">
        <v>61.41</v>
      </c>
      <c r="H1081" s="16">
        <v>63.799666666666702</v>
      </c>
      <c r="I1081" s="15">
        <v>58.72</v>
      </c>
      <c r="J1081" s="15">
        <v>56.1</v>
      </c>
      <c r="K1081" s="16">
        <v>54.61597032286533</v>
      </c>
      <c r="L1081" s="16">
        <v>51.480752271160938</v>
      </c>
      <c r="M1081" s="16">
        <v>74.663416314468392</v>
      </c>
      <c r="N1081" s="21">
        <v>79.145500868466058</v>
      </c>
      <c r="O1081" s="16" t="s">
        <v>372</v>
      </c>
      <c r="P1081" s="16" t="s">
        <v>372</v>
      </c>
      <c r="Q1081" s="16" t="s">
        <v>353</v>
      </c>
      <c r="R1081" s="21" t="s">
        <v>353</v>
      </c>
      <c r="S1081" s="16">
        <v>60.007416666666671</v>
      </c>
      <c r="T1081" s="16">
        <v>64.976409944240174</v>
      </c>
      <c r="U1081" s="16">
        <v>62.491913305453423</v>
      </c>
      <c r="V1081" s="16">
        <v>80.696650081694841</v>
      </c>
      <c r="W1081" s="19">
        <v>19.303349918305159</v>
      </c>
      <c r="X1081" s="19">
        <v>5</v>
      </c>
      <c r="Y1081" s="16">
        <v>0.35881802248113021</v>
      </c>
      <c r="Z1081" s="16">
        <v>22.423224753325027</v>
      </c>
      <c r="AA1081" s="16">
        <v>0.10986489351535127</v>
      </c>
      <c r="AB1081" s="49">
        <v>5</v>
      </c>
      <c r="AC1081" s="15">
        <v>0</v>
      </c>
      <c r="AD1081" s="15">
        <v>0</v>
      </c>
      <c r="AE1081" s="15">
        <v>0</v>
      </c>
      <c r="AF1081" s="15" t="s">
        <v>1283</v>
      </c>
      <c r="AG1081" s="15">
        <v>6</v>
      </c>
      <c r="AH1081" s="15" t="s">
        <v>465</v>
      </c>
      <c r="AI1081" s="15">
        <v>0</v>
      </c>
      <c r="AJ1081" s="19">
        <v>0</v>
      </c>
      <c r="AK1081" s="19">
        <v>0</v>
      </c>
      <c r="AL1081" s="15">
        <v>45.8</v>
      </c>
      <c r="AM1081" s="16">
        <v>29.919375157470395</v>
      </c>
      <c r="AN1081" s="15">
        <v>8.8100134264232004</v>
      </c>
      <c r="AO1081" s="15" t="s">
        <v>417</v>
      </c>
      <c r="AP1081" s="27">
        <v>11.559203035186515</v>
      </c>
      <c r="AQ1081" s="27" t="s">
        <v>516</v>
      </c>
      <c r="AR1081" s="29">
        <v>80305.640201999995</v>
      </c>
      <c r="AS1081" s="29">
        <v>18584.949124999999</v>
      </c>
      <c r="AT1081" s="29">
        <v>13844</v>
      </c>
      <c r="AU1081" s="29">
        <v>5.8007541318982954</v>
      </c>
      <c r="AV1081" s="29">
        <v>1.3424551520514301</v>
      </c>
      <c r="AW1081" s="61">
        <v>42.990752688172037</v>
      </c>
      <c r="AX1081" s="61">
        <v>86.029705492883437</v>
      </c>
      <c r="AY1081" s="61">
        <v>38.307695417789759</v>
      </c>
      <c r="AZ1081" s="61">
        <v>93.307241427491903</v>
      </c>
      <c r="BA1081" s="61">
        <v>64.53102275598242</v>
      </c>
      <c r="BB1081" s="61">
        <v>65.158848756584291</v>
      </c>
      <c r="BC1081" s="61">
        <v>65.393737494962295</v>
      </c>
      <c r="BD1081" s="15">
        <v>50</v>
      </c>
      <c r="BE1081" s="15">
        <v>0</v>
      </c>
      <c r="BF1081" s="15">
        <v>6</v>
      </c>
      <c r="BG1081" s="29">
        <v>21454.971546000001</v>
      </c>
      <c r="BH1081" s="32">
        <v>4.5265153169513656E-2</v>
      </c>
      <c r="BI1081" s="16" t="s">
        <v>360</v>
      </c>
      <c r="BJ1081" s="29">
        <v>36573.547954000001</v>
      </c>
      <c r="BK1081" s="32">
        <v>7.716194106997129E-2</v>
      </c>
      <c r="BL1081" s="15" t="s">
        <v>392</v>
      </c>
      <c r="BM1081" s="16">
        <v>0.6972442972358659</v>
      </c>
      <c r="BN1081" t="s">
        <v>377</v>
      </c>
      <c r="BO1081" s="59">
        <v>2</v>
      </c>
      <c r="BP1081" t="s">
        <v>2570</v>
      </c>
    </row>
    <row r="1082" spans="1:68" x14ac:dyDescent="0.25">
      <c r="A1082" s="15">
        <v>86573</v>
      </c>
      <c r="B1082" s="15" t="s">
        <v>2510</v>
      </c>
      <c r="C1082" s="15" t="s">
        <v>892</v>
      </c>
      <c r="D1082" s="15" t="s">
        <v>350</v>
      </c>
      <c r="E1082" s="15" t="s">
        <v>893</v>
      </c>
      <c r="F1082" s="15" t="s">
        <v>2511</v>
      </c>
      <c r="G1082" s="16">
        <v>36.159999999999997</v>
      </c>
      <c r="H1082" s="16">
        <v>39.407533333333298</v>
      </c>
      <c r="I1082" s="15">
        <v>45.46</v>
      </c>
      <c r="J1082" s="15">
        <v>34.409999999999997</v>
      </c>
      <c r="K1082" s="16">
        <v>37.375631907784879</v>
      </c>
      <c r="L1082" s="16">
        <v>59.762827945879344</v>
      </c>
      <c r="M1082" s="16">
        <v>42.306396974605086</v>
      </c>
      <c r="N1082" s="21">
        <v>56.449032310219501</v>
      </c>
      <c r="O1082" s="16" t="s">
        <v>476</v>
      </c>
      <c r="P1082" s="16" t="s">
        <v>372</v>
      </c>
      <c r="Q1082" s="16" t="s">
        <v>372</v>
      </c>
      <c r="R1082" s="21" t="s">
        <v>372</v>
      </c>
      <c r="S1082" s="16">
        <v>38.859383333333327</v>
      </c>
      <c r="T1082" s="16">
        <v>48.973472284622204</v>
      </c>
      <c r="U1082" s="16">
        <v>43.916427808977765</v>
      </c>
      <c r="V1082" s="16">
        <v>80.924557005893064</v>
      </c>
      <c r="W1082" s="19">
        <v>19.075442994106936</v>
      </c>
      <c r="X1082" s="19">
        <v>5</v>
      </c>
      <c r="Y1082" s="16">
        <v>0.35881802248113021</v>
      </c>
      <c r="Z1082" s="16">
        <v>15.758005780852715</v>
      </c>
      <c r="AA1082" s="16">
        <v>2.6490029972765269E-2</v>
      </c>
      <c r="AB1082" s="49">
        <v>5</v>
      </c>
      <c r="AC1082" s="15">
        <v>0</v>
      </c>
      <c r="AD1082" s="15">
        <v>0</v>
      </c>
      <c r="AE1082" s="15">
        <v>1</v>
      </c>
      <c r="AF1082" s="15" t="s">
        <v>1283</v>
      </c>
      <c r="AG1082" s="15">
        <v>6</v>
      </c>
      <c r="AH1082" s="15" t="s">
        <v>465</v>
      </c>
      <c r="AI1082" s="15">
        <v>0</v>
      </c>
      <c r="AJ1082" s="19">
        <v>0</v>
      </c>
      <c r="AK1082" s="19">
        <v>0</v>
      </c>
      <c r="AL1082" s="15">
        <v>53.6</v>
      </c>
      <c r="AM1082" s="16">
        <v>34.113640049737796</v>
      </c>
      <c r="AN1082" s="15">
        <v>6.0161290322580658</v>
      </c>
      <c r="AO1082" s="15" t="s">
        <v>417</v>
      </c>
      <c r="AP1082" s="27">
        <v>50.475771260367608</v>
      </c>
      <c r="AQ1082" s="27" t="s">
        <v>633</v>
      </c>
      <c r="AR1082" s="29">
        <v>42329.502271999998</v>
      </c>
      <c r="AS1082" s="29">
        <v>5861.0526209999998</v>
      </c>
      <c r="AT1082" s="29">
        <v>32274</v>
      </c>
      <c r="AU1082" s="29">
        <v>1.3115666565036872</v>
      </c>
      <c r="AV1082" s="29">
        <v>0.18160291940881204</v>
      </c>
      <c r="AW1082" s="61">
        <v>32.742841781874041</v>
      </c>
      <c r="AX1082" s="61">
        <v>86.607657977449406</v>
      </c>
      <c r="AY1082" s="61">
        <v>18.52098360655738</v>
      </c>
      <c r="AZ1082" s="61">
        <v>91.666937636949015</v>
      </c>
      <c r="BA1082" s="61">
        <v>53.513870036609802</v>
      </c>
      <c r="BB1082" s="61">
        <v>57.384605250707459</v>
      </c>
      <c r="BC1082" s="61">
        <v>55.266533663979637</v>
      </c>
      <c r="BD1082" s="15">
        <v>11</v>
      </c>
      <c r="BE1082" s="15">
        <v>0</v>
      </c>
      <c r="BF1082" s="15">
        <v>7</v>
      </c>
      <c r="BG1082" s="29">
        <v>467457.93383699999</v>
      </c>
      <c r="BH1082" s="32">
        <v>0.42884373006968857</v>
      </c>
      <c r="BI1082" s="16" t="s">
        <v>391</v>
      </c>
      <c r="BJ1082" s="29">
        <v>310439.37792</v>
      </c>
      <c r="BK1082" s="32">
        <v>0.28479563860423901</v>
      </c>
      <c r="BL1082" s="15" t="s">
        <v>392</v>
      </c>
      <c r="BM1082" s="16">
        <v>0.60150852217908912</v>
      </c>
      <c r="BN1082" t="s">
        <v>377</v>
      </c>
      <c r="BO1082" s="59">
        <v>0</v>
      </c>
      <c r="BP1082" t="s">
        <v>2570</v>
      </c>
    </row>
    <row r="1083" spans="1:68" x14ac:dyDescent="0.25">
      <c r="A1083" s="15">
        <v>18150</v>
      </c>
      <c r="B1083" s="15" t="s">
        <v>2512</v>
      </c>
      <c r="C1083" s="15" t="s">
        <v>1415</v>
      </c>
      <c r="D1083" s="15" t="s">
        <v>350</v>
      </c>
      <c r="E1083" s="15" t="s">
        <v>1416</v>
      </c>
      <c r="F1083" s="15" t="s">
        <v>2513</v>
      </c>
      <c r="G1083" s="16">
        <v>52.43</v>
      </c>
      <c r="H1083" s="16">
        <v>55.155733333333302</v>
      </c>
      <c r="I1083" s="15">
        <v>47.82</v>
      </c>
      <c r="J1083" s="15">
        <v>51.79</v>
      </c>
      <c r="K1083" s="16">
        <v>52.663684043422677</v>
      </c>
      <c r="L1083" s="16">
        <v>35.065050908519183</v>
      </c>
      <c r="M1083" s="16">
        <v>52.747436786632498</v>
      </c>
      <c r="N1083" s="21">
        <v>59.11595914999937</v>
      </c>
      <c r="O1083" s="16" t="s">
        <v>372</v>
      </c>
      <c r="P1083" s="16" t="s">
        <v>476</v>
      </c>
      <c r="Q1083" s="16" t="s">
        <v>372</v>
      </c>
      <c r="R1083" s="21" t="s">
        <v>372</v>
      </c>
      <c r="S1083" s="16">
        <v>51.798933333333324</v>
      </c>
      <c r="T1083" s="16">
        <v>49.898032722143427</v>
      </c>
      <c r="U1083" s="16">
        <v>50.848483027738375</v>
      </c>
      <c r="V1083" s="16">
        <v>81.259591236280613</v>
      </c>
      <c r="W1083" s="19">
        <v>18.740408763719387</v>
      </c>
      <c r="X1083" s="19">
        <v>5</v>
      </c>
      <c r="Y1083" s="16">
        <v>0.35881802248113021</v>
      </c>
      <c r="Z1083" s="16">
        <v>18.245352126178396</v>
      </c>
      <c r="AA1083" s="16">
        <v>5.7604110842602765E-2</v>
      </c>
      <c r="AB1083" s="49">
        <v>5</v>
      </c>
      <c r="AC1083" s="15">
        <v>0</v>
      </c>
      <c r="AD1083" s="15">
        <v>0</v>
      </c>
      <c r="AE1083" s="15">
        <v>1</v>
      </c>
      <c r="AF1083" s="15" t="s">
        <v>1283</v>
      </c>
      <c r="AG1083" s="15">
        <v>6</v>
      </c>
      <c r="AH1083" s="15" t="s">
        <v>465</v>
      </c>
      <c r="AI1083" s="15">
        <v>1</v>
      </c>
      <c r="AJ1083" s="19">
        <v>0</v>
      </c>
      <c r="AK1083" s="19">
        <v>0</v>
      </c>
      <c r="AL1083" s="15">
        <v>63.3</v>
      </c>
      <c r="AM1083" s="16">
        <v>38.14501045219496</v>
      </c>
      <c r="AN1083" s="15" t="s">
        <v>505</v>
      </c>
      <c r="AO1083" s="15" t="s">
        <v>505</v>
      </c>
      <c r="AP1083" s="27">
        <v>14.90394197546803</v>
      </c>
      <c r="AQ1083" s="27" t="s">
        <v>516</v>
      </c>
      <c r="AR1083" s="29">
        <v>74987.516818000004</v>
      </c>
      <c r="AS1083" s="29">
        <v>10460.212390999999</v>
      </c>
      <c r="AT1083" s="29">
        <v>32611</v>
      </c>
      <c r="AU1083" s="29">
        <v>2.2994546876207416</v>
      </c>
      <c r="AV1083" s="29">
        <v>0.32075717981662627</v>
      </c>
      <c r="AW1083" s="61">
        <v>41.18844272844273</v>
      </c>
      <c r="AX1083" s="61">
        <v>96.178974573643416</v>
      </c>
      <c r="AY1083" s="61">
        <v>40.133172819689669</v>
      </c>
      <c r="AZ1083" s="61">
        <v>92.016488050665103</v>
      </c>
      <c r="BA1083" s="61">
        <v>48.249755949016667</v>
      </c>
      <c r="BB1083" s="61">
        <v>67.379269543110226</v>
      </c>
      <c r="BC1083" s="61">
        <v>50.225269435075859</v>
      </c>
      <c r="BD1083" s="15">
        <v>3</v>
      </c>
      <c r="BE1083" s="15">
        <v>0</v>
      </c>
      <c r="BF1083" s="15">
        <v>7</v>
      </c>
      <c r="BG1083" s="29">
        <v>766126.372263</v>
      </c>
      <c r="BH1083" s="32">
        <v>0.59987844827606163</v>
      </c>
      <c r="BI1083" s="16" t="s">
        <v>386</v>
      </c>
      <c r="BJ1083" s="29">
        <v>52012.167404</v>
      </c>
      <c r="BK1083" s="32">
        <v>4.0725628830168288E-2</v>
      </c>
      <c r="BL1083" s="15" t="s">
        <v>392</v>
      </c>
      <c r="BM1083" s="16">
        <v>0.68093928996016073</v>
      </c>
      <c r="BN1083" t="s">
        <v>377</v>
      </c>
      <c r="BO1083" s="59">
        <v>0</v>
      </c>
      <c r="BP1083" t="s">
        <v>2570</v>
      </c>
    </row>
    <row r="1084" spans="1:68" x14ac:dyDescent="0.25">
      <c r="A1084" s="15">
        <v>50350</v>
      </c>
      <c r="B1084" s="15" t="s">
        <v>2514</v>
      </c>
      <c r="C1084" s="15" t="s">
        <v>553</v>
      </c>
      <c r="D1084" s="15" t="s">
        <v>350</v>
      </c>
      <c r="E1084" s="15" t="s">
        <v>554</v>
      </c>
      <c r="F1084" s="15" t="s">
        <v>2515</v>
      </c>
      <c r="G1084" s="16">
        <v>48.76</v>
      </c>
      <c r="H1084" s="16">
        <v>56.169600000000003</v>
      </c>
      <c r="I1084" s="15">
        <v>69.099999999999994</v>
      </c>
      <c r="J1084" s="15">
        <v>50</v>
      </c>
      <c r="K1084" s="16">
        <v>49.295257274055814</v>
      </c>
      <c r="L1084" s="16">
        <v>44.017517072258755</v>
      </c>
      <c r="M1084" s="16">
        <v>72.331239977604739</v>
      </c>
      <c r="N1084" s="21">
        <v>59.153645299829201</v>
      </c>
      <c r="O1084" s="16" t="s">
        <v>372</v>
      </c>
      <c r="P1084" s="16" t="s">
        <v>372</v>
      </c>
      <c r="Q1084" s="16" t="s">
        <v>353</v>
      </c>
      <c r="R1084" s="21" t="s">
        <v>372</v>
      </c>
      <c r="S1084" s="16">
        <v>56.007399999999997</v>
      </c>
      <c r="T1084" s="16">
        <v>56.199414905937125</v>
      </c>
      <c r="U1084" s="16">
        <v>56.103407452968561</v>
      </c>
      <c r="V1084" s="16">
        <v>81.996066876501558</v>
      </c>
      <c r="W1084" s="19">
        <v>18.003933123498442</v>
      </c>
      <c r="X1084" s="19">
        <v>5</v>
      </c>
      <c r="Y1084" s="16">
        <v>0.35881802248113021</v>
      </c>
      <c r="Z1084" s="16">
        <v>20.130913716727282</v>
      </c>
      <c r="AA1084" s="16">
        <v>8.1190498771106456E-2</v>
      </c>
      <c r="AB1084" s="49">
        <v>5</v>
      </c>
      <c r="AC1084" s="15">
        <v>0</v>
      </c>
      <c r="AD1084" s="15">
        <v>0</v>
      </c>
      <c r="AE1084" s="15">
        <v>1</v>
      </c>
      <c r="AF1084" s="15" t="s">
        <v>1283</v>
      </c>
      <c r="AG1084" s="15">
        <v>6</v>
      </c>
      <c r="AH1084" s="15" t="s">
        <v>465</v>
      </c>
      <c r="AI1084" s="15">
        <v>1</v>
      </c>
      <c r="AJ1084" s="19">
        <v>0</v>
      </c>
      <c r="AK1084" s="19">
        <v>0</v>
      </c>
      <c r="AL1084" s="15">
        <v>67.900000000000006</v>
      </c>
      <c r="AM1084" s="16">
        <v>41.84657984683944</v>
      </c>
      <c r="AN1084" s="15">
        <v>3.0880000000000001</v>
      </c>
      <c r="AO1084" s="15" t="s">
        <v>358</v>
      </c>
      <c r="AP1084" s="27">
        <v>18.554302077338786</v>
      </c>
      <c r="AQ1084" s="27" t="s">
        <v>516</v>
      </c>
      <c r="AR1084" s="29">
        <v>38240.268645999997</v>
      </c>
      <c r="AS1084" s="29">
        <v>5909.7844850000001</v>
      </c>
      <c r="AT1084" s="29">
        <v>28920</v>
      </c>
      <c r="AU1084" s="29">
        <v>1.3222776156984783</v>
      </c>
      <c r="AV1084" s="29">
        <v>0.20434939436376209</v>
      </c>
      <c r="AW1084" s="61">
        <v>35.919444444444437</v>
      </c>
      <c r="AX1084" s="61">
        <v>78.304985980219413</v>
      </c>
      <c r="AY1084" s="61">
        <v>19.482488760436741</v>
      </c>
      <c r="AZ1084" s="61">
        <v>96.795043794248102</v>
      </c>
      <c r="BA1084" s="61">
        <v>60.207633718205187</v>
      </c>
      <c r="BB1084" s="61">
        <v>57.625490744837172</v>
      </c>
      <c r="BC1084" s="61">
        <v>63.223364625982541</v>
      </c>
      <c r="BD1084" s="15">
        <v>3</v>
      </c>
      <c r="BE1084" s="15">
        <v>0</v>
      </c>
      <c r="BF1084" s="15">
        <v>7</v>
      </c>
      <c r="BG1084" s="29">
        <v>294614.32225899998</v>
      </c>
      <c r="BH1084" s="32">
        <v>0.36334176507154292</v>
      </c>
      <c r="BI1084" s="16" t="s">
        <v>391</v>
      </c>
      <c r="BJ1084" s="29">
        <v>41999.243953999998</v>
      </c>
      <c r="BK1084" s="32">
        <v>5.1796801027552616E-2</v>
      </c>
      <c r="BL1084" s="15" t="s">
        <v>392</v>
      </c>
      <c r="BM1084" s="16">
        <v>0.68107074341997287</v>
      </c>
      <c r="BN1084" t="s">
        <v>377</v>
      </c>
      <c r="BO1084" s="59">
        <v>1</v>
      </c>
      <c r="BP1084" t="s">
        <v>2570</v>
      </c>
    </row>
    <row r="1085" spans="1:68" x14ac:dyDescent="0.25">
      <c r="A1085" s="15">
        <v>81591</v>
      </c>
      <c r="B1085" s="15" t="s">
        <v>2516</v>
      </c>
      <c r="C1085" s="15" t="s">
        <v>1520</v>
      </c>
      <c r="D1085" s="15" t="s">
        <v>350</v>
      </c>
      <c r="E1085" s="15" t="s">
        <v>1521</v>
      </c>
      <c r="F1085" s="15" t="s">
        <v>2517</v>
      </c>
      <c r="G1085" s="16">
        <v>61.37</v>
      </c>
      <c r="H1085" s="16">
        <v>63.630266666666699</v>
      </c>
      <c r="I1085" s="15">
        <v>42.02</v>
      </c>
      <c r="J1085" s="15">
        <v>44.9</v>
      </c>
      <c r="K1085" s="16">
        <v>57.965089963073339</v>
      </c>
      <c r="L1085" s="16">
        <v>58.987992636363273</v>
      </c>
      <c r="M1085" s="16">
        <v>53.735871141756533</v>
      </c>
      <c r="N1085" s="21">
        <v>48.615880316573701</v>
      </c>
      <c r="O1085" s="16" t="s">
        <v>372</v>
      </c>
      <c r="P1085" s="16" t="s">
        <v>372</v>
      </c>
      <c r="Q1085" s="16" t="s">
        <v>372</v>
      </c>
      <c r="R1085" s="21" t="s">
        <v>372</v>
      </c>
      <c r="S1085" s="16">
        <v>52.98006666666668</v>
      </c>
      <c r="T1085" s="16">
        <v>54.82620851444171</v>
      </c>
      <c r="U1085" s="16">
        <v>53.903137590554195</v>
      </c>
      <c r="V1085" s="16">
        <v>82.479601214537908</v>
      </c>
      <c r="W1085" s="19">
        <v>17.520398785462092</v>
      </c>
      <c r="X1085" s="19">
        <v>5</v>
      </c>
      <c r="Y1085" s="16">
        <v>0.35881802248113021</v>
      </c>
      <c r="Z1085" s="16">
        <v>19.34141723577093</v>
      </c>
      <c r="AA1085" s="16">
        <v>7.1314730002076554E-2</v>
      </c>
      <c r="AB1085" s="49">
        <v>5</v>
      </c>
      <c r="AC1085" s="15">
        <v>0</v>
      </c>
      <c r="AD1085" s="15">
        <v>0</v>
      </c>
      <c r="AE1085" s="15">
        <v>0</v>
      </c>
      <c r="AF1085" s="15" t="s">
        <v>1283</v>
      </c>
      <c r="AG1085" s="15">
        <v>6</v>
      </c>
      <c r="AH1085" s="15" t="s">
        <v>465</v>
      </c>
      <c r="AI1085" s="15">
        <v>0</v>
      </c>
      <c r="AJ1085" s="19">
        <v>0</v>
      </c>
      <c r="AK1085" s="19">
        <v>0</v>
      </c>
      <c r="AL1085" s="15">
        <v>45</v>
      </c>
      <c r="AM1085" s="16">
        <v>23.088057901085644</v>
      </c>
      <c r="AN1085" s="15">
        <v>0.12456521739130434</v>
      </c>
      <c r="AO1085" s="15" t="s">
        <v>358</v>
      </c>
      <c r="AP1085" s="27">
        <v>218.6612091072293</v>
      </c>
      <c r="AQ1085" s="27" t="s">
        <v>633</v>
      </c>
      <c r="AR1085" s="29">
        <v>13385.072545999999</v>
      </c>
      <c r="AS1085" s="29">
        <v>1402.3991590000001</v>
      </c>
      <c r="AT1085" s="29">
        <v>5186</v>
      </c>
      <c r="AU1085" s="29">
        <v>2.5810012622445044</v>
      </c>
      <c r="AV1085" s="29">
        <v>0.2704202003470883</v>
      </c>
      <c r="AW1085" s="61">
        <v>44.754047619047618</v>
      </c>
      <c r="AX1085" s="61">
        <v>88.541856999204072</v>
      </c>
      <c r="AY1085" s="61">
        <v>47.09128205128205</v>
      </c>
      <c r="AZ1085" s="61">
        <v>68.041004248649799</v>
      </c>
      <c r="BA1085" s="61">
        <v>55.963604009567192</v>
      </c>
      <c r="BB1085" s="61">
        <v>62.107047729545883</v>
      </c>
      <c r="BC1085" s="61">
        <v>57.660486143499163</v>
      </c>
      <c r="BD1085" s="15">
        <v>53</v>
      </c>
      <c r="BE1085" s="15">
        <v>0</v>
      </c>
      <c r="BF1085" s="15">
        <v>7</v>
      </c>
      <c r="BG1085" s="29">
        <v>8082.1786730000003</v>
      </c>
      <c r="BH1085" s="32">
        <v>3.5541859449359191E-2</v>
      </c>
      <c r="BI1085" s="16" t="s">
        <v>360</v>
      </c>
      <c r="BJ1085" s="29">
        <v>379.53304300000002</v>
      </c>
      <c r="BK1085" s="32">
        <v>1.6690190376212682E-3</v>
      </c>
      <c r="BL1085" s="15" t="s">
        <v>392</v>
      </c>
      <c r="BM1085" s="16">
        <v>0.63450472359147359</v>
      </c>
      <c r="BN1085" t="s">
        <v>377</v>
      </c>
      <c r="BO1085" s="59">
        <v>0</v>
      </c>
      <c r="BP1085" t="s">
        <v>2570</v>
      </c>
    </row>
    <row r="1086" spans="1:68" x14ac:dyDescent="0.25">
      <c r="A1086" s="15">
        <v>50370</v>
      </c>
      <c r="B1086" s="15" t="s">
        <v>2518</v>
      </c>
      <c r="C1086" s="15" t="s">
        <v>553</v>
      </c>
      <c r="D1086" s="15" t="s">
        <v>350</v>
      </c>
      <c r="E1086" s="15" t="s">
        <v>554</v>
      </c>
      <c r="F1086" s="15" t="s">
        <v>2519</v>
      </c>
      <c r="G1086" s="16">
        <v>65.489999999999995</v>
      </c>
      <c r="H1086" s="16">
        <v>64.592866666666694</v>
      </c>
      <c r="I1086" s="15">
        <v>51.31</v>
      </c>
      <c r="J1086" s="15">
        <v>35.64</v>
      </c>
      <c r="K1086" s="16">
        <v>53.705070481895682</v>
      </c>
      <c r="L1086" s="16">
        <v>44.063742542005265</v>
      </c>
      <c r="M1086" s="16">
        <v>67.458046950930239</v>
      </c>
      <c r="N1086" s="21">
        <v>55.553907489720046</v>
      </c>
      <c r="O1086" s="16" t="s">
        <v>372</v>
      </c>
      <c r="P1086" s="16" t="s">
        <v>372</v>
      </c>
      <c r="Q1086" s="16" t="s">
        <v>354</v>
      </c>
      <c r="R1086" s="21" t="s">
        <v>372</v>
      </c>
      <c r="S1086" s="16">
        <v>54.258216666666669</v>
      </c>
      <c r="T1086" s="16">
        <v>55.195191866137812</v>
      </c>
      <c r="U1086" s="16">
        <v>54.726704266402237</v>
      </c>
      <c r="V1086" s="16">
        <v>84.693528216241504</v>
      </c>
      <c r="W1086" s="19">
        <v>15.306471783758496</v>
      </c>
      <c r="X1086" s="19">
        <v>5</v>
      </c>
      <c r="Y1086" s="16">
        <v>0.35881802248113021</v>
      </c>
      <c r="Z1086" s="16">
        <v>19.636927801780082</v>
      </c>
      <c r="AA1086" s="16">
        <v>7.5011255685353009E-2</v>
      </c>
      <c r="AB1086" s="49">
        <v>5</v>
      </c>
      <c r="AC1086" s="15">
        <v>0</v>
      </c>
      <c r="AD1086" s="15">
        <v>0</v>
      </c>
      <c r="AE1086" s="15">
        <v>1</v>
      </c>
      <c r="AF1086" s="15" t="s">
        <v>1283</v>
      </c>
      <c r="AG1086" s="15">
        <v>6</v>
      </c>
      <c r="AH1086" s="15" t="s">
        <v>465</v>
      </c>
      <c r="AI1086" s="15">
        <v>1</v>
      </c>
      <c r="AJ1086" s="19">
        <v>0</v>
      </c>
      <c r="AK1086" s="19">
        <v>0</v>
      </c>
      <c r="AL1086" s="15">
        <v>60.4</v>
      </c>
      <c r="AM1086" s="16">
        <v>53.147933565083044</v>
      </c>
      <c r="AN1086" s="15">
        <v>1.3966666666666665</v>
      </c>
      <c r="AO1086" s="15" t="s">
        <v>358</v>
      </c>
      <c r="AP1086" s="27">
        <v>25.716152500043325</v>
      </c>
      <c r="AQ1086" s="27" t="s">
        <v>633</v>
      </c>
      <c r="AR1086" s="29">
        <v>33127.796831</v>
      </c>
      <c r="AS1086" s="29">
        <v>5353.2176140000001</v>
      </c>
      <c r="AT1086" s="29">
        <v>9989</v>
      </c>
      <c r="AU1086" s="29">
        <v>3.3164277536289917</v>
      </c>
      <c r="AV1086" s="29">
        <v>0.53591126379016918</v>
      </c>
      <c r="AW1086" s="61">
        <v>54.0589898989899</v>
      </c>
      <c r="AX1086" s="61">
        <v>96.82453913128731</v>
      </c>
      <c r="AY1086" s="61">
        <v>17.41285803627267</v>
      </c>
      <c r="AZ1086" s="61">
        <v>94.3484448137377</v>
      </c>
      <c r="BA1086" s="61">
        <v>53.024848284492528</v>
      </c>
      <c r="BB1086" s="61">
        <v>65.661207970071899</v>
      </c>
      <c r="BC1086" s="61">
        <v>52.291100689885091</v>
      </c>
      <c r="BD1086" s="15">
        <v>63</v>
      </c>
      <c r="BE1086" s="15">
        <v>0</v>
      </c>
      <c r="BF1086" s="15">
        <v>7</v>
      </c>
      <c r="BG1086" s="29">
        <v>310687.67128900002</v>
      </c>
      <c r="BH1086" s="32">
        <v>0.4813561077488987</v>
      </c>
      <c r="BI1086" s="16" t="s">
        <v>391</v>
      </c>
      <c r="BJ1086" s="29">
        <v>1950.523072</v>
      </c>
      <c r="BK1086" s="32">
        <v>3.0219937280323832E-3</v>
      </c>
      <c r="BL1086" s="15" t="s">
        <v>392</v>
      </c>
      <c r="BM1086" s="16">
        <v>0.66176039466510272</v>
      </c>
      <c r="BN1086" t="s">
        <v>377</v>
      </c>
      <c r="BO1086" s="59">
        <v>0</v>
      </c>
      <c r="BP1086" t="s">
        <v>2570</v>
      </c>
    </row>
    <row r="1087" spans="1:68" x14ac:dyDescent="0.25">
      <c r="A1087" s="15">
        <v>19701</v>
      </c>
      <c r="B1087" s="15" t="s">
        <v>2520</v>
      </c>
      <c r="C1087" s="15" t="s">
        <v>502</v>
      </c>
      <c r="D1087" s="15" t="s">
        <v>350</v>
      </c>
      <c r="E1087" s="15" t="s">
        <v>503</v>
      </c>
      <c r="F1087" s="15" t="s">
        <v>700</v>
      </c>
      <c r="G1087" s="16">
        <v>55.9</v>
      </c>
      <c r="H1087" s="16">
        <v>59.042266666666698</v>
      </c>
      <c r="I1087" s="15">
        <v>59.61</v>
      </c>
      <c r="J1087" s="15" t="s">
        <v>505</v>
      </c>
      <c r="K1087" s="16">
        <v>57.163698941108613</v>
      </c>
      <c r="L1087" s="16">
        <v>46.975055584791534</v>
      </c>
      <c r="M1087" s="16">
        <v>41.543406920352901</v>
      </c>
      <c r="N1087" s="21">
        <v>61.200823659019157</v>
      </c>
      <c r="O1087" s="16" t="s">
        <v>372</v>
      </c>
      <c r="P1087" s="16" t="s">
        <v>372</v>
      </c>
      <c r="Q1087" s="16" t="s">
        <v>372</v>
      </c>
      <c r="R1087" s="21" t="s">
        <v>354</v>
      </c>
      <c r="S1087" s="16">
        <v>58.184088888888901</v>
      </c>
      <c r="T1087" s="16">
        <v>51.720746276318053</v>
      </c>
      <c r="U1087" s="16">
        <v>54.952417582603474</v>
      </c>
      <c r="V1087" s="16">
        <v>84.917467254930813</v>
      </c>
      <c r="W1087" s="19">
        <v>15.082532745069187</v>
      </c>
      <c r="X1087" s="19">
        <v>5</v>
      </c>
      <c r="Y1087" s="16">
        <v>0.35881802248113021</v>
      </c>
      <c r="Z1087" s="16">
        <v>19.717917807547067</v>
      </c>
      <c r="AA1087" s="16">
        <v>7.6024355285984876E-2</v>
      </c>
      <c r="AB1087" s="49">
        <v>5</v>
      </c>
      <c r="AC1087" s="15">
        <v>0</v>
      </c>
      <c r="AD1087" s="15">
        <v>0</v>
      </c>
      <c r="AE1087" s="15">
        <v>0</v>
      </c>
      <c r="AF1087" s="15" t="s">
        <v>1283</v>
      </c>
      <c r="AG1087" s="15">
        <v>6</v>
      </c>
      <c r="AH1087" s="15" t="s">
        <v>465</v>
      </c>
      <c r="AI1087" s="15">
        <v>0</v>
      </c>
      <c r="AJ1087" s="19">
        <v>0</v>
      </c>
      <c r="AK1087" s="19">
        <v>0</v>
      </c>
      <c r="AL1087" s="15">
        <v>66.099999999999994</v>
      </c>
      <c r="AM1087" s="16">
        <v>35.618090452261306</v>
      </c>
      <c r="AN1087" s="15">
        <v>0.2022222222222223</v>
      </c>
      <c r="AO1087" s="15" t="s">
        <v>358</v>
      </c>
      <c r="AP1087" s="27">
        <v>2.0020508661663929</v>
      </c>
      <c r="AQ1087" s="27" t="s">
        <v>359</v>
      </c>
      <c r="AR1087" s="29">
        <v>22459.283706999999</v>
      </c>
      <c r="AS1087" s="29">
        <v>6070.5401039999997</v>
      </c>
      <c r="AT1087" s="29">
        <v>5639</v>
      </c>
      <c r="AU1087" s="29">
        <v>3.9828486800851213</v>
      </c>
      <c r="AV1087" s="29">
        <v>1.0765277715907076</v>
      </c>
      <c r="AW1087" s="61">
        <v>46.143120567375888</v>
      </c>
      <c r="AX1087" s="61">
        <v>82.80516640066206</v>
      </c>
      <c r="AY1087" s="61">
        <v>58.824674171700529</v>
      </c>
      <c r="AZ1087" s="61">
        <v>93.54224071399787</v>
      </c>
      <c r="BA1087" s="61">
        <v>55.907375937879877</v>
      </c>
      <c r="BB1087" s="61">
        <v>70.328800463434092</v>
      </c>
      <c r="BC1087" s="61">
        <v>56.947843084700068</v>
      </c>
      <c r="BD1087" s="15">
        <v>81</v>
      </c>
      <c r="BE1087" s="15">
        <v>0</v>
      </c>
      <c r="BF1087" s="15">
        <v>7</v>
      </c>
      <c r="BG1087" s="29">
        <v>145324.51019</v>
      </c>
      <c r="BH1087" s="32">
        <v>0.40136512058550533</v>
      </c>
      <c r="BI1087" s="16" t="s">
        <v>391</v>
      </c>
      <c r="BJ1087" s="29">
        <v>110796.560191</v>
      </c>
      <c r="BK1087" s="32">
        <v>0.30600395407064618</v>
      </c>
      <c r="BL1087" s="15" t="s">
        <v>391</v>
      </c>
      <c r="BM1087" s="16">
        <v>0.77969752081614641</v>
      </c>
      <c r="BN1087" t="s">
        <v>362</v>
      </c>
      <c r="BO1087" s="59">
        <v>3</v>
      </c>
      <c r="BP1087" t="s">
        <v>2569</v>
      </c>
    </row>
    <row r="1088" spans="1:68" x14ac:dyDescent="0.25">
      <c r="A1088" s="15">
        <v>97001</v>
      </c>
      <c r="B1088" s="15" t="s">
        <v>2521</v>
      </c>
      <c r="C1088" s="15" t="s">
        <v>2522</v>
      </c>
      <c r="D1088" s="15" t="s">
        <v>350</v>
      </c>
      <c r="E1088" s="15" t="s">
        <v>2523</v>
      </c>
      <c r="F1088" s="15" t="s">
        <v>2524</v>
      </c>
      <c r="G1088" s="16">
        <v>57.06</v>
      </c>
      <c r="H1088" s="16">
        <v>59.121766666666701</v>
      </c>
      <c r="I1088" s="15">
        <v>54.95</v>
      </c>
      <c r="J1088" s="15">
        <v>56.33</v>
      </c>
      <c r="K1088" s="16">
        <v>57.156709762265599</v>
      </c>
      <c r="L1088" s="16">
        <v>58.820362434844739</v>
      </c>
      <c r="M1088" s="16">
        <v>65.098843384870278</v>
      </c>
      <c r="N1088" s="21">
        <v>56.309378961082295</v>
      </c>
      <c r="O1088" s="16" t="s">
        <v>372</v>
      </c>
      <c r="P1088" s="16" t="s">
        <v>372</v>
      </c>
      <c r="Q1088" s="16" t="s">
        <v>354</v>
      </c>
      <c r="R1088" s="21" t="s">
        <v>372</v>
      </c>
      <c r="S1088" s="16">
        <v>56.865441666666669</v>
      </c>
      <c r="T1088" s="16">
        <v>59.346323635765728</v>
      </c>
      <c r="U1088" s="16">
        <v>58.105882651216199</v>
      </c>
      <c r="V1088" s="16">
        <v>86.182091898428212</v>
      </c>
      <c r="W1088" s="19">
        <v>13.817908101571788</v>
      </c>
      <c r="X1088" s="19">
        <v>5</v>
      </c>
      <c r="Y1088" s="16">
        <v>0.35881802248113021</v>
      </c>
      <c r="Z1088" s="16">
        <v>20.849437907430008</v>
      </c>
      <c r="AA1088" s="16">
        <v>9.017847900090914E-2</v>
      </c>
      <c r="AB1088" s="49">
        <v>5</v>
      </c>
      <c r="AC1088" s="15">
        <v>1</v>
      </c>
      <c r="AD1088" s="15">
        <v>0</v>
      </c>
      <c r="AE1088" s="15">
        <v>0</v>
      </c>
      <c r="AF1088" s="15" t="s">
        <v>1283</v>
      </c>
      <c r="AG1088" s="15">
        <v>6</v>
      </c>
      <c r="AH1088" s="15" t="s">
        <v>437</v>
      </c>
      <c r="AI1088" s="15">
        <v>0</v>
      </c>
      <c r="AJ1088" s="19">
        <v>0</v>
      </c>
      <c r="AK1088" s="19">
        <v>0</v>
      </c>
      <c r="AL1088" s="15">
        <v>74.8</v>
      </c>
      <c r="AM1088" s="16">
        <v>66.74059698733943</v>
      </c>
      <c r="AN1088" s="15" t="s">
        <v>505</v>
      </c>
      <c r="AO1088" s="15" t="s">
        <v>505</v>
      </c>
      <c r="AP1088" s="27">
        <v>0.40748232359646253</v>
      </c>
      <c r="AQ1088" s="27" t="s">
        <v>359</v>
      </c>
      <c r="AR1088" s="29">
        <v>55559.054956</v>
      </c>
      <c r="AS1088" s="29">
        <v>6192.7697189999999</v>
      </c>
      <c r="AT1088" s="29">
        <v>34037</v>
      </c>
      <c r="AU1088" s="29">
        <v>1.6323135104738959</v>
      </c>
      <c r="AV1088" s="29">
        <v>0.18194228983165378</v>
      </c>
      <c r="AW1088" s="61">
        <v>34.488136645962733</v>
      </c>
      <c r="AX1088" s="61">
        <v>90.041799424642264</v>
      </c>
      <c r="AY1088" s="61">
        <v>6.2186051743532067</v>
      </c>
      <c r="AZ1088" s="61">
        <v>89.693563714805379</v>
      </c>
      <c r="BA1088" s="61">
        <v>43.873211253228632</v>
      </c>
      <c r="BB1088" s="61">
        <v>55.110526239940903</v>
      </c>
      <c r="BC1088" s="61">
        <v>42.575073173106247</v>
      </c>
      <c r="BD1088" s="15">
        <v>7</v>
      </c>
      <c r="BE1088" s="15">
        <v>0</v>
      </c>
      <c r="BF1088" s="15">
        <v>5</v>
      </c>
      <c r="BG1088" s="29">
        <v>11150.130305000001</v>
      </c>
      <c r="BH1088" s="32">
        <v>6.9013624191898836E-3</v>
      </c>
      <c r="BI1088" s="16" t="s">
        <v>360</v>
      </c>
      <c r="BJ1088" s="29">
        <v>1612791.057482</v>
      </c>
      <c r="BK1088" s="32">
        <v>0.99823547255950973</v>
      </c>
      <c r="BL1088" s="15" t="s">
        <v>407</v>
      </c>
      <c r="BM1088" s="16">
        <v>0.66840949210306433</v>
      </c>
      <c r="BN1088" t="s">
        <v>377</v>
      </c>
      <c r="BO1088" s="59">
        <v>0</v>
      </c>
      <c r="BP1088" t="s">
        <v>2570</v>
      </c>
    </row>
    <row r="1089" spans="1:68" x14ac:dyDescent="0.25">
      <c r="A1089" s="15">
        <v>95025</v>
      </c>
      <c r="B1089" s="15" t="s">
        <v>2525</v>
      </c>
      <c r="C1089" s="15" t="s">
        <v>2495</v>
      </c>
      <c r="D1089" s="15" t="s">
        <v>350</v>
      </c>
      <c r="E1089" s="15" t="s">
        <v>2496</v>
      </c>
      <c r="F1089" s="15" t="s">
        <v>2526</v>
      </c>
      <c r="G1089" s="16">
        <v>62.06</v>
      </c>
      <c r="H1089" s="16">
        <v>65.640233333333299</v>
      </c>
      <c r="I1089" s="15">
        <v>61.76</v>
      </c>
      <c r="J1089" s="15">
        <v>59.27</v>
      </c>
      <c r="K1089" s="16">
        <v>55.316230326808657</v>
      </c>
      <c r="L1089" s="16">
        <v>46.725202975163157</v>
      </c>
      <c r="M1089" s="16">
        <v>50.718432390491955</v>
      </c>
      <c r="N1089" s="21">
        <v>54.236648718572468</v>
      </c>
      <c r="O1089" s="16" t="s">
        <v>372</v>
      </c>
      <c r="P1089" s="16" t="s">
        <v>372</v>
      </c>
      <c r="Q1089" s="16" t="s">
        <v>372</v>
      </c>
      <c r="R1089" s="21" t="s">
        <v>372</v>
      </c>
      <c r="S1089" s="16">
        <v>62.182558333333326</v>
      </c>
      <c r="T1089" s="16">
        <v>51.749128602759058</v>
      </c>
      <c r="U1089" s="16">
        <v>56.965843468046188</v>
      </c>
      <c r="V1089" s="16">
        <v>86.874105684222613</v>
      </c>
      <c r="W1089" s="19">
        <v>13.125894315777387</v>
      </c>
      <c r="X1089" s="19">
        <v>5</v>
      </c>
      <c r="Y1089" s="16">
        <v>0.35881802248113021</v>
      </c>
      <c r="Z1089" s="16">
        <v>20.44037130217394</v>
      </c>
      <c r="AA1089" s="16">
        <v>8.5061486966001867E-2</v>
      </c>
      <c r="AB1089" s="49">
        <v>5</v>
      </c>
      <c r="AC1089" s="15">
        <v>0</v>
      </c>
      <c r="AD1089" s="15">
        <v>0</v>
      </c>
      <c r="AE1089" s="15">
        <v>1</v>
      </c>
      <c r="AF1089" s="15" t="s">
        <v>1283</v>
      </c>
      <c r="AG1089" s="15">
        <v>6</v>
      </c>
      <c r="AH1089" s="15" t="s">
        <v>465</v>
      </c>
      <c r="AI1089" s="15">
        <v>1</v>
      </c>
      <c r="AJ1089" s="19">
        <v>0</v>
      </c>
      <c r="AK1089" s="19">
        <v>0</v>
      </c>
      <c r="AL1089" s="15">
        <v>51.5</v>
      </c>
      <c r="AM1089" s="16">
        <v>31.881030538147815</v>
      </c>
      <c r="AN1089" s="15">
        <v>3.8116977309562392</v>
      </c>
      <c r="AO1089" s="15" t="s">
        <v>358</v>
      </c>
      <c r="AP1089" s="27">
        <v>32.346875148781052</v>
      </c>
      <c r="AQ1089" s="27" t="s">
        <v>633</v>
      </c>
      <c r="AR1089" s="29">
        <v>31773.451299</v>
      </c>
      <c r="AS1089" s="29">
        <v>6063.2334410000003</v>
      </c>
      <c r="AT1089" s="29">
        <v>16984</v>
      </c>
      <c r="AU1089" s="29">
        <v>1.8707872879769194</v>
      </c>
      <c r="AV1089" s="29">
        <v>0.35699678762364578</v>
      </c>
      <c r="AW1089" s="61">
        <v>34.422507374631273</v>
      </c>
      <c r="AX1089" s="61">
        <v>88.600577051342441</v>
      </c>
      <c r="AY1089" s="61">
        <v>48.76454278653074</v>
      </c>
      <c r="AZ1089" s="61">
        <v>94.047401294336467</v>
      </c>
      <c r="BA1089" s="61">
        <v>49.236656266660937</v>
      </c>
      <c r="BB1089" s="61">
        <v>66.458757126710225</v>
      </c>
      <c r="BC1089" s="61">
        <v>51.809388047835057</v>
      </c>
      <c r="BD1089" s="15">
        <v>7</v>
      </c>
      <c r="BE1089" s="15">
        <v>0</v>
      </c>
      <c r="BF1089" s="15">
        <v>7</v>
      </c>
      <c r="BG1089" s="29">
        <v>759955.76022699999</v>
      </c>
      <c r="BH1089" s="32">
        <v>0.590401139247688</v>
      </c>
      <c r="BI1089" s="16" t="s">
        <v>386</v>
      </c>
      <c r="BJ1089" s="29">
        <v>709650.443142</v>
      </c>
      <c r="BK1089" s="32">
        <v>0.55131950045817657</v>
      </c>
      <c r="BL1089" s="15" t="s">
        <v>386</v>
      </c>
      <c r="BM1089" s="16">
        <v>0.64864176721216016</v>
      </c>
      <c r="BN1089" t="s">
        <v>377</v>
      </c>
      <c r="BO1089" s="59">
        <v>0</v>
      </c>
      <c r="BP1089" t="s">
        <v>2570</v>
      </c>
    </row>
    <row r="1090" spans="1:68" x14ac:dyDescent="0.25">
      <c r="A1090" s="15">
        <v>99001</v>
      </c>
      <c r="B1090" s="15" t="s">
        <v>2527</v>
      </c>
      <c r="C1090" s="15" t="s">
        <v>2528</v>
      </c>
      <c r="D1090" s="15" t="s">
        <v>350</v>
      </c>
      <c r="E1090" s="15" t="s">
        <v>2529</v>
      </c>
      <c r="F1090" s="15" t="s">
        <v>2530</v>
      </c>
      <c r="G1090" s="16">
        <v>73.59</v>
      </c>
      <c r="H1090" s="16">
        <v>76.047066666666694</v>
      </c>
      <c r="I1090" s="15">
        <v>56.5</v>
      </c>
      <c r="J1090" s="15">
        <v>68.55</v>
      </c>
      <c r="K1090" s="16">
        <v>41.605026227733006</v>
      </c>
      <c r="L1090" s="16">
        <v>53.908088509066907</v>
      </c>
      <c r="M1090" s="16">
        <v>46.215426012731911</v>
      </c>
      <c r="N1090" s="21">
        <v>51.444704162146543</v>
      </c>
      <c r="O1090" s="16" t="s">
        <v>372</v>
      </c>
      <c r="P1090" s="16" t="s">
        <v>372</v>
      </c>
      <c r="Q1090" s="16" t="s">
        <v>372</v>
      </c>
      <c r="R1090" s="21" t="s">
        <v>372</v>
      </c>
      <c r="S1090" s="16">
        <v>68.67176666666667</v>
      </c>
      <c r="T1090" s="16">
        <v>48.293311227919588</v>
      </c>
      <c r="U1090" s="16">
        <v>58.482538947293129</v>
      </c>
      <c r="V1090" s="16">
        <v>89.150555811390149</v>
      </c>
      <c r="W1090" s="19">
        <v>10.849444188609851</v>
      </c>
      <c r="X1090" s="19">
        <v>5</v>
      </c>
      <c r="Y1090" s="16">
        <v>0.35881802248113021</v>
      </c>
      <c r="Z1090" s="16">
        <v>20.984588974743399</v>
      </c>
      <c r="AA1090" s="16">
        <v>9.1869076390346319E-2</v>
      </c>
      <c r="AB1090" s="49">
        <v>5</v>
      </c>
      <c r="AC1090" s="15">
        <v>1</v>
      </c>
      <c r="AD1090" s="15">
        <v>0</v>
      </c>
      <c r="AE1090" s="15">
        <v>0</v>
      </c>
      <c r="AF1090" s="15" t="s">
        <v>1283</v>
      </c>
      <c r="AG1090" s="15">
        <v>6</v>
      </c>
      <c r="AH1090" s="15" t="s">
        <v>437</v>
      </c>
      <c r="AI1090" s="15">
        <v>0</v>
      </c>
      <c r="AJ1090" s="19">
        <v>0</v>
      </c>
      <c r="AK1090" s="19">
        <v>0</v>
      </c>
      <c r="AL1090" s="15">
        <v>55.7</v>
      </c>
      <c r="AM1090" s="16">
        <v>41.984692531010822</v>
      </c>
      <c r="AN1090" s="15">
        <v>1.8490909090909089</v>
      </c>
      <c r="AO1090" s="15" t="s">
        <v>358</v>
      </c>
      <c r="AP1090" s="27">
        <v>6.4984893485234378</v>
      </c>
      <c r="AQ1090" s="27" t="s">
        <v>461</v>
      </c>
      <c r="AR1090" s="29">
        <v>57833.477958000003</v>
      </c>
      <c r="AS1090" s="29">
        <v>12247.695573999999</v>
      </c>
      <c r="AT1090" s="29">
        <v>22218</v>
      </c>
      <c r="AU1090" s="29">
        <v>2.6030010783148798</v>
      </c>
      <c r="AV1090" s="29">
        <v>0.55125103852732016</v>
      </c>
      <c r="AW1090" s="61">
        <v>60.546190476190468</v>
      </c>
      <c r="AX1090" s="61">
        <v>90.8514793837535</v>
      </c>
      <c r="AY1090" s="61">
        <v>26.16158165893869</v>
      </c>
      <c r="AZ1090" s="61">
        <v>84.871815409220602</v>
      </c>
      <c r="BA1090" s="61">
        <v>66.094981822873493</v>
      </c>
      <c r="BB1090" s="61">
        <v>65.607766732025823</v>
      </c>
      <c r="BC1090" s="61">
        <v>64.966212712941058</v>
      </c>
      <c r="BD1090" s="15">
        <v>50</v>
      </c>
      <c r="BE1090" s="15">
        <v>0</v>
      </c>
      <c r="BF1090" s="15">
        <v>6</v>
      </c>
      <c r="BG1090" s="29">
        <v>4443.7032289999997</v>
      </c>
      <c r="BH1090" s="32">
        <v>3.6596811829711427E-3</v>
      </c>
      <c r="BI1090" s="16" t="s">
        <v>360</v>
      </c>
      <c r="BJ1090" s="29">
        <v>143921.35344499999</v>
      </c>
      <c r="BK1090" s="32">
        <v>0.11852867797135369</v>
      </c>
      <c r="BL1090" s="15" t="s">
        <v>392</v>
      </c>
      <c r="BM1090" s="16">
        <v>0.72127658309330611</v>
      </c>
      <c r="BN1090" t="s">
        <v>377</v>
      </c>
      <c r="BO1090" s="59">
        <v>2</v>
      </c>
      <c r="BP1090" t="s">
        <v>2570</v>
      </c>
    </row>
    <row r="1091" spans="1:68" x14ac:dyDescent="0.25">
      <c r="A1091" s="15">
        <v>99624</v>
      </c>
      <c r="B1091" s="15" t="s">
        <v>2531</v>
      </c>
      <c r="C1091" s="15" t="s">
        <v>2528</v>
      </c>
      <c r="D1091" s="15" t="s">
        <v>350</v>
      </c>
      <c r="E1091" s="15" t="s">
        <v>2529</v>
      </c>
      <c r="F1091" s="15" t="s">
        <v>2532</v>
      </c>
      <c r="G1091" s="16">
        <v>42.2</v>
      </c>
      <c r="H1091" s="16">
        <v>39.365966666666701</v>
      </c>
      <c r="I1091" s="16" t="s">
        <v>505</v>
      </c>
      <c r="J1091" s="15">
        <v>19.52</v>
      </c>
      <c r="K1091" s="16">
        <v>44.389176570959627</v>
      </c>
      <c r="L1091" s="16">
        <v>59.700333040836668</v>
      </c>
      <c r="M1091" s="16">
        <v>44.796275032673478</v>
      </c>
      <c r="N1091" s="21">
        <v>64.966509031804804</v>
      </c>
      <c r="O1091" s="16" t="s">
        <v>372</v>
      </c>
      <c r="P1091" s="16" t="s">
        <v>372</v>
      </c>
      <c r="Q1091" s="16" t="s">
        <v>372</v>
      </c>
      <c r="R1091" s="21" t="s">
        <v>354</v>
      </c>
      <c r="S1091" s="16">
        <v>33.695322222222231</v>
      </c>
      <c r="T1091" s="16">
        <v>53.463073419068643</v>
      </c>
      <c r="U1091" s="16">
        <v>43.579197820645433</v>
      </c>
      <c r="V1091" s="16">
        <v>89.151899557085017</v>
      </c>
      <c r="W1091" s="19">
        <v>10.848100442914983</v>
      </c>
      <c r="X1091" s="19">
        <v>5</v>
      </c>
      <c r="Y1091" s="16">
        <v>0.35881802248113021</v>
      </c>
      <c r="Z1091" s="16">
        <v>15.637001583317973</v>
      </c>
      <c r="AA1091" s="16">
        <v>2.4976395012052642E-2</v>
      </c>
      <c r="AB1091" s="49">
        <v>5</v>
      </c>
      <c r="AC1091" s="15">
        <v>0</v>
      </c>
      <c r="AD1091" s="15">
        <v>0</v>
      </c>
      <c r="AE1091" s="15">
        <v>0</v>
      </c>
      <c r="AF1091" s="15" t="s">
        <v>1283</v>
      </c>
      <c r="AG1091" s="15">
        <v>6</v>
      </c>
      <c r="AH1091" s="15" t="s">
        <v>465</v>
      </c>
      <c r="AI1091" s="15">
        <v>0</v>
      </c>
      <c r="AJ1091" s="19">
        <v>0</v>
      </c>
      <c r="AK1091" s="19">
        <v>0</v>
      </c>
      <c r="AL1091" s="15">
        <v>56.8</v>
      </c>
      <c r="AM1091" s="16">
        <v>36.962513781697908</v>
      </c>
      <c r="AN1091" s="15">
        <v>43.61</v>
      </c>
      <c r="AO1091" s="15" t="s">
        <v>516</v>
      </c>
      <c r="AP1091" s="27">
        <v>0.34376913010370913</v>
      </c>
      <c r="AQ1091" s="27" t="s">
        <v>359</v>
      </c>
      <c r="AR1091" s="29">
        <v>19832.822485000001</v>
      </c>
      <c r="AS1091" s="29">
        <v>2198.1366830000002</v>
      </c>
      <c r="AT1091" s="29">
        <v>4555</v>
      </c>
      <c r="AU1091" s="29">
        <v>4.3540773841931948</v>
      </c>
      <c r="AV1091" s="29">
        <v>0.48257665927552146</v>
      </c>
      <c r="AW1091" s="61">
        <v>46.752012578616352</v>
      </c>
      <c r="AX1091" s="61">
        <v>83.121530589096238</v>
      </c>
      <c r="AY1091" s="61">
        <v>23.76087286527514</v>
      </c>
      <c r="AZ1091" s="61">
        <v>93.946873649491224</v>
      </c>
      <c r="BA1091" s="61">
        <v>47.003695031762661</v>
      </c>
      <c r="BB1091" s="61">
        <v>61.895322420619742</v>
      </c>
      <c r="BC1091" s="61">
        <v>48.12435622745874</v>
      </c>
      <c r="BD1091" s="15">
        <v>50</v>
      </c>
      <c r="BE1091" s="15">
        <v>0</v>
      </c>
      <c r="BF1091" s="15">
        <v>7</v>
      </c>
      <c r="BG1091" s="29">
        <v>8114.397277</v>
      </c>
      <c r="BH1091" s="32">
        <v>2.2055955976404126E-2</v>
      </c>
      <c r="BI1091" s="16" t="s">
        <v>360</v>
      </c>
      <c r="BJ1091" s="29">
        <v>15635.924580999999</v>
      </c>
      <c r="BK1091" s="32">
        <v>4.2500416535732201E-2</v>
      </c>
      <c r="BL1091" s="15" t="s">
        <v>392</v>
      </c>
      <c r="BM1091" s="16">
        <v>0.73406448161195348</v>
      </c>
      <c r="BN1091" t="s">
        <v>377</v>
      </c>
      <c r="BO1091" s="59">
        <v>1</v>
      </c>
      <c r="BP1091" t="s">
        <v>2570</v>
      </c>
    </row>
    <row r="1092" spans="1:68" x14ac:dyDescent="0.25">
      <c r="A1092" s="15">
        <v>99773</v>
      </c>
      <c r="B1092" s="15" t="s">
        <v>2533</v>
      </c>
      <c r="C1092" s="15" t="s">
        <v>2528</v>
      </c>
      <c r="D1092" s="15" t="s">
        <v>350</v>
      </c>
      <c r="E1092" s="15" t="s">
        <v>2529</v>
      </c>
      <c r="F1092" s="15" t="s">
        <v>2534</v>
      </c>
      <c r="G1092" s="16">
        <v>60.2</v>
      </c>
      <c r="H1092" s="16">
        <v>60.416699999999999</v>
      </c>
      <c r="I1092" s="15">
        <v>64.19</v>
      </c>
      <c r="J1092" s="15">
        <v>60.89</v>
      </c>
      <c r="K1092" s="16">
        <v>35.111296418190754</v>
      </c>
      <c r="L1092" s="16">
        <v>51.749126803011471</v>
      </c>
      <c r="M1092" s="16">
        <v>46.254515408637424</v>
      </c>
      <c r="N1092" s="21">
        <v>56.366147310167584</v>
      </c>
      <c r="O1092" s="16" t="s">
        <v>476</v>
      </c>
      <c r="P1092" s="16" t="s">
        <v>372</v>
      </c>
      <c r="Q1092" s="16" t="s">
        <v>372</v>
      </c>
      <c r="R1092" s="21" t="s">
        <v>372</v>
      </c>
      <c r="S1092" s="16">
        <v>61.424175000000005</v>
      </c>
      <c r="T1092" s="16">
        <v>47.370271485001808</v>
      </c>
      <c r="U1092" s="16">
        <v>54.397223242500907</v>
      </c>
      <c r="V1092" s="16">
        <v>90.682823368821801</v>
      </c>
      <c r="W1092" s="19">
        <v>9.3171766311781994</v>
      </c>
      <c r="X1092" s="19">
        <v>5</v>
      </c>
      <c r="Y1092" s="16">
        <v>0.35881802248113021</v>
      </c>
      <c r="Z1092" s="16">
        <v>19.51870407233875</v>
      </c>
      <c r="AA1092" s="16">
        <v>7.3532401449599286E-2</v>
      </c>
      <c r="AB1092" s="49">
        <v>5</v>
      </c>
      <c r="AC1092" s="15">
        <v>0</v>
      </c>
      <c r="AD1092" s="15">
        <v>1</v>
      </c>
      <c r="AE1092" s="15">
        <v>0</v>
      </c>
      <c r="AF1092" s="15" t="s">
        <v>1283</v>
      </c>
      <c r="AG1092" s="15">
        <v>4</v>
      </c>
      <c r="AH1092" s="15" t="s">
        <v>465</v>
      </c>
      <c r="AI1092" s="15">
        <v>0</v>
      </c>
      <c r="AJ1092" s="19">
        <v>0</v>
      </c>
      <c r="AK1092" s="19">
        <v>0</v>
      </c>
      <c r="AL1092" s="15">
        <v>91.4</v>
      </c>
      <c r="AM1092" s="16">
        <v>87.485608449717176</v>
      </c>
      <c r="AN1092" s="15" t="s">
        <v>505</v>
      </c>
      <c r="AO1092" s="15" t="s">
        <v>505</v>
      </c>
      <c r="AP1092" s="27">
        <v>1.2287329676336154</v>
      </c>
      <c r="AQ1092" s="27" t="s">
        <v>359</v>
      </c>
      <c r="AR1092" s="29">
        <v>102787.78311999999</v>
      </c>
      <c r="AS1092" s="29">
        <v>8310.2274249999991</v>
      </c>
      <c r="AT1092" s="29">
        <v>85539</v>
      </c>
      <c r="AU1092" s="29">
        <v>1.2016481735816411</v>
      </c>
      <c r="AV1092" s="29">
        <v>9.7151327756929584E-2</v>
      </c>
      <c r="AW1092" s="61">
        <v>27.6406862745098</v>
      </c>
      <c r="AX1092" s="61">
        <v>60.439397362822632</v>
      </c>
      <c r="AY1092" s="61">
        <v>18.174584171889681</v>
      </c>
      <c r="AZ1092" s="61">
        <v>99.402002747699854</v>
      </c>
      <c r="BA1092" s="61">
        <v>48.867922677229423</v>
      </c>
      <c r="BB1092" s="61">
        <v>51.414167639230492</v>
      </c>
      <c r="BC1092" s="61">
        <v>49.430012005003761</v>
      </c>
      <c r="BD1092" s="15">
        <v>34</v>
      </c>
      <c r="BE1092" s="15">
        <v>0</v>
      </c>
      <c r="BF1092" s="15">
        <v>7</v>
      </c>
      <c r="BG1092" s="29">
        <v>614140.67723000003</v>
      </c>
      <c r="BH1092" s="32">
        <v>9.4021340851243765E-2</v>
      </c>
      <c r="BI1092" s="16" t="s">
        <v>360</v>
      </c>
      <c r="BJ1092" s="29">
        <v>3562229.542407</v>
      </c>
      <c r="BK1092" s="32">
        <v>0.54535648006195592</v>
      </c>
      <c r="BL1092" s="15" t="s">
        <v>386</v>
      </c>
      <c r="BM1092" s="16">
        <v>0.58055983700550096</v>
      </c>
      <c r="BN1092" t="s">
        <v>377</v>
      </c>
      <c r="BO1092" s="59">
        <v>1</v>
      </c>
      <c r="BP1092" t="s">
        <v>2570</v>
      </c>
    </row>
    <row r="1093" spans="1:68" x14ac:dyDescent="0.25">
      <c r="A1093" s="15">
        <v>95015</v>
      </c>
      <c r="B1093" s="15" t="s">
        <v>2535</v>
      </c>
      <c r="C1093" s="15" t="s">
        <v>2495</v>
      </c>
      <c r="D1093" s="15" t="s">
        <v>350</v>
      </c>
      <c r="E1093" s="15" t="s">
        <v>2496</v>
      </c>
      <c r="F1093" s="15" t="s">
        <v>876</v>
      </c>
      <c r="G1093" s="16">
        <v>63.66</v>
      </c>
      <c r="H1093" s="16">
        <v>68.450366666666696</v>
      </c>
      <c r="I1093" s="15">
        <v>65.52</v>
      </c>
      <c r="J1093" s="15">
        <v>66.52</v>
      </c>
      <c r="K1093" s="16">
        <v>55.657668591575117</v>
      </c>
      <c r="L1093" s="16">
        <v>57.425513950281555</v>
      </c>
      <c r="M1093" s="16">
        <v>53.499756634122456</v>
      </c>
      <c r="N1093" s="21">
        <v>53.015028548692371</v>
      </c>
      <c r="O1093" s="16" t="s">
        <v>372</v>
      </c>
      <c r="P1093" s="16" t="s">
        <v>372</v>
      </c>
      <c r="Q1093" s="16" t="s">
        <v>372</v>
      </c>
      <c r="R1093" s="21" t="s">
        <v>372</v>
      </c>
      <c r="S1093" s="16">
        <v>66.037591666666671</v>
      </c>
      <c r="T1093" s="16">
        <v>54.899491931167873</v>
      </c>
      <c r="U1093" s="16">
        <v>60.468541798917272</v>
      </c>
      <c r="V1093" s="16">
        <v>91.380697183243015</v>
      </c>
      <c r="W1093" s="19">
        <v>8.619302816756985</v>
      </c>
      <c r="X1093" s="19">
        <v>5</v>
      </c>
      <c r="Y1093" s="16">
        <v>0.35881802248113021</v>
      </c>
      <c r="Z1093" s="16">
        <v>21.697202590605059</v>
      </c>
      <c r="AA1093" s="16">
        <v>0.1007831215592204</v>
      </c>
      <c r="AB1093" s="49">
        <v>5</v>
      </c>
      <c r="AC1093" s="15">
        <v>0</v>
      </c>
      <c r="AD1093" s="15">
        <v>0</v>
      </c>
      <c r="AE1093" s="15">
        <v>1</v>
      </c>
      <c r="AF1093" s="15" t="s">
        <v>1283</v>
      </c>
      <c r="AG1093" s="15">
        <v>6</v>
      </c>
      <c r="AH1093" s="15" t="s">
        <v>465</v>
      </c>
      <c r="AI1093" s="15">
        <v>1</v>
      </c>
      <c r="AJ1093" s="19">
        <v>0</v>
      </c>
      <c r="AK1093" s="19">
        <v>0</v>
      </c>
      <c r="AL1093" s="15">
        <v>58</v>
      </c>
      <c r="AM1093" s="16">
        <v>40.177215189873415</v>
      </c>
      <c r="AN1093" s="15">
        <v>23.660833333333336</v>
      </c>
      <c r="AO1093" s="15" t="s">
        <v>461</v>
      </c>
      <c r="AP1093" s="27">
        <v>29.683043085032679</v>
      </c>
      <c r="AQ1093" s="27" t="s">
        <v>633</v>
      </c>
      <c r="AR1093" s="29">
        <v>30489.238493000001</v>
      </c>
      <c r="AS1093" s="29">
        <v>2858.624053</v>
      </c>
      <c r="AT1093" s="29">
        <v>11282</v>
      </c>
      <c r="AU1093" s="29">
        <v>2.7024675140046091</v>
      </c>
      <c r="AV1093" s="29">
        <v>0.25337919278496718</v>
      </c>
      <c r="AW1093" s="61">
        <v>43.860561797752808</v>
      </c>
      <c r="AX1093" s="61">
        <v>90.960208464405682</v>
      </c>
      <c r="AY1093" s="61">
        <v>32.376027397260273</v>
      </c>
      <c r="AZ1093" s="61">
        <v>84.02474502023334</v>
      </c>
      <c r="BA1093" s="61">
        <v>66.043111728220467</v>
      </c>
      <c r="BB1093" s="61">
        <v>62.805385669913022</v>
      </c>
      <c r="BC1093" s="61">
        <v>66.977926648765077</v>
      </c>
      <c r="BD1093" s="15">
        <v>7</v>
      </c>
      <c r="BE1093" s="15">
        <v>0</v>
      </c>
      <c r="BF1093" s="15">
        <v>7</v>
      </c>
      <c r="BG1093" s="29">
        <v>1078848.3890500001</v>
      </c>
      <c r="BH1093" s="32">
        <v>0.82706048036805735</v>
      </c>
      <c r="BI1093" s="16" t="s">
        <v>407</v>
      </c>
      <c r="BJ1093" s="29">
        <v>116273.76872400001</v>
      </c>
      <c r="BK1093" s="32">
        <v>8.9137120647467538E-2</v>
      </c>
      <c r="BL1093" s="15" t="s">
        <v>392</v>
      </c>
      <c r="BM1093" s="16">
        <v>0.71159228516783901</v>
      </c>
      <c r="BN1093" t="s">
        <v>377</v>
      </c>
      <c r="BO1093" s="59">
        <v>2</v>
      </c>
      <c r="BP1093" t="s">
        <v>2570</v>
      </c>
    </row>
    <row r="1094" spans="1:68" x14ac:dyDescent="0.25">
      <c r="A1094" s="15">
        <v>81220</v>
      </c>
      <c r="B1094" s="15" t="s">
        <v>2536</v>
      </c>
      <c r="C1094" s="15" t="s">
        <v>1520</v>
      </c>
      <c r="D1094" s="15" t="s">
        <v>350</v>
      </c>
      <c r="E1094" s="15" t="s">
        <v>1521</v>
      </c>
      <c r="F1094" s="15" t="s">
        <v>2537</v>
      </c>
      <c r="G1094" s="16">
        <v>40.200000000000003</v>
      </c>
      <c r="H1094" s="16">
        <v>40.476799999999997</v>
      </c>
      <c r="I1094" s="15">
        <v>37.950000000000003</v>
      </c>
      <c r="J1094" s="15">
        <v>52.09</v>
      </c>
      <c r="K1094" s="16">
        <v>41.072905445447091</v>
      </c>
      <c r="L1094" s="16">
        <v>22.957512306312751</v>
      </c>
      <c r="M1094" s="16">
        <v>52.029521847592733</v>
      </c>
      <c r="N1094" s="21">
        <v>63.407883003524368</v>
      </c>
      <c r="O1094" s="16" t="s">
        <v>372</v>
      </c>
      <c r="P1094" s="16" t="s">
        <v>476</v>
      </c>
      <c r="Q1094" s="16" t="s">
        <v>372</v>
      </c>
      <c r="R1094" s="21" t="s">
        <v>354</v>
      </c>
      <c r="S1094" s="16">
        <v>42.679200000000002</v>
      </c>
      <c r="T1094" s="16">
        <v>44.866955650719234</v>
      </c>
      <c r="U1094" s="16">
        <v>43.773077825359621</v>
      </c>
      <c r="V1094" s="16">
        <v>91.374932911549081</v>
      </c>
      <c r="W1094" s="19">
        <v>8.6250670884509191</v>
      </c>
      <c r="X1094" s="19">
        <v>5</v>
      </c>
      <c r="Y1094" s="16">
        <v>0.35881802248113021</v>
      </c>
      <c r="Z1094" s="16">
        <v>15.706569223208151</v>
      </c>
      <c r="AA1094" s="16">
        <v>2.5846612855874185E-2</v>
      </c>
      <c r="AB1094" s="49">
        <v>5</v>
      </c>
      <c r="AC1094" s="15">
        <v>0</v>
      </c>
      <c r="AD1094" s="15">
        <v>0</v>
      </c>
      <c r="AE1094" s="15">
        <v>0</v>
      </c>
      <c r="AF1094" s="15" t="s">
        <v>1283</v>
      </c>
      <c r="AG1094" s="15">
        <v>6</v>
      </c>
      <c r="AH1094" s="15" t="s">
        <v>465</v>
      </c>
      <c r="AI1094" s="15">
        <v>0</v>
      </c>
      <c r="AJ1094" s="19">
        <v>0</v>
      </c>
      <c r="AK1094" s="19">
        <v>0</v>
      </c>
      <c r="AL1094" s="15">
        <v>48.8</v>
      </c>
      <c r="AM1094" s="16">
        <v>29.829857299670692</v>
      </c>
      <c r="AN1094" s="15">
        <v>1.5161363636363634</v>
      </c>
      <c r="AO1094" s="15" t="s">
        <v>358</v>
      </c>
      <c r="AP1094" s="27">
        <v>7.7869922919793515</v>
      </c>
      <c r="AQ1094" s="27" t="s">
        <v>461</v>
      </c>
      <c r="AR1094" s="29">
        <v>12604.374577</v>
      </c>
      <c r="AS1094" s="29">
        <v>1371.12213</v>
      </c>
      <c r="AT1094" s="29">
        <v>4510</v>
      </c>
      <c r="AU1094" s="29">
        <v>2.7947615470066518</v>
      </c>
      <c r="AV1094" s="29">
        <v>0.30401821064301554</v>
      </c>
      <c r="AW1094" s="61">
        <v>42.433636363636367</v>
      </c>
      <c r="AX1094" s="61">
        <v>88.873575861049517</v>
      </c>
      <c r="AY1094" s="61">
        <v>6.7204947433518871</v>
      </c>
      <c r="AZ1094" s="61">
        <v>97.309365867696016</v>
      </c>
      <c r="BA1094" s="61">
        <v>57.25868128058778</v>
      </c>
      <c r="BB1094" s="61">
        <v>58.834268208933437</v>
      </c>
      <c r="BC1094" s="61">
        <v>56.576530730214479</v>
      </c>
      <c r="BD1094" s="15">
        <v>53</v>
      </c>
      <c r="BE1094" s="15">
        <v>0</v>
      </c>
      <c r="BF1094" s="15">
        <v>7</v>
      </c>
      <c r="BG1094" s="29">
        <v>297.60288300000002</v>
      </c>
      <c r="BH1094" s="32">
        <v>5.731458819438006E-4</v>
      </c>
      <c r="BI1094" s="16" t="s">
        <v>360</v>
      </c>
      <c r="BJ1094" s="29">
        <v>1971.4124870000001</v>
      </c>
      <c r="BK1094" s="32">
        <v>3.7966935573558818E-3</v>
      </c>
      <c r="BL1094" s="15" t="s">
        <v>392</v>
      </c>
      <c r="BM1094" s="16">
        <v>0.77036706473112271</v>
      </c>
      <c r="BN1094" t="s">
        <v>362</v>
      </c>
      <c r="BO1094" s="59">
        <v>2</v>
      </c>
      <c r="BP1094" t="s">
        <v>2570</v>
      </c>
    </row>
    <row r="1095" spans="1:68" x14ac:dyDescent="0.25">
      <c r="A1095" s="15">
        <v>94343</v>
      </c>
      <c r="B1095" s="15" t="s">
        <v>2538</v>
      </c>
      <c r="C1095" s="15" t="s">
        <v>2539</v>
      </c>
      <c r="D1095" s="15" t="s">
        <v>350</v>
      </c>
      <c r="E1095" s="15" t="s">
        <v>2540</v>
      </c>
      <c r="F1095" s="15" t="s">
        <v>2541</v>
      </c>
      <c r="G1095" s="16" t="s">
        <v>505</v>
      </c>
      <c r="H1095" s="16" t="s">
        <v>505</v>
      </c>
      <c r="I1095" s="16" t="s">
        <v>505</v>
      </c>
      <c r="J1095" s="15">
        <v>33.6</v>
      </c>
      <c r="K1095" s="16" t="s">
        <v>505</v>
      </c>
      <c r="L1095" s="16" t="s">
        <v>505</v>
      </c>
      <c r="M1095" s="16">
        <v>37.541107949222791</v>
      </c>
      <c r="N1095" s="21">
        <v>47.317240268506097</v>
      </c>
      <c r="O1095" s="16" t="s">
        <v>505</v>
      </c>
      <c r="P1095" s="16" t="s">
        <v>1567</v>
      </c>
      <c r="Q1095" s="16" t="s">
        <v>476</v>
      </c>
      <c r="R1095" s="21" t="s">
        <v>372</v>
      </c>
      <c r="S1095" s="16">
        <v>33.6</v>
      </c>
      <c r="T1095" s="16">
        <v>42.429174108864444</v>
      </c>
      <c r="U1095" s="16">
        <v>38.014587054432226</v>
      </c>
      <c r="V1095" s="16">
        <v>91.939267923079171</v>
      </c>
      <c r="W1095" s="19">
        <v>8.0607320769208286</v>
      </c>
      <c r="X1095" s="19">
        <v>5</v>
      </c>
      <c r="Y1095" s="16">
        <v>0.35881802248113021</v>
      </c>
      <c r="Z1095" s="16">
        <v>13.640318952308144</v>
      </c>
      <c r="AA1095" s="16">
        <v>0</v>
      </c>
      <c r="AB1095" s="49">
        <v>5</v>
      </c>
      <c r="AC1095" s="15">
        <v>0</v>
      </c>
      <c r="AD1095" s="15">
        <v>0</v>
      </c>
      <c r="AE1095" s="15">
        <v>0</v>
      </c>
      <c r="AF1095" s="15" t="s">
        <v>1283</v>
      </c>
      <c r="AG1095" s="15">
        <v>6</v>
      </c>
      <c r="AH1095" s="15" t="s">
        <v>465</v>
      </c>
      <c r="AI1095" s="15">
        <v>0</v>
      </c>
      <c r="AJ1095" s="19">
        <v>0</v>
      </c>
      <c r="AK1095" s="19">
        <v>0</v>
      </c>
      <c r="AL1095" s="15" t="s">
        <v>505</v>
      </c>
      <c r="AM1095" s="16">
        <v>76.240652617267159</v>
      </c>
      <c r="AN1095" s="15" t="s">
        <v>505</v>
      </c>
      <c r="AO1095" s="15" t="s">
        <v>505</v>
      </c>
      <c r="AP1095" s="27">
        <v>0.86954558562030837</v>
      </c>
      <c r="AQ1095" s="27" t="s">
        <v>359</v>
      </c>
      <c r="AR1095" s="29">
        <v>24203.822896999998</v>
      </c>
      <c r="AS1095" s="29">
        <v>1134.873603</v>
      </c>
      <c r="AT1095" s="29">
        <v>10815</v>
      </c>
      <c r="AU1095" s="29">
        <v>2.2379863982431805</v>
      </c>
      <c r="AV1095" s="29">
        <v>0.10493514590846047</v>
      </c>
      <c r="AW1095" s="61">
        <v>36.910495867768603</v>
      </c>
      <c r="AX1095" s="61">
        <v>87.687458180532943</v>
      </c>
      <c r="AY1095" s="61">
        <v>24.415856697819319</v>
      </c>
      <c r="AZ1095" s="61">
        <v>0</v>
      </c>
      <c r="BA1095" s="61">
        <v>29.538978718285861</v>
      </c>
      <c r="BB1095" s="61">
        <v>49.671270248706954</v>
      </c>
      <c r="BC1095" s="61">
        <v>29.935905932574801</v>
      </c>
      <c r="BD1095" s="15">
        <v>34</v>
      </c>
      <c r="BE1095" s="15">
        <v>0</v>
      </c>
      <c r="BF1095" s="15">
        <v>7</v>
      </c>
      <c r="BG1095" s="29">
        <v>491128.986966</v>
      </c>
      <c r="BH1095" s="32">
        <v>0.34241730754364408</v>
      </c>
      <c r="BI1095" s="16" t="s">
        <v>391</v>
      </c>
      <c r="BJ1095" s="29">
        <v>895651.86405500001</v>
      </c>
      <c r="BK1095" s="32">
        <v>0.62445245124045268</v>
      </c>
      <c r="BL1095" s="15" t="s">
        <v>386</v>
      </c>
      <c r="BM1095" s="16">
        <v>0.60794475524958813</v>
      </c>
      <c r="BN1095" t="s">
        <v>377</v>
      </c>
      <c r="BO1095" s="59">
        <v>0</v>
      </c>
      <c r="BP1095" t="s">
        <v>2570</v>
      </c>
    </row>
    <row r="1096" spans="1:68" x14ac:dyDescent="0.25">
      <c r="A1096" s="15">
        <v>50325</v>
      </c>
      <c r="B1096" s="15" t="s">
        <v>2542</v>
      </c>
      <c r="C1096" s="15" t="s">
        <v>553</v>
      </c>
      <c r="D1096" s="15" t="s">
        <v>350</v>
      </c>
      <c r="E1096" s="15" t="s">
        <v>554</v>
      </c>
      <c r="F1096" s="15" t="s">
        <v>2543</v>
      </c>
      <c r="G1096" s="16">
        <v>51.8</v>
      </c>
      <c r="H1096" s="16">
        <v>55.433199999999999</v>
      </c>
      <c r="I1096" s="15">
        <v>43.81</v>
      </c>
      <c r="J1096" s="15">
        <v>40.42</v>
      </c>
      <c r="K1096" s="16">
        <v>53.666173804949921</v>
      </c>
      <c r="L1096" s="16">
        <v>51.474242508585519</v>
      </c>
      <c r="M1096" s="16">
        <v>48.284295413091932</v>
      </c>
      <c r="N1096" s="21">
        <v>54.322783369003602</v>
      </c>
      <c r="O1096" s="16" t="s">
        <v>372</v>
      </c>
      <c r="P1096" s="16" t="s">
        <v>372</v>
      </c>
      <c r="Q1096" s="16" t="s">
        <v>372</v>
      </c>
      <c r="R1096" s="21" t="s">
        <v>372</v>
      </c>
      <c r="S1096" s="16">
        <v>47.865800000000007</v>
      </c>
      <c r="T1096" s="16">
        <v>51.936873773907749</v>
      </c>
      <c r="U1096" s="16">
        <v>49.901336886953878</v>
      </c>
      <c r="V1096" s="16">
        <v>94.054733155557443</v>
      </c>
      <c r="W1096" s="19">
        <v>5.9452668444425569</v>
      </c>
      <c r="X1096" s="19">
        <v>5</v>
      </c>
      <c r="Y1096" s="16">
        <v>0.35881802248113021</v>
      </c>
      <c r="Z1096" s="16">
        <v>17.90549902094147</v>
      </c>
      <c r="AA1096" s="16">
        <v>5.3352906735029001E-2</v>
      </c>
      <c r="AB1096" s="49">
        <v>5</v>
      </c>
      <c r="AC1096" s="15">
        <v>0</v>
      </c>
      <c r="AD1096" s="15">
        <v>0</v>
      </c>
      <c r="AE1096" s="15">
        <v>1</v>
      </c>
      <c r="AF1096" s="15" t="s">
        <v>1283</v>
      </c>
      <c r="AG1096" s="15">
        <v>6</v>
      </c>
      <c r="AH1096" s="15" t="s">
        <v>465</v>
      </c>
      <c r="AI1096" s="15">
        <v>0</v>
      </c>
      <c r="AJ1096" s="19">
        <v>0</v>
      </c>
      <c r="AK1096" s="19">
        <v>0</v>
      </c>
      <c r="AL1096" s="15">
        <v>64.2</v>
      </c>
      <c r="AM1096" s="16">
        <v>52.549427679500518</v>
      </c>
      <c r="AN1096" s="15">
        <v>30.14</v>
      </c>
      <c r="AO1096" s="15" t="s">
        <v>461</v>
      </c>
      <c r="AP1096" s="27">
        <v>24.567637214629027</v>
      </c>
      <c r="AQ1096" s="27" t="s">
        <v>633</v>
      </c>
      <c r="AR1096" s="29">
        <v>28325.553849</v>
      </c>
      <c r="AS1096" s="29">
        <v>2641.0418279999999</v>
      </c>
      <c r="AT1096" s="29">
        <v>7474</v>
      </c>
      <c r="AU1096" s="29">
        <v>3.7898787595664971</v>
      </c>
      <c r="AV1096" s="29">
        <v>0.35336390527160821</v>
      </c>
      <c r="AW1096" s="61">
        <v>40.672040816326529</v>
      </c>
      <c r="AX1096" s="61">
        <v>93.306584042701573</v>
      </c>
      <c r="AY1096" s="61">
        <v>17.272691511387158</v>
      </c>
      <c r="AZ1096" s="61">
        <v>86.96555042226295</v>
      </c>
      <c r="BA1096" s="61">
        <v>58.433874245826708</v>
      </c>
      <c r="BB1096" s="61">
        <v>59.554216698169547</v>
      </c>
      <c r="BC1096" s="61">
        <v>59.842931178652513</v>
      </c>
      <c r="BD1096" s="15">
        <v>7</v>
      </c>
      <c r="BE1096" s="15">
        <v>0</v>
      </c>
      <c r="BF1096" s="15">
        <v>7</v>
      </c>
      <c r="BG1096" s="29">
        <v>12950.574909000001</v>
      </c>
      <c r="BH1096" s="32">
        <v>1.0866880107143621E-2</v>
      </c>
      <c r="BI1096" s="16" t="s">
        <v>360</v>
      </c>
      <c r="BJ1096" s="29">
        <v>17357.594422999999</v>
      </c>
      <c r="BK1096" s="32">
        <v>1.4564828115243154E-2</v>
      </c>
      <c r="BL1096" s="15" t="s">
        <v>392</v>
      </c>
      <c r="BM1096" s="16">
        <v>0.71073774802331768</v>
      </c>
      <c r="BN1096" t="s">
        <v>377</v>
      </c>
      <c r="BO1096" s="59">
        <v>0</v>
      </c>
      <c r="BP1096" t="s">
        <v>2570</v>
      </c>
    </row>
    <row r="1097" spans="1:68" x14ac:dyDescent="0.25">
      <c r="A1097" s="15">
        <v>95200</v>
      </c>
      <c r="B1097" s="15" t="s">
        <v>2544</v>
      </c>
      <c r="C1097" s="15" t="s">
        <v>2495</v>
      </c>
      <c r="D1097" s="15" t="s">
        <v>350</v>
      </c>
      <c r="E1097" s="15" t="s">
        <v>2496</v>
      </c>
      <c r="F1097" s="15" t="s">
        <v>1837</v>
      </c>
      <c r="G1097" s="16">
        <v>46.23</v>
      </c>
      <c r="H1097" s="16">
        <v>50.5300333333333</v>
      </c>
      <c r="I1097" s="15">
        <v>76.87</v>
      </c>
      <c r="J1097" s="15">
        <v>59.88</v>
      </c>
      <c r="K1097" s="16">
        <v>55.176394515860352</v>
      </c>
      <c r="L1097" s="16">
        <v>35.870180651265812</v>
      </c>
      <c r="M1097" s="16">
        <v>39.060214451831484</v>
      </c>
      <c r="N1097" s="21">
        <v>46.229803745271475</v>
      </c>
      <c r="O1097" s="16" t="s">
        <v>372</v>
      </c>
      <c r="P1097" s="16" t="s">
        <v>476</v>
      </c>
      <c r="Q1097" s="16" t="s">
        <v>476</v>
      </c>
      <c r="R1097" s="21" t="s">
        <v>372</v>
      </c>
      <c r="S1097" s="16">
        <v>58.377508333333324</v>
      </c>
      <c r="T1097" s="16">
        <v>44.084148341057279</v>
      </c>
      <c r="U1097" s="16">
        <v>51.230828337195305</v>
      </c>
      <c r="V1097" s="16">
        <v>95.843813051714605</v>
      </c>
      <c r="W1097" s="19">
        <v>4.156186948285395</v>
      </c>
      <c r="X1097" s="19">
        <v>5</v>
      </c>
      <c r="Y1097" s="16">
        <v>0.35881802248113021</v>
      </c>
      <c r="Z1097" s="16">
        <v>18.382544514022669</v>
      </c>
      <c r="AA1097" s="16">
        <v>5.9320243000126609E-2</v>
      </c>
      <c r="AB1097" s="49">
        <v>5</v>
      </c>
      <c r="AC1097" s="15">
        <v>0</v>
      </c>
      <c r="AD1097" s="15">
        <v>0</v>
      </c>
      <c r="AE1097" s="15">
        <v>1</v>
      </c>
      <c r="AF1097" s="15" t="s">
        <v>1283</v>
      </c>
      <c r="AG1097" s="15">
        <v>6</v>
      </c>
      <c r="AH1097" s="15" t="s">
        <v>465</v>
      </c>
      <c r="AI1097" s="15">
        <v>0</v>
      </c>
      <c r="AJ1097" s="19">
        <v>0</v>
      </c>
      <c r="AK1097" s="19">
        <v>0</v>
      </c>
      <c r="AL1097" s="15">
        <v>66.7</v>
      </c>
      <c r="AM1097" s="16">
        <v>40.069599801143426</v>
      </c>
      <c r="AN1097" s="15">
        <v>9.836666666666666</v>
      </c>
      <c r="AO1097" s="15" t="s">
        <v>417</v>
      </c>
      <c r="AP1097" s="27">
        <v>13.189485784853936</v>
      </c>
      <c r="AQ1097" s="27" t="s">
        <v>516</v>
      </c>
      <c r="AR1097" s="29">
        <v>15774.34008</v>
      </c>
      <c r="AS1097" s="29">
        <v>934.15096600000004</v>
      </c>
      <c r="AT1097" s="29">
        <v>7947</v>
      </c>
      <c r="AU1097" s="29">
        <v>1.9849427557568893</v>
      </c>
      <c r="AV1097" s="29">
        <v>0.11754762375739274</v>
      </c>
      <c r="AW1097" s="61">
        <v>25.088260869565222</v>
      </c>
      <c r="AX1097" s="61">
        <v>64.76301329642213</v>
      </c>
      <c r="AY1097" s="61">
        <v>43.393451734224818</v>
      </c>
      <c r="AZ1097" s="61">
        <v>91.044291202177831</v>
      </c>
      <c r="BA1097" s="61">
        <v>40.823796055690131</v>
      </c>
      <c r="BB1097" s="61">
        <v>56.072254275597501</v>
      </c>
      <c r="BC1097" s="61">
        <v>39.405014302545439</v>
      </c>
      <c r="BD1097" s="15">
        <v>7</v>
      </c>
      <c r="BE1097" s="15">
        <v>0</v>
      </c>
      <c r="BF1097" s="15">
        <v>7</v>
      </c>
      <c r="BG1097" s="29">
        <v>1020592.584412</v>
      </c>
      <c r="BH1097" s="32">
        <v>0.79891384922114406</v>
      </c>
      <c r="BI1097" s="16" t="s">
        <v>407</v>
      </c>
      <c r="BJ1097" s="29">
        <v>207238.83235900002</v>
      </c>
      <c r="BK1097" s="32">
        <v>0.16222533437611894</v>
      </c>
      <c r="BL1097" s="15" t="s">
        <v>392</v>
      </c>
      <c r="BM1097" s="16">
        <v>0.41156547582908398</v>
      </c>
      <c r="BN1097" t="s">
        <v>537</v>
      </c>
      <c r="BO1097" s="59">
        <v>0</v>
      </c>
      <c r="BP1097" t="s">
        <v>2570</v>
      </c>
    </row>
    <row r="1098" spans="1:68" x14ac:dyDescent="0.25">
      <c r="A1098" s="15">
        <v>99524</v>
      </c>
      <c r="B1098" s="15" t="s">
        <v>2545</v>
      </c>
      <c r="C1098" s="15" t="s">
        <v>2528</v>
      </c>
      <c r="D1098" s="15" t="s">
        <v>350</v>
      </c>
      <c r="E1098" s="15" t="s">
        <v>2529</v>
      </c>
      <c r="F1098" s="15" t="s">
        <v>2546</v>
      </c>
      <c r="G1098" s="16">
        <v>50.77</v>
      </c>
      <c r="H1098" s="16">
        <v>50.487933333333302</v>
      </c>
      <c r="I1098" s="15">
        <v>43.5</v>
      </c>
      <c r="J1098" s="15">
        <v>35.6</v>
      </c>
      <c r="K1098" s="16">
        <v>33.51076103341633</v>
      </c>
      <c r="L1098" s="16">
        <v>49.258960551380866</v>
      </c>
      <c r="M1098" s="16">
        <v>49.811077651407814</v>
      </c>
      <c r="N1098" s="21">
        <v>49.539222252504132</v>
      </c>
      <c r="O1098" s="16" t="s">
        <v>476</v>
      </c>
      <c r="P1098" s="16" t="s">
        <v>372</v>
      </c>
      <c r="Q1098" s="16" t="s">
        <v>372</v>
      </c>
      <c r="R1098" s="21" t="s">
        <v>372</v>
      </c>
      <c r="S1098" s="16">
        <v>45.089483333333327</v>
      </c>
      <c r="T1098" s="16">
        <v>45.530005372177285</v>
      </c>
      <c r="U1098" s="16">
        <v>45.309744352755303</v>
      </c>
      <c r="V1098" s="16">
        <v>96.047594133399528</v>
      </c>
      <c r="W1098" s="19">
        <v>3.952405866600472</v>
      </c>
      <c r="X1098" s="19">
        <v>5</v>
      </c>
      <c r="Y1098" s="16">
        <v>0.35881802248113021</v>
      </c>
      <c r="Z1098" s="16">
        <v>16.257952867781214</v>
      </c>
      <c r="AA1098" s="16">
        <v>3.2743841036337214E-2</v>
      </c>
      <c r="AB1098" s="49">
        <v>5</v>
      </c>
      <c r="AC1098" s="15">
        <v>0</v>
      </c>
      <c r="AD1098" s="15">
        <v>0</v>
      </c>
      <c r="AE1098" s="15">
        <v>0</v>
      </c>
      <c r="AF1098" s="15" t="s">
        <v>1283</v>
      </c>
      <c r="AG1098" s="15">
        <v>6</v>
      </c>
      <c r="AH1098" s="15" t="s">
        <v>465</v>
      </c>
      <c r="AI1098" s="15">
        <v>0</v>
      </c>
      <c r="AJ1098" s="19">
        <v>0</v>
      </c>
      <c r="AK1098" s="19">
        <v>0</v>
      </c>
      <c r="AL1098" s="15">
        <v>63.2</v>
      </c>
      <c r="AM1098" s="16">
        <v>46.575805361567923</v>
      </c>
      <c r="AN1098" s="15">
        <v>6.1316666666666677</v>
      </c>
      <c r="AO1098" s="15" t="s">
        <v>417</v>
      </c>
      <c r="AP1098" s="27">
        <v>3.0242619332339564</v>
      </c>
      <c r="AQ1098" s="27" t="s">
        <v>359</v>
      </c>
      <c r="AR1098" s="29">
        <v>24564.687961</v>
      </c>
      <c r="AS1098" s="29">
        <v>3175.7319219999999</v>
      </c>
      <c r="AT1098" s="29">
        <v>10992</v>
      </c>
      <c r="AU1098" s="29">
        <v>2.2347787446324601</v>
      </c>
      <c r="AV1098" s="29">
        <v>0.28891302056040757</v>
      </c>
      <c r="AW1098" s="61">
        <v>50.556172839506168</v>
      </c>
      <c r="AX1098" s="61">
        <v>91.59436270913605</v>
      </c>
      <c r="AY1098" s="61">
        <v>36.220461790904828</v>
      </c>
      <c r="AZ1098" s="61">
        <v>89.501855117236971</v>
      </c>
      <c r="BA1098" s="61">
        <v>48.656078226487729</v>
      </c>
      <c r="BB1098" s="61">
        <v>66.968213114196004</v>
      </c>
      <c r="BC1098" s="61">
        <v>48.305276919036586</v>
      </c>
      <c r="BD1098" s="15">
        <v>50</v>
      </c>
      <c r="BE1098" s="15">
        <v>0</v>
      </c>
      <c r="BF1098" s="15">
        <v>7</v>
      </c>
      <c r="BG1098" s="29">
        <v>27649.679451</v>
      </c>
      <c r="BH1098" s="32">
        <v>1.4952190161309113E-2</v>
      </c>
      <c r="BI1098" s="16" t="s">
        <v>360</v>
      </c>
      <c r="BJ1098" s="29">
        <v>92060.984024000005</v>
      </c>
      <c r="BK1098" s="32">
        <v>4.9784061403080899E-2</v>
      </c>
      <c r="BL1098" s="15" t="s">
        <v>392</v>
      </c>
      <c r="BM1098" s="16">
        <v>0.73997194687415113</v>
      </c>
      <c r="BN1098" t="s">
        <v>377</v>
      </c>
      <c r="BO1098" s="59">
        <v>0</v>
      </c>
      <c r="BP1098" t="s">
        <v>2570</v>
      </c>
    </row>
    <row r="1099" spans="1:68" x14ac:dyDescent="0.25">
      <c r="A1099" s="15">
        <v>97161</v>
      </c>
      <c r="B1099" s="15" t="s">
        <v>2547</v>
      </c>
      <c r="C1099" s="15" t="s">
        <v>2522</v>
      </c>
      <c r="D1099" s="15" t="s">
        <v>350</v>
      </c>
      <c r="E1099" s="15" t="s">
        <v>2523</v>
      </c>
      <c r="F1099" s="15" t="s">
        <v>2548</v>
      </c>
      <c r="G1099" s="16">
        <v>55.7</v>
      </c>
      <c r="H1099" s="16">
        <v>56.323500000000003</v>
      </c>
      <c r="I1099" s="15">
        <v>44.48</v>
      </c>
      <c r="J1099" s="15">
        <v>31.24</v>
      </c>
      <c r="K1099" s="16">
        <v>40.438212452723903</v>
      </c>
      <c r="L1099" s="16">
        <v>43.468489158987111</v>
      </c>
      <c r="M1099" s="16">
        <v>48.199412801429268</v>
      </c>
      <c r="N1099" s="21">
        <v>15.03987130238017</v>
      </c>
      <c r="O1099" s="16" t="s">
        <v>372</v>
      </c>
      <c r="P1099" s="16" t="s">
        <v>372</v>
      </c>
      <c r="Q1099" s="16" t="s">
        <v>372</v>
      </c>
      <c r="R1099" s="21" t="s">
        <v>476</v>
      </c>
      <c r="S1099" s="16">
        <v>46.935875000000003</v>
      </c>
      <c r="T1099" s="16">
        <v>36.786496428880113</v>
      </c>
      <c r="U1099" s="16">
        <v>41.861185714440055</v>
      </c>
      <c r="V1099" s="16">
        <v>96.962309996926706</v>
      </c>
      <c r="W1099" s="19">
        <v>3.0376900030732941</v>
      </c>
      <c r="X1099" s="19">
        <v>5</v>
      </c>
      <c r="Y1099" s="16">
        <v>0.35881802248113021</v>
      </c>
      <c r="Z1099" s="16">
        <v>15.020547876770719</v>
      </c>
      <c r="AA1099" s="16">
        <v>1.7265208946603057E-2</v>
      </c>
      <c r="AB1099" s="49">
        <v>5</v>
      </c>
      <c r="AC1099" s="15">
        <v>0</v>
      </c>
      <c r="AD1099" s="15">
        <v>0</v>
      </c>
      <c r="AE1099" s="15">
        <v>0</v>
      </c>
      <c r="AF1099" s="15" t="s">
        <v>1283</v>
      </c>
      <c r="AG1099" s="15">
        <v>6</v>
      </c>
      <c r="AH1099" s="15" t="s">
        <v>465</v>
      </c>
      <c r="AI1099" s="15">
        <v>1</v>
      </c>
      <c r="AJ1099" s="19">
        <v>0</v>
      </c>
      <c r="AK1099" s="19">
        <v>0</v>
      </c>
      <c r="AL1099" s="15">
        <v>81.099999999999994</v>
      </c>
      <c r="AM1099" s="16">
        <v>44.351669941060905</v>
      </c>
      <c r="AN1099" s="15" t="s">
        <v>505</v>
      </c>
      <c r="AO1099" s="15" t="s">
        <v>505</v>
      </c>
      <c r="AP1099" s="27">
        <v>7.6512111406551755</v>
      </c>
      <c r="AQ1099" s="27" t="s">
        <v>461</v>
      </c>
      <c r="AR1099" s="29">
        <v>0</v>
      </c>
      <c r="AS1099" s="29">
        <v>0</v>
      </c>
      <c r="AT1099" s="29">
        <v>3497</v>
      </c>
      <c r="AU1099" s="29">
        <v>0</v>
      </c>
      <c r="AV1099" s="29">
        <v>0</v>
      </c>
      <c r="AW1099" s="61">
        <v>43.72</v>
      </c>
      <c r="AX1099" s="61">
        <v>87.818129825564768</v>
      </c>
      <c r="AY1099" s="61">
        <v>53.76690363349131</v>
      </c>
      <c r="AZ1099" s="61">
        <v>91.990064093716811</v>
      </c>
      <c r="BA1099" s="61">
        <v>36.380555555555553</v>
      </c>
      <c r="BB1099" s="61">
        <v>69.323774388193215</v>
      </c>
      <c r="BC1099" s="61">
        <v>38.507557553675781</v>
      </c>
      <c r="BD1099" s="15">
        <v>7</v>
      </c>
      <c r="BE1099" s="15">
        <v>0</v>
      </c>
      <c r="BF1099" s="15">
        <v>7</v>
      </c>
      <c r="BG1099" s="29">
        <v>339779.17863400001</v>
      </c>
      <c r="BH1099" s="32">
        <v>0.5351670962224333</v>
      </c>
      <c r="BI1099" s="16" t="s">
        <v>386</v>
      </c>
      <c r="BJ1099" s="29">
        <v>294796.27856499999</v>
      </c>
      <c r="BK1099" s="32">
        <v>0.46431705736374929</v>
      </c>
      <c r="BL1099" s="15" t="s">
        <v>391</v>
      </c>
      <c r="BM1099" s="16">
        <v>0.23555564834285425</v>
      </c>
      <c r="BN1099" t="s">
        <v>537</v>
      </c>
      <c r="BO1099" s="59">
        <v>0</v>
      </c>
      <c r="BP1099" t="s">
        <v>2570</v>
      </c>
    </row>
    <row r="1100" spans="1:68" x14ac:dyDescent="0.25">
      <c r="A1100" s="15">
        <v>97666</v>
      </c>
      <c r="B1100" s="15" t="s">
        <v>2549</v>
      </c>
      <c r="C1100" s="15" t="s">
        <v>2522</v>
      </c>
      <c r="D1100" s="15" t="s">
        <v>350</v>
      </c>
      <c r="E1100" s="15" t="s">
        <v>2523</v>
      </c>
      <c r="F1100" s="15" t="s">
        <v>2550</v>
      </c>
      <c r="G1100" s="16">
        <v>56.55</v>
      </c>
      <c r="H1100" s="16">
        <v>54.3243333333333</v>
      </c>
      <c r="I1100" s="15">
        <v>39.119999999999997</v>
      </c>
      <c r="J1100" s="15">
        <v>50.94</v>
      </c>
      <c r="K1100" s="16">
        <v>27.06659699854049</v>
      </c>
      <c r="L1100" s="16">
        <v>44.270879644326683</v>
      </c>
      <c r="M1100" s="16">
        <v>44.62123314833083</v>
      </c>
      <c r="N1100" s="21">
        <v>53.1202907569064</v>
      </c>
      <c r="O1100" s="16" t="s">
        <v>476</v>
      </c>
      <c r="P1100" s="16" t="s">
        <v>372</v>
      </c>
      <c r="Q1100" s="16" t="s">
        <v>372</v>
      </c>
      <c r="R1100" s="21" t="s">
        <v>372</v>
      </c>
      <c r="S1100" s="16">
        <v>50.233583333333321</v>
      </c>
      <c r="T1100" s="16">
        <v>42.269750137026101</v>
      </c>
      <c r="U1100" s="16">
        <v>46.251666735179711</v>
      </c>
      <c r="V1100" s="16">
        <v>99.700342278293377</v>
      </c>
      <c r="W1100" s="19">
        <v>0.29965772170662319</v>
      </c>
      <c r="X1100" s="19">
        <v>5</v>
      </c>
      <c r="Y1100" s="16">
        <v>0.35881802248113021</v>
      </c>
      <c r="Z1100" s="16">
        <v>16.595931594373457</v>
      </c>
      <c r="AA1100" s="16">
        <v>3.6971598642847325E-2</v>
      </c>
      <c r="AB1100" s="49">
        <v>5</v>
      </c>
      <c r="AC1100" s="15">
        <v>0</v>
      </c>
      <c r="AD1100" s="15">
        <v>0</v>
      </c>
      <c r="AE1100" s="15">
        <v>0</v>
      </c>
      <c r="AF1100" s="15" t="s">
        <v>1283</v>
      </c>
      <c r="AG1100" s="15">
        <v>6</v>
      </c>
      <c r="AH1100" s="15" t="s">
        <v>465</v>
      </c>
      <c r="AI1100" s="15">
        <v>1</v>
      </c>
      <c r="AJ1100" s="19">
        <v>0</v>
      </c>
      <c r="AK1100" s="19">
        <v>0</v>
      </c>
      <c r="AL1100" s="15">
        <v>85.6</v>
      </c>
      <c r="AM1100" s="16">
        <v>78.937381404174573</v>
      </c>
      <c r="AN1100" s="15" t="s">
        <v>505</v>
      </c>
      <c r="AO1100" s="15" t="s">
        <v>505</v>
      </c>
      <c r="AP1100" s="27">
        <v>3.2149606009899987</v>
      </c>
      <c r="AQ1100" s="27" t="s">
        <v>359</v>
      </c>
      <c r="AR1100" s="29">
        <v>20174.799552</v>
      </c>
      <c r="AS1100" s="29">
        <v>1048.3739579999999</v>
      </c>
      <c r="AT1100" s="29">
        <v>2543</v>
      </c>
      <c r="AU1100" s="29">
        <v>7.9334642359418011</v>
      </c>
      <c r="AV1100" s="29">
        <v>0.41225873299252846</v>
      </c>
      <c r="AW1100" s="61">
        <v>18.61055555555556</v>
      </c>
      <c r="AX1100" s="61">
        <v>85.914429669681482</v>
      </c>
      <c r="AY1100" s="61">
        <v>36.469701492537311</v>
      </c>
      <c r="AZ1100" s="61">
        <v>85.467212636048089</v>
      </c>
      <c r="BA1100" s="61">
        <v>41.897524930160813</v>
      </c>
      <c r="BB1100" s="61">
        <v>56.615474838455611</v>
      </c>
      <c r="BC1100" s="61">
        <v>42.569717426244267</v>
      </c>
      <c r="BD1100" s="15">
        <v>57</v>
      </c>
      <c r="BE1100" s="15">
        <v>0</v>
      </c>
      <c r="BF1100" s="15">
        <v>7</v>
      </c>
      <c r="BG1100" s="29">
        <v>629424.20499899995</v>
      </c>
      <c r="BH1100" s="32">
        <v>0.97069908475449862</v>
      </c>
      <c r="BI1100" s="16" t="s">
        <v>407</v>
      </c>
      <c r="BJ1100" s="29">
        <v>565721.13725000003</v>
      </c>
      <c r="BK1100" s="32">
        <v>0.87245610479139679</v>
      </c>
      <c r="BL1100" s="15" t="s">
        <v>407</v>
      </c>
      <c r="BM1100" s="16">
        <v>0.7225571487822241</v>
      </c>
      <c r="BN1100" t="s">
        <v>377</v>
      </c>
      <c r="BO1100" s="59">
        <v>0</v>
      </c>
      <c r="BP1100" t="s">
        <v>2570</v>
      </c>
    </row>
    <row r="1101" spans="1:68" x14ac:dyDescent="0.25">
      <c r="A1101" s="15">
        <v>18756</v>
      </c>
      <c r="B1101" s="15" t="s">
        <v>2551</v>
      </c>
      <c r="C1101" s="15" t="s">
        <v>1415</v>
      </c>
      <c r="D1101" s="15" t="s">
        <v>350</v>
      </c>
      <c r="E1101" s="15" t="s">
        <v>1416</v>
      </c>
      <c r="F1101" s="15" t="s">
        <v>2552</v>
      </c>
      <c r="G1101" s="16">
        <v>51.78</v>
      </c>
      <c r="H1101" s="16">
        <v>54.251533333333299</v>
      </c>
      <c r="I1101" s="15">
        <v>47.02</v>
      </c>
      <c r="J1101" s="15">
        <v>47.13</v>
      </c>
      <c r="K1101" s="16">
        <v>57.920587190729989</v>
      </c>
      <c r="L1101" s="16">
        <v>52.277856554950041</v>
      </c>
      <c r="M1101" s="16">
        <v>50.922027221954146</v>
      </c>
      <c r="N1101" s="21">
        <v>42.653462419491554</v>
      </c>
      <c r="O1101" s="16" t="s">
        <v>372</v>
      </c>
      <c r="P1101" s="16" t="s">
        <v>372</v>
      </c>
      <c r="Q1101" s="16" t="s">
        <v>372</v>
      </c>
      <c r="R1101" s="21" t="s">
        <v>372</v>
      </c>
      <c r="S1101" s="16">
        <v>50.045383333333326</v>
      </c>
      <c r="T1101" s="16">
        <v>50.943483346781434</v>
      </c>
      <c r="U1101" s="16">
        <v>50.494433340057384</v>
      </c>
      <c r="V1101" s="16">
        <v>100</v>
      </c>
      <c r="W1101" s="19">
        <v>0</v>
      </c>
      <c r="X1101" s="19">
        <v>5</v>
      </c>
      <c r="Y1101" s="16">
        <v>0.35881802248113021</v>
      </c>
      <c r="Z1101" s="16">
        <v>18.11831271738464</v>
      </c>
      <c r="AA1101" s="16">
        <v>5.6014981750752181E-2</v>
      </c>
      <c r="AB1101" s="49">
        <v>5</v>
      </c>
      <c r="AC1101" s="15">
        <v>0</v>
      </c>
      <c r="AD1101" s="15">
        <v>0</v>
      </c>
      <c r="AE1101" s="15">
        <v>1</v>
      </c>
      <c r="AF1101" s="15" t="s">
        <v>1283</v>
      </c>
      <c r="AG1101" s="15">
        <v>6</v>
      </c>
      <c r="AH1101" s="15" t="s">
        <v>465</v>
      </c>
      <c r="AI1101" s="15">
        <v>1</v>
      </c>
      <c r="AJ1101" s="19">
        <v>0</v>
      </c>
      <c r="AK1101" s="19">
        <v>0</v>
      </c>
      <c r="AL1101" s="15">
        <v>71.900000000000006</v>
      </c>
      <c r="AM1101" s="16">
        <v>44.716804005424009</v>
      </c>
      <c r="AN1101" s="15" t="s">
        <v>505</v>
      </c>
      <c r="AO1101" s="15" t="s">
        <v>505</v>
      </c>
      <c r="AP1101" s="27">
        <v>26.967583855135373</v>
      </c>
      <c r="AQ1101" s="27" t="s">
        <v>633</v>
      </c>
      <c r="AR1101" s="29">
        <v>23031.504433999999</v>
      </c>
      <c r="AS1101" s="29">
        <v>1143.486054</v>
      </c>
      <c r="AT1101" s="29">
        <v>12020</v>
      </c>
      <c r="AU1101" s="29">
        <v>1.9160985386023293</v>
      </c>
      <c r="AV1101" s="29">
        <v>9.5131951247920135E-2</v>
      </c>
      <c r="AW1101" s="61">
        <v>40.314696969696968</v>
      </c>
      <c r="AX1101" s="61">
        <v>89.346491802551299</v>
      </c>
      <c r="AY1101" s="61">
        <v>27.22457645764576</v>
      </c>
      <c r="AZ1101" s="61">
        <v>97.274262009184127</v>
      </c>
      <c r="BA1101" s="61">
        <v>50.407863528168818</v>
      </c>
      <c r="BB1101" s="61">
        <v>63.540006809769537</v>
      </c>
      <c r="BC1101" s="61">
        <v>53.039748919206573</v>
      </c>
      <c r="BD1101" s="15">
        <v>81</v>
      </c>
      <c r="BE1101" s="15">
        <v>0</v>
      </c>
      <c r="BF1101" s="15">
        <v>7</v>
      </c>
      <c r="BG1101" s="29">
        <v>3413623.584212</v>
      </c>
      <c r="BH1101" s="32">
        <v>0.80827341780201578</v>
      </c>
      <c r="BI1101" s="16" t="s">
        <v>407</v>
      </c>
      <c r="BJ1101" s="29">
        <v>1402208.6778889999</v>
      </c>
      <c r="BK1101" s="32">
        <v>0.33201317385748436</v>
      </c>
      <c r="BL1101" s="15" t="s">
        <v>391</v>
      </c>
      <c r="BM1101" s="16">
        <v>0.69282768539403927</v>
      </c>
      <c r="BN1101" t="s">
        <v>377</v>
      </c>
      <c r="BO1101" s="59">
        <v>0</v>
      </c>
      <c r="BP1101" t="s">
        <v>2570</v>
      </c>
    </row>
    <row r="1102" spans="1:68" x14ac:dyDescent="0.25">
      <c r="A1102" s="15">
        <v>27493</v>
      </c>
      <c r="B1102" s="15" t="s">
        <v>2553</v>
      </c>
      <c r="C1102" s="15" t="s">
        <v>1668</v>
      </c>
      <c r="D1102" s="15" t="s">
        <v>350</v>
      </c>
      <c r="E1102" s="15" t="s">
        <v>1669</v>
      </c>
      <c r="F1102" s="15" t="s">
        <v>2554</v>
      </c>
      <c r="G1102" s="16" t="s">
        <v>505</v>
      </c>
      <c r="H1102" s="16" t="s">
        <v>505</v>
      </c>
      <c r="I1102" s="16" t="s">
        <v>505</v>
      </c>
      <c r="J1102" s="15" t="s">
        <v>505</v>
      </c>
      <c r="K1102" s="16" t="s">
        <v>505</v>
      </c>
      <c r="L1102" s="16" t="s">
        <v>505</v>
      </c>
      <c r="M1102" s="16" t="s">
        <v>505</v>
      </c>
      <c r="N1102" s="16" t="s">
        <v>505</v>
      </c>
      <c r="O1102" s="16" t="s">
        <v>505</v>
      </c>
      <c r="P1102" s="16" t="s">
        <v>505</v>
      </c>
      <c r="Q1102" s="16" t="s">
        <v>505</v>
      </c>
      <c r="R1102" s="21" t="s">
        <v>505</v>
      </c>
      <c r="S1102" s="16" t="s">
        <v>505</v>
      </c>
      <c r="T1102" s="16" t="s">
        <v>505</v>
      </c>
      <c r="U1102" s="16" t="s">
        <v>505</v>
      </c>
      <c r="V1102" s="16">
        <v>63.346205125554199</v>
      </c>
      <c r="W1102" s="19">
        <v>36.653794874445801</v>
      </c>
      <c r="X1102" s="19">
        <v>4</v>
      </c>
      <c r="Y1102" s="16">
        <v>0.6523467210059386</v>
      </c>
      <c r="Z1102" s="16" t="s">
        <v>505</v>
      </c>
      <c r="AA1102" s="16" t="s">
        <v>505</v>
      </c>
      <c r="AB1102" s="49" t="s">
        <v>505</v>
      </c>
      <c r="AC1102" s="15">
        <v>0</v>
      </c>
      <c r="AD1102" s="15">
        <v>0</v>
      </c>
      <c r="AE1102" s="15">
        <v>0</v>
      </c>
      <c r="AF1102" s="15" t="s">
        <v>505</v>
      </c>
      <c r="AG1102" s="15" t="s">
        <v>505</v>
      </c>
      <c r="AH1102" s="15" t="s">
        <v>505</v>
      </c>
      <c r="AI1102" s="15">
        <v>0</v>
      </c>
      <c r="AJ1102" s="19">
        <v>0</v>
      </c>
      <c r="AK1102" s="19">
        <v>0</v>
      </c>
      <c r="AL1102" s="15" t="s">
        <v>505</v>
      </c>
      <c r="AM1102" s="16">
        <v>62.641011451194075</v>
      </c>
      <c r="AN1102" s="15" t="s">
        <v>505</v>
      </c>
      <c r="AO1102" s="15" t="s">
        <v>505</v>
      </c>
      <c r="AP1102" s="27" t="s">
        <v>505</v>
      </c>
      <c r="AQ1102" s="27" t="s">
        <v>505</v>
      </c>
      <c r="AR1102" s="29" t="s">
        <v>505</v>
      </c>
      <c r="AS1102" s="29" t="s">
        <v>505</v>
      </c>
      <c r="AT1102" s="29" t="s">
        <v>505</v>
      </c>
      <c r="AU1102" s="29" t="s">
        <v>505</v>
      </c>
      <c r="AV1102" s="29" t="s">
        <v>505</v>
      </c>
      <c r="AW1102" s="18" t="s">
        <v>505</v>
      </c>
      <c r="AX1102" s="18" t="s">
        <v>505</v>
      </c>
      <c r="AY1102" s="18" t="s">
        <v>505</v>
      </c>
      <c r="AZ1102" s="18" t="s">
        <v>505</v>
      </c>
      <c r="BA1102" s="18" t="s">
        <v>505</v>
      </c>
      <c r="BB1102" s="18" t="s">
        <v>505</v>
      </c>
      <c r="BC1102" s="18" t="s">
        <v>505</v>
      </c>
      <c r="BD1102" s="29" t="s">
        <v>505</v>
      </c>
      <c r="BE1102" s="29" t="s">
        <v>505</v>
      </c>
      <c r="BF1102" s="29" t="s">
        <v>505</v>
      </c>
      <c r="BG1102" s="29" t="s">
        <v>505</v>
      </c>
      <c r="BH1102" s="32" t="s">
        <v>505</v>
      </c>
      <c r="BI1102" s="29" t="s">
        <v>505</v>
      </c>
      <c r="BJ1102" s="29" t="s">
        <v>505</v>
      </c>
      <c r="BK1102" s="32" t="s">
        <v>505</v>
      </c>
      <c r="BL1102" s="29" t="s">
        <v>505</v>
      </c>
      <c r="BM1102" s="29" t="s">
        <v>505</v>
      </c>
      <c r="BN1102" s="29" t="s">
        <v>505</v>
      </c>
      <c r="BO1102" s="29" t="s">
        <v>505</v>
      </c>
      <c r="BP1102" s="29" t="s">
        <v>505</v>
      </c>
    </row>
    <row r="1103" spans="1:68" x14ac:dyDescent="0.25">
      <c r="A1103" s="15">
        <v>88564</v>
      </c>
      <c r="B1103" s="15" t="s">
        <v>2555</v>
      </c>
      <c r="C1103" s="59" t="s">
        <v>2556</v>
      </c>
      <c r="D1103" s="15" t="s">
        <v>350</v>
      </c>
      <c r="E1103" s="15" t="s">
        <v>2557</v>
      </c>
      <c r="F1103" s="15" t="s">
        <v>978</v>
      </c>
      <c r="G1103" s="16">
        <v>58.75</v>
      </c>
      <c r="H1103" s="16">
        <v>57.8547333333333</v>
      </c>
      <c r="I1103" s="15">
        <v>58.91</v>
      </c>
      <c r="J1103" s="15">
        <v>37.06</v>
      </c>
      <c r="K1103" s="16">
        <v>55.362667490323723</v>
      </c>
      <c r="L1103" s="16">
        <v>45.66876363703534</v>
      </c>
      <c r="M1103" s="16">
        <v>61.300066395141712</v>
      </c>
      <c r="N1103" s="21">
        <v>25.13632215892062</v>
      </c>
      <c r="O1103" s="16" t="s">
        <v>372</v>
      </c>
      <c r="P1103" s="16" t="s">
        <v>372</v>
      </c>
      <c r="Q1103" s="16" t="s">
        <v>354</v>
      </c>
      <c r="R1103" s="21" t="s">
        <v>476</v>
      </c>
      <c r="S1103" s="16">
        <v>53.143683333333328</v>
      </c>
      <c r="T1103" s="16">
        <v>46.866954920355354</v>
      </c>
      <c r="U1103" s="16">
        <v>50.005319126844341</v>
      </c>
      <c r="V1103" s="16">
        <v>49.067365495144358</v>
      </c>
      <c r="W1103" s="19">
        <v>50.932634504855642</v>
      </c>
      <c r="X1103" s="19">
        <v>3</v>
      </c>
      <c r="Y1103" s="16">
        <v>0.81759069605862034</v>
      </c>
      <c r="Z1103" s="16">
        <v>40.883883671550109</v>
      </c>
      <c r="AA1103" s="16">
        <v>0.34078827721362531</v>
      </c>
      <c r="AB1103" s="49">
        <v>4</v>
      </c>
      <c r="AC1103" s="15">
        <v>0</v>
      </c>
      <c r="AD1103" s="15">
        <v>0</v>
      </c>
      <c r="AE1103" s="15">
        <v>0</v>
      </c>
      <c r="AF1103" s="15" t="s">
        <v>464</v>
      </c>
      <c r="AG1103" s="15">
        <v>5</v>
      </c>
      <c r="AH1103" s="15" t="s">
        <v>465</v>
      </c>
      <c r="AI1103" s="15">
        <v>0</v>
      </c>
      <c r="AJ1103" s="19">
        <v>0</v>
      </c>
      <c r="AK1103" s="19">
        <v>0</v>
      </c>
      <c r="AL1103" s="15">
        <v>13.7</v>
      </c>
      <c r="AM1103" s="16">
        <v>8.5368536853685377</v>
      </c>
      <c r="AN1103" s="15">
        <v>6.8094736842105306</v>
      </c>
      <c r="AO1103" s="15" t="s">
        <v>417</v>
      </c>
      <c r="AP1103" s="27">
        <v>1.3274061317767172</v>
      </c>
      <c r="AQ1103" s="27" t="s">
        <v>359</v>
      </c>
      <c r="AR1103" s="29">
        <v>8560.4894920000006</v>
      </c>
      <c r="AS1103" s="29">
        <v>3802.5676899999999</v>
      </c>
      <c r="AT1103" s="29">
        <v>5936</v>
      </c>
      <c r="AU1103" s="29">
        <v>1.4421309791105121</v>
      </c>
      <c r="AV1103" s="29">
        <v>0.64059428739892177</v>
      </c>
      <c r="AW1103" s="61">
        <v>58.984607843137248</v>
      </c>
      <c r="AX1103" s="61">
        <v>89.246406109613659</v>
      </c>
      <c r="AY1103" s="61">
        <v>49.721666666666657</v>
      </c>
      <c r="AZ1103" s="61">
        <v>87.002213553017015</v>
      </c>
      <c r="BA1103" s="61">
        <v>44.943743845154913</v>
      </c>
      <c r="BB1103" s="61">
        <v>71.238723543108648</v>
      </c>
      <c r="BC1103" s="61">
        <v>46.074048831770853</v>
      </c>
      <c r="BD1103" s="15">
        <v>100</v>
      </c>
      <c r="BE1103" s="15">
        <v>0</v>
      </c>
      <c r="BF1103" s="15">
        <v>7</v>
      </c>
      <c r="BG1103" s="29">
        <v>864.84971700000006</v>
      </c>
      <c r="BH1103" s="32">
        <v>0.38741998815987511</v>
      </c>
      <c r="BI1103" s="16" t="s">
        <v>391</v>
      </c>
      <c r="BJ1103" s="29">
        <v>0</v>
      </c>
      <c r="BK1103" s="32">
        <v>0</v>
      </c>
      <c r="BL1103" s="15" t="s">
        <v>361</v>
      </c>
      <c r="BM1103" s="16">
        <v>0.23199999999799664</v>
      </c>
      <c r="BN1103" t="s">
        <v>537</v>
      </c>
      <c r="BO1103" s="59">
        <v>0</v>
      </c>
      <c r="BP1103" t="s">
        <v>2570</v>
      </c>
    </row>
    <row r="1104" spans="1:68" x14ac:dyDescent="0.25">
      <c r="A1104" s="15">
        <v>91001</v>
      </c>
      <c r="B1104" s="15" t="s">
        <v>2558</v>
      </c>
      <c r="C1104" s="15" t="s">
        <v>2559</v>
      </c>
      <c r="D1104" s="15" t="s">
        <v>350</v>
      </c>
      <c r="E1104" s="15" t="s">
        <v>2560</v>
      </c>
      <c r="F1104" s="15" t="s">
        <v>2561</v>
      </c>
      <c r="G1104" s="16">
        <v>49.25</v>
      </c>
      <c r="H1104" s="16">
        <v>50.219066666666698</v>
      </c>
      <c r="I1104" s="15">
        <v>44.8</v>
      </c>
      <c r="J1104" s="15">
        <v>37.979999999999997</v>
      </c>
      <c r="K1104" s="16">
        <v>56.019861726591778</v>
      </c>
      <c r="L1104" s="16">
        <v>56.994926873910025</v>
      </c>
      <c r="M1104" s="16">
        <v>55.390677669811353</v>
      </c>
      <c r="N1104" s="21">
        <v>60.207440992802653</v>
      </c>
      <c r="O1104" s="16" t="s">
        <v>372</v>
      </c>
      <c r="P1104" s="16" t="s">
        <v>372</v>
      </c>
      <c r="Q1104" s="16" t="s">
        <v>372</v>
      </c>
      <c r="R1104" s="21" t="s">
        <v>354</v>
      </c>
      <c r="S1104" s="16">
        <v>45.562266666666666</v>
      </c>
      <c r="T1104" s="16">
        <v>57.15322681577895</v>
      </c>
      <c r="U1104" s="16">
        <v>51.357746741222812</v>
      </c>
      <c r="V1104" s="16">
        <v>76.526689804272124</v>
      </c>
      <c r="W1104" s="19">
        <v>23.473310195727876</v>
      </c>
      <c r="X1104" s="19">
        <v>5</v>
      </c>
      <c r="Y1104" s="16">
        <v>0.35881802248113021</v>
      </c>
      <c r="Z1104" s="16">
        <v>18.428085124772277</v>
      </c>
      <c r="AA1104" s="16">
        <v>5.9889908036275634E-2</v>
      </c>
      <c r="AB1104" s="49">
        <v>5</v>
      </c>
      <c r="AC1104" s="15">
        <v>1</v>
      </c>
      <c r="AD1104" s="15">
        <v>0</v>
      </c>
      <c r="AE1104" s="15">
        <v>0</v>
      </c>
      <c r="AF1104" s="15" t="s">
        <v>972</v>
      </c>
      <c r="AG1104" s="15">
        <v>5</v>
      </c>
      <c r="AH1104" s="15" t="s">
        <v>437</v>
      </c>
      <c r="AI1104" s="15">
        <v>0</v>
      </c>
      <c r="AJ1104" s="19">
        <v>0</v>
      </c>
      <c r="AK1104" s="19">
        <v>0</v>
      </c>
      <c r="AL1104" s="15">
        <v>48.4</v>
      </c>
      <c r="AM1104" s="16">
        <v>27.357347166335387</v>
      </c>
      <c r="AN1104" s="15">
        <v>23.188095238095229</v>
      </c>
      <c r="AO1104" s="15" t="s">
        <v>461</v>
      </c>
      <c r="AP1104" s="27">
        <v>12.058119343308309</v>
      </c>
      <c r="AQ1104" s="27" t="s">
        <v>516</v>
      </c>
      <c r="AR1104" s="29">
        <v>99879.203087000002</v>
      </c>
      <c r="AS1104" s="29">
        <v>21788.370040000002</v>
      </c>
      <c r="AT1104" s="29">
        <v>54110</v>
      </c>
      <c r="AU1104" s="29">
        <v>1.845854797394197</v>
      </c>
      <c r="AV1104" s="29">
        <v>0.40266808427277773</v>
      </c>
      <c r="AW1104" s="61">
        <v>45.980900777320542</v>
      </c>
      <c r="AX1104" s="61">
        <v>90.368499160104989</v>
      </c>
      <c r="AY1104" s="61">
        <v>37.089706959706959</v>
      </c>
      <c r="AZ1104" s="61">
        <v>88.752258183995281</v>
      </c>
      <c r="BA1104" s="61">
        <v>59.147799418729683</v>
      </c>
      <c r="BB1104" s="61">
        <v>65.547841270281936</v>
      </c>
      <c r="BC1104" s="61">
        <v>59.020615011219313</v>
      </c>
      <c r="BD1104" s="15">
        <v>57</v>
      </c>
      <c r="BE1104" s="15">
        <v>1</v>
      </c>
      <c r="BF1104" s="15">
        <v>6</v>
      </c>
      <c r="BG1104" s="29">
        <v>385721.66910900001</v>
      </c>
      <c r="BH1104" s="32">
        <v>0.62634124419393411</v>
      </c>
      <c r="BI1104" s="16" t="s">
        <v>386</v>
      </c>
      <c r="BJ1104" s="29">
        <v>529483.12148900004</v>
      </c>
      <c r="BK1104" s="32">
        <v>0.85978347511348097</v>
      </c>
      <c r="BL1104" s="15" t="s">
        <v>407</v>
      </c>
      <c r="BM1104" s="16">
        <v>0.6453743781872423</v>
      </c>
      <c r="BN1104" t="s">
        <v>377</v>
      </c>
      <c r="BO1104" s="59">
        <v>1</v>
      </c>
      <c r="BP1104" t="s">
        <v>2570</v>
      </c>
    </row>
    <row r="1105" spans="1:68" x14ac:dyDescent="0.25">
      <c r="A1105" s="15">
        <v>91540</v>
      </c>
      <c r="B1105" s="15" t="s">
        <v>2562</v>
      </c>
      <c r="C1105" s="15" t="s">
        <v>2559</v>
      </c>
      <c r="D1105" s="15" t="s">
        <v>350</v>
      </c>
      <c r="E1105" s="15" t="s">
        <v>2560</v>
      </c>
      <c r="F1105" s="15" t="s">
        <v>2563</v>
      </c>
      <c r="G1105" s="16">
        <v>58.79</v>
      </c>
      <c r="H1105" s="16">
        <v>60.758600000000001</v>
      </c>
      <c r="I1105" s="15">
        <v>35.799999999999997</v>
      </c>
      <c r="J1105" s="15">
        <v>45.56</v>
      </c>
      <c r="K1105" s="16">
        <v>44.227355783254815</v>
      </c>
      <c r="L1105" s="16">
        <v>37.499201827671726</v>
      </c>
      <c r="M1105" s="16">
        <v>36.134049249467793</v>
      </c>
      <c r="N1105" s="21">
        <v>46.996226868925959</v>
      </c>
      <c r="O1105" s="16" t="s">
        <v>372</v>
      </c>
      <c r="P1105" s="16" t="s">
        <v>476</v>
      </c>
      <c r="Q1105" s="16" t="s">
        <v>476</v>
      </c>
      <c r="R1105" s="21" t="s">
        <v>372</v>
      </c>
      <c r="S1105" s="16">
        <v>50.227149999999995</v>
      </c>
      <c r="T1105" s="16">
        <v>41.214208432330068</v>
      </c>
      <c r="U1105" s="16">
        <v>45.720679216165031</v>
      </c>
      <c r="V1105" s="16">
        <v>78.166263580808334</v>
      </c>
      <c r="W1105" s="19">
        <v>21.833736419191666</v>
      </c>
      <c r="X1105" s="19">
        <v>5</v>
      </c>
      <c r="Y1105" s="16">
        <v>0.35881802248113021</v>
      </c>
      <c r="Z1105" s="16">
        <v>16.405403702838449</v>
      </c>
      <c r="AA1105" s="16">
        <v>3.458829555507259E-2</v>
      </c>
      <c r="AB1105" s="49">
        <v>5</v>
      </c>
      <c r="AC1105" s="15">
        <v>0</v>
      </c>
      <c r="AD1105" s="15">
        <v>0</v>
      </c>
      <c r="AE1105" s="15">
        <v>0</v>
      </c>
      <c r="AF1105" s="15" t="s">
        <v>1283</v>
      </c>
      <c r="AG1105" s="15">
        <v>6</v>
      </c>
      <c r="AH1105" s="15" t="s">
        <v>465</v>
      </c>
      <c r="AI1105" s="15">
        <v>0</v>
      </c>
      <c r="AJ1105" s="19">
        <v>0</v>
      </c>
      <c r="AK1105" s="19">
        <v>0</v>
      </c>
      <c r="AL1105" s="15">
        <v>70.400000000000006</v>
      </c>
      <c r="AM1105" s="16">
        <v>41.741460147354317</v>
      </c>
      <c r="AN1105" s="15">
        <v>44.25692307692308</v>
      </c>
      <c r="AO1105" s="15" t="s">
        <v>516</v>
      </c>
      <c r="AP1105" s="27">
        <v>3.4497336572994711E-2</v>
      </c>
      <c r="AQ1105" s="27" t="s">
        <v>417</v>
      </c>
      <c r="AR1105" s="29">
        <v>18902.846251999999</v>
      </c>
      <c r="AS1105" s="29">
        <v>1309.967907</v>
      </c>
      <c r="AT1105" s="29">
        <v>10772</v>
      </c>
      <c r="AU1105" s="29">
        <v>1.7548130571852951</v>
      </c>
      <c r="AV1105" s="29">
        <v>0.1216086062940958</v>
      </c>
      <c r="AW1105" s="61">
        <v>31.561568627450981</v>
      </c>
      <c r="AX1105" s="61">
        <v>86.877485913735995</v>
      </c>
      <c r="AY1105" s="61">
        <v>36.591640866873057</v>
      </c>
      <c r="AZ1105" s="61">
        <v>95.58514894481624</v>
      </c>
      <c r="BA1105" s="61">
        <v>53.82497659438468</v>
      </c>
      <c r="BB1105" s="61">
        <v>62.65396108821907</v>
      </c>
      <c r="BC1105" s="61">
        <v>54.657367774188891</v>
      </c>
      <c r="BD1105" s="15">
        <v>57</v>
      </c>
      <c r="BE1105" s="15">
        <v>0</v>
      </c>
      <c r="BF1105" s="15">
        <v>7</v>
      </c>
      <c r="BG1105" s="29">
        <v>7601.5026600000001</v>
      </c>
      <c r="BH1105" s="32">
        <v>5.0550309800624645E-2</v>
      </c>
      <c r="BI1105" s="16" t="s">
        <v>360</v>
      </c>
      <c r="BJ1105" s="29">
        <v>140545.48889800001</v>
      </c>
      <c r="BK1105" s="32">
        <v>0.93463336430301946</v>
      </c>
      <c r="BL1105" s="15" t="s">
        <v>407</v>
      </c>
      <c r="BM1105" s="16">
        <v>0.65387417468983733</v>
      </c>
      <c r="BN1105" t="s">
        <v>377</v>
      </c>
      <c r="BO1105" s="59">
        <v>0</v>
      </c>
      <c r="BP1105" t="s">
        <v>2570</v>
      </c>
    </row>
    <row r="1106" spans="1:68" x14ac:dyDescent="0.25">
      <c r="A1106" s="15">
        <v>94001</v>
      </c>
      <c r="B1106" s="15" t="s">
        <v>2564</v>
      </c>
      <c r="C1106" s="15" t="s">
        <v>2539</v>
      </c>
      <c r="D1106" s="15" t="s">
        <v>350</v>
      </c>
      <c r="E1106" s="15" t="s">
        <v>2540</v>
      </c>
      <c r="F1106" s="15" t="s">
        <v>2565</v>
      </c>
      <c r="G1106" s="16">
        <v>65.010000000000005</v>
      </c>
      <c r="H1106" s="16">
        <v>65.897433333333296</v>
      </c>
      <c r="I1106" s="15">
        <v>58</v>
      </c>
      <c r="J1106" s="15">
        <v>61.64</v>
      </c>
      <c r="K1106" s="16">
        <v>59.666441144978123</v>
      </c>
      <c r="L1106" s="16">
        <v>49.650212162510009</v>
      </c>
      <c r="M1106" s="16">
        <v>53.16260981601647</v>
      </c>
      <c r="N1106" s="21">
        <v>61.513702826537234</v>
      </c>
      <c r="O1106" s="16" t="s">
        <v>372</v>
      </c>
      <c r="P1106" s="16" t="s">
        <v>372</v>
      </c>
      <c r="Q1106" s="16" t="s">
        <v>372</v>
      </c>
      <c r="R1106" s="21" t="s">
        <v>354</v>
      </c>
      <c r="S1106" s="16">
        <v>62.636858333333322</v>
      </c>
      <c r="T1106" s="16">
        <v>55.998241487510462</v>
      </c>
      <c r="U1106" s="16">
        <v>59.317549910421889</v>
      </c>
      <c r="V1106" s="16">
        <v>87.208735631861884</v>
      </c>
      <c r="W1106" s="19">
        <v>12.791264368138116</v>
      </c>
      <c r="X1106" s="19">
        <v>5</v>
      </c>
      <c r="Y1106" s="16">
        <v>0.35881802248113021</v>
      </c>
      <c r="Z1106" s="16">
        <v>21.284205957283323</v>
      </c>
      <c r="AA1106" s="16">
        <v>9.5616969015851691E-2</v>
      </c>
      <c r="AB1106" s="49">
        <v>5</v>
      </c>
      <c r="AC1106" s="15">
        <v>1</v>
      </c>
      <c r="AD1106" s="15">
        <v>0</v>
      </c>
      <c r="AE1106" s="15">
        <v>0</v>
      </c>
      <c r="AF1106" s="15" t="s">
        <v>1283</v>
      </c>
      <c r="AG1106" s="15">
        <v>6</v>
      </c>
      <c r="AH1106" s="15" t="s">
        <v>437</v>
      </c>
      <c r="AI1106" s="15">
        <v>0</v>
      </c>
      <c r="AJ1106" s="19">
        <v>0</v>
      </c>
      <c r="AK1106" s="19">
        <v>0</v>
      </c>
      <c r="AL1106" s="15">
        <v>67.2</v>
      </c>
      <c r="AM1106" s="16">
        <v>50.799940745129987</v>
      </c>
      <c r="AN1106" s="15" t="s">
        <v>505</v>
      </c>
      <c r="AO1106" s="15" t="s">
        <v>505</v>
      </c>
      <c r="AP1106" s="27">
        <v>1.3418921564015396</v>
      </c>
      <c r="AQ1106" s="27" t="s">
        <v>359</v>
      </c>
      <c r="AR1106" s="29">
        <v>73530.974667000002</v>
      </c>
      <c r="AS1106" s="29">
        <v>8678.2300849999992</v>
      </c>
      <c r="AT1106" s="29">
        <v>37015</v>
      </c>
      <c r="AU1106" s="29">
        <v>1.9865182943941646</v>
      </c>
      <c r="AV1106" s="29">
        <v>0.23445171106308252</v>
      </c>
      <c r="AW1106" s="61">
        <v>44.158683886838872</v>
      </c>
      <c r="AX1106" s="61">
        <v>95.199805438596499</v>
      </c>
      <c r="AY1106" s="61">
        <v>27.768278044522049</v>
      </c>
      <c r="AZ1106" s="61">
        <v>81.660576266779742</v>
      </c>
      <c r="BA1106" s="61">
        <v>59.470928679511303</v>
      </c>
      <c r="BB1106" s="61">
        <v>62.196835909184287</v>
      </c>
      <c r="BC1106" s="61">
        <v>59.32752468356302</v>
      </c>
      <c r="BD1106" s="15">
        <v>34</v>
      </c>
      <c r="BE1106" s="15">
        <v>1</v>
      </c>
      <c r="BF1106" s="15">
        <v>5</v>
      </c>
      <c r="BG1106" s="29">
        <v>414395.74872799998</v>
      </c>
      <c r="BH1106" s="32">
        <v>0.26077004914727714</v>
      </c>
      <c r="BI1106" s="16" t="s">
        <v>360</v>
      </c>
      <c r="BJ1106" s="29">
        <v>1530149.5248370001</v>
      </c>
      <c r="BK1106" s="32">
        <v>0.9628891416459322</v>
      </c>
      <c r="BL1106" s="15" t="s">
        <v>407</v>
      </c>
      <c r="BM1106" s="16">
        <v>0.70659572840289619</v>
      </c>
      <c r="BN1106" t="s">
        <v>377</v>
      </c>
      <c r="BO1106" s="59">
        <v>2</v>
      </c>
      <c r="BP1106" t="s">
        <v>2570</v>
      </c>
    </row>
  </sheetData>
  <autoFilter ref="A3:BQ1106" xr:uid="{F97CCCAC-B484-4DA4-BE1F-742F3C466CBB}"/>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4FF5-BF6D-457A-9E2D-0ACC6638F813}">
  <sheetPr>
    <tabColor rgb="FF92D050"/>
  </sheetPr>
  <dimension ref="A1:P47"/>
  <sheetViews>
    <sheetView showGridLines="0" topLeftCell="A16" zoomScale="80" zoomScaleNormal="80" workbookViewId="0">
      <selection activeCell="E9" sqref="E9"/>
    </sheetView>
  </sheetViews>
  <sheetFormatPr baseColWidth="10" defaultColWidth="11.42578125" defaultRowHeight="15" x14ac:dyDescent="0.25"/>
  <cols>
    <col min="1" max="1" width="18.5703125" bestFit="1" customWidth="1"/>
    <col min="2" max="2" width="13.5703125" bestFit="1" customWidth="1"/>
    <col min="3" max="3" width="17.85546875" bestFit="1" customWidth="1"/>
    <col min="4" max="4" width="10.42578125" bestFit="1" customWidth="1"/>
    <col min="5" max="5" width="19.140625" bestFit="1" customWidth="1"/>
    <col min="6" max="6" width="26.85546875" bestFit="1" customWidth="1"/>
    <col min="7" max="7" width="19.28515625" customWidth="1"/>
    <col min="8" max="8" width="20.85546875" customWidth="1"/>
    <col min="9" max="16" width="30.7109375" customWidth="1"/>
  </cols>
  <sheetData>
    <row r="1" spans="1:16" x14ac:dyDescent="0.25">
      <c r="A1" s="13" t="s">
        <v>280</v>
      </c>
      <c r="B1" s="13" t="s">
        <v>281</v>
      </c>
      <c r="C1" s="13" t="s">
        <v>282</v>
      </c>
      <c r="D1" s="13" t="s">
        <v>283</v>
      </c>
      <c r="E1" s="13" t="s">
        <v>284</v>
      </c>
      <c r="F1" s="13" t="s">
        <v>285</v>
      </c>
      <c r="G1" s="14" t="s">
        <v>307</v>
      </c>
      <c r="H1" s="14" t="s">
        <v>2566</v>
      </c>
      <c r="I1" s="36" t="e">
        <f>+#REF!</f>
        <v>#REF!</v>
      </c>
      <c r="J1" s="36" t="e">
        <f>+I1</f>
        <v>#REF!</v>
      </c>
      <c r="K1" s="36" t="e">
        <f>+J1</f>
        <v>#REF!</v>
      </c>
      <c r="L1" s="36" t="e">
        <f>+K1</f>
        <v>#REF!</v>
      </c>
      <c r="M1" s="37" t="e">
        <f>+#REF!</f>
        <v>#REF!</v>
      </c>
      <c r="N1" s="37" t="e">
        <f>M1</f>
        <v>#REF!</v>
      </c>
      <c r="O1" s="37" t="e">
        <f t="shared" ref="O1:P1" si="0">N1</f>
        <v>#REF!</v>
      </c>
      <c r="P1" s="37" t="e">
        <f t="shared" si="0"/>
        <v>#REF!</v>
      </c>
    </row>
    <row r="2" spans="1:16" x14ac:dyDescent="0.25">
      <c r="A2" s="15">
        <v>8770</v>
      </c>
      <c r="B2" s="15" t="s">
        <v>569</v>
      </c>
      <c r="C2" s="15" t="s">
        <v>2567</v>
      </c>
      <c r="D2" s="15" t="s">
        <v>350</v>
      </c>
      <c r="E2" s="15" t="s">
        <v>370</v>
      </c>
      <c r="F2" s="15" t="s">
        <v>570</v>
      </c>
      <c r="G2" s="30">
        <v>0.51266494936424489</v>
      </c>
      <c r="H2" s="30">
        <v>0.50349567318591826</v>
      </c>
      <c r="I2" s="16" t="e">
        <f>+#REF!</f>
        <v>#REF!</v>
      </c>
      <c r="J2" s="16" t="e">
        <f>+#REF!</f>
        <v>#REF!</v>
      </c>
      <c r="K2" s="16" t="e">
        <f>+#REF!</f>
        <v>#REF!</v>
      </c>
      <c r="L2" s="16" t="e">
        <f>+#REF!</f>
        <v>#REF!</v>
      </c>
      <c r="M2" t="e">
        <f>+#REF!</f>
        <v>#REF!</v>
      </c>
      <c r="N2" t="e">
        <f>+#REF!</f>
        <v>#REF!</v>
      </c>
      <c r="O2" t="e">
        <f>+#REF!</f>
        <v>#REF!</v>
      </c>
      <c r="P2" t="e">
        <f>+#REF!</f>
        <v>#REF!</v>
      </c>
    </row>
    <row r="3" spans="1:16" x14ac:dyDescent="0.25">
      <c r="A3" s="15">
        <v>8638</v>
      </c>
      <c r="B3" s="15" t="s">
        <v>581</v>
      </c>
      <c r="C3" s="15" t="s">
        <v>2567</v>
      </c>
      <c r="D3" s="15" t="s">
        <v>350</v>
      </c>
      <c r="E3" s="15" t="s">
        <v>370</v>
      </c>
      <c r="F3" s="15" t="s">
        <v>582</v>
      </c>
      <c r="G3" s="30">
        <v>0.5248429795221663</v>
      </c>
      <c r="H3" s="30">
        <v>0.51740387196416882</v>
      </c>
      <c r="I3" s="16" t="e">
        <f>+#REF!</f>
        <v>#REF!</v>
      </c>
      <c r="J3" s="16" t="e">
        <f>+#REF!</f>
        <v>#REF!</v>
      </c>
      <c r="K3" s="16" t="e">
        <f>+#REF!</f>
        <v>#REF!</v>
      </c>
      <c r="L3" s="16" t="e">
        <f>+#REF!</f>
        <v>#REF!</v>
      </c>
      <c r="M3" t="e">
        <f>+#REF!</f>
        <v>#REF!</v>
      </c>
      <c r="N3" t="e">
        <f>+#REF!</f>
        <v>#REF!</v>
      </c>
      <c r="O3" t="e">
        <f>+#REF!</f>
        <v>#REF!</v>
      </c>
      <c r="P3" t="e">
        <f>+#REF!</f>
        <v>#REF!</v>
      </c>
    </row>
    <row r="4" spans="1:16" x14ac:dyDescent="0.25">
      <c r="A4" s="15">
        <v>25260</v>
      </c>
      <c r="B4" s="15" t="s">
        <v>593</v>
      </c>
      <c r="C4" s="15" t="s">
        <v>394</v>
      </c>
      <c r="D4" s="15" t="s">
        <v>350</v>
      </c>
      <c r="E4" s="15" t="s">
        <v>395</v>
      </c>
      <c r="F4" s="15" t="s">
        <v>594</v>
      </c>
      <c r="G4" s="30">
        <v>0.66540365030539983</v>
      </c>
      <c r="H4" s="30">
        <v>0.67420908622393205</v>
      </c>
      <c r="I4" s="16" t="e">
        <f>+#REF!</f>
        <v>#REF!</v>
      </c>
      <c r="J4" s="16" t="e">
        <f>+#REF!</f>
        <v>#REF!</v>
      </c>
      <c r="K4" s="16" t="e">
        <f>+#REF!</f>
        <v>#REF!</v>
      </c>
      <c r="L4" s="16" t="e">
        <f>+#REF!</f>
        <v>#REF!</v>
      </c>
      <c r="M4" t="e">
        <f>+#REF!</f>
        <v>#REF!</v>
      </c>
      <c r="N4" t="e">
        <f>+#REF!</f>
        <v>#REF!</v>
      </c>
      <c r="O4" t="e">
        <f>+#REF!</f>
        <v>#REF!</v>
      </c>
      <c r="P4" t="e">
        <f>+#REF!</f>
        <v>#REF!</v>
      </c>
    </row>
    <row r="5" spans="1:16" x14ac:dyDescent="0.25">
      <c r="A5" s="15">
        <v>47980</v>
      </c>
      <c r="B5" s="15" t="s">
        <v>684</v>
      </c>
      <c r="C5" s="15" t="s">
        <v>586</v>
      </c>
      <c r="D5" s="15" t="s">
        <v>350</v>
      </c>
      <c r="E5" s="15" t="s">
        <v>587</v>
      </c>
      <c r="F5" s="15" t="s">
        <v>685</v>
      </c>
      <c r="G5" s="30">
        <v>0.51843344551775572</v>
      </c>
      <c r="H5" s="30">
        <v>0.47979751332832127</v>
      </c>
      <c r="I5" s="16" t="e">
        <f>+#REF!</f>
        <v>#REF!</v>
      </c>
      <c r="J5" s="16" t="e">
        <f>+#REF!</f>
        <v>#REF!</v>
      </c>
      <c r="K5" s="16" t="e">
        <f>+#REF!</f>
        <v>#REF!</v>
      </c>
      <c r="L5" s="16" t="e">
        <f>+#REF!</f>
        <v>#REF!</v>
      </c>
      <c r="M5" t="e">
        <f>+#REF!</f>
        <v>#REF!</v>
      </c>
      <c r="N5" t="e">
        <f>+#REF!</f>
        <v>#REF!</v>
      </c>
      <c r="O5" t="e">
        <f>+#REF!</f>
        <v>#REF!</v>
      </c>
      <c r="P5" t="e">
        <f>+#REF!</f>
        <v>#REF!</v>
      </c>
    </row>
    <row r="6" spans="1:16" x14ac:dyDescent="0.25">
      <c r="A6" s="15">
        <v>23001</v>
      </c>
      <c r="B6" s="15" t="s">
        <v>688</v>
      </c>
      <c r="C6" s="15" t="s">
        <v>513</v>
      </c>
      <c r="D6" s="15" t="s">
        <v>350</v>
      </c>
      <c r="E6" s="15" t="s">
        <v>514</v>
      </c>
      <c r="F6" s="15" t="s">
        <v>689</v>
      </c>
      <c r="G6" s="30">
        <v>0.6531694828355995</v>
      </c>
      <c r="H6" s="30">
        <v>0.64600409148125559</v>
      </c>
      <c r="I6" s="16" t="e">
        <f>+#REF!</f>
        <v>#REF!</v>
      </c>
      <c r="J6" s="16" t="e">
        <f>+#REF!</f>
        <v>#REF!</v>
      </c>
      <c r="K6" s="16" t="e">
        <f>+#REF!</f>
        <v>#REF!</v>
      </c>
      <c r="L6" s="16" t="e">
        <f>+#REF!</f>
        <v>#REF!</v>
      </c>
      <c r="M6" t="e">
        <f>+#REF!</f>
        <v>#REF!</v>
      </c>
      <c r="N6" t="e">
        <f>+#REF!</f>
        <v>#REF!</v>
      </c>
      <c r="O6" t="e">
        <f>+#REF!</f>
        <v>#REF!</v>
      </c>
      <c r="P6" t="e">
        <f>+#REF!</f>
        <v>#REF!</v>
      </c>
    </row>
    <row r="7" spans="1:16" x14ac:dyDescent="0.25">
      <c r="A7" s="15">
        <v>23586</v>
      </c>
      <c r="B7" s="15" t="s">
        <v>694</v>
      </c>
      <c r="C7" s="15" t="s">
        <v>513</v>
      </c>
      <c r="D7" s="15" t="s">
        <v>350</v>
      </c>
      <c r="E7" s="15" t="s">
        <v>514</v>
      </c>
      <c r="F7" s="15" t="s">
        <v>695</v>
      </c>
      <c r="G7" s="30">
        <v>0.49264399355811561</v>
      </c>
      <c r="H7" s="30">
        <v>0.4854902994341494</v>
      </c>
      <c r="I7" s="16" t="e">
        <f>+#REF!</f>
        <v>#REF!</v>
      </c>
      <c r="J7" s="16" t="e">
        <f>+#REF!</f>
        <v>#REF!</v>
      </c>
      <c r="K7" s="16" t="e">
        <f>+#REF!</f>
        <v>#REF!</v>
      </c>
      <c r="L7" s="16" t="e">
        <f>+#REF!</f>
        <v>#REF!</v>
      </c>
      <c r="M7" t="e">
        <f>+#REF!</f>
        <v>#REF!</v>
      </c>
      <c r="N7" t="e">
        <f>+#REF!</f>
        <v>#REF!</v>
      </c>
      <c r="O7" t="e">
        <f>+#REF!</f>
        <v>#REF!</v>
      </c>
      <c r="P7" t="e">
        <f>+#REF!</f>
        <v>#REF!</v>
      </c>
    </row>
    <row r="8" spans="1:16" x14ac:dyDescent="0.25">
      <c r="A8" s="15">
        <v>52019</v>
      </c>
      <c r="B8" s="15" t="s">
        <v>707</v>
      </c>
      <c r="C8" s="15" t="s">
        <v>620</v>
      </c>
      <c r="D8" s="15" t="s">
        <v>350</v>
      </c>
      <c r="E8" s="15" t="s">
        <v>621</v>
      </c>
      <c r="F8" s="15" t="s">
        <v>708</v>
      </c>
      <c r="G8" s="30">
        <v>0.50196693576576412</v>
      </c>
      <c r="H8" s="30">
        <v>0.52784038935174926</v>
      </c>
      <c r="I8" s="16" t="e">
        <f>+#REF!</f>
        <v>#REF!</v>
      </c>
      <c r="J8" s="16" t="e">
        <f>+#REF!</f>
        <v>#REF!</v>
      </c>
      <c r="K8" s="16" t="e">
        <f>+#REF!</f>
        <v>#REF!</v>
      </c>
      <c r="L8" s="16" t="e">
        <f>+#REF!</f>
        <v>#REF!</v>
      </c>
      <c r="M8" t="e">
        <f>+#REF!</f>
        <v>#REF!</v>
      </c>
      <c r="N8" t="e">
        <f>+#REF!</f>
        <v>#REF!</v>
      </c>
      <c r="O8" t="e">
        <f>+#REF!</f>
        <v>#REF!</v>
      </c>
      <c r="P8" t="e">
        <f>+#REF!</f>
        <v>#REF!</v>
      </c>
    </row>
    <row r="9" spans="1:16" x14ac:dyDescent="0.25">
      <c r="A9" s="15">
        <v>52399</v>
      </c>
      <c r="B9" s="15" t="s">
        <v>741</v>
      </c>
      <c r="C9" s="15" t="s">
        <v>620</v>
      </c>
      <c r="D9" s="15" t="s">
        <v>350</v>
      </c>
      <c r="E9" s="15" t="s">
        <v>621</v>
      </c>
      <c r="F9" s="15" t="s">
        <v>576</v>
      </c>
      <c r="G9" s="30">
        <v>0.52237081206559111</v>
      </c>
      <c r="H9" s="30">
        <v>0.50524764219830298</v>
      </c>
      <c r="I9" s="16" t="e">
        <f>+#REF!</f>
        <v>#REF!</v>
      </c>
      <c r="J9" s="16" t="e">
        <f>+#REF!</f>
        <v>#REF!</v>
      </c>
      <c r="K9" s="16" t="e">
        <f>+#REF!</f>
        <v>#REF!</v>
      </c>
      <c r="L9" s="16" t="e">
        <f>+#REF!</f>
        <v>#REF!</v>
      </c>
      <c r="M9" t="e">
        <f>+#REF!</f>
        <v>#REF!</v>
      </c>
      <c r="N9" t="e">
        <f>+#REF!</f>
        <v>#REF!</v>
      </c>
      <c r="O9" t="e">
        <f>+#REF!</f>
        <v>#REF!</v>
      </c>
      <c r="P9" t="e">
        <f>+#REF!</f>
        <v>#REF!</v>
      </c>
    </row>
    <row r="10" spans="1:16" x14ac:dyDescent="0.25">
      <c r="A10" s="15">
        <v>13430</v>
      </c>
      <c r="B10" s="15" t="s">
        <v>797</v>
      </c>
      <c r="C10" s="15" t="s">
        <v>419</v>
      </c>
      <c r="D10" s="15" t="s">
        <v>350</v>
      </c>
      <c r="E10" s="15" t="s">
        <v>420</v>
      </c>
      <c r="F10" s="15" t="s">
        <v>798</v>
      </c>
      <c r="G10" s="30">
        <v>0.5201229650228939</v>
      </c>
      <c r="H10" s="30">
        <v>0.51207625526409939</v>
      </c>
      <c r="I10" s="16" t="e">
        <f>+#REF!</f>
        <v>#REF!</v>
      </c>
      <c r="J10" s="16" t="e">
        <f>+#REF!</f>
        <v>#REF!</v>
      </c>
      <c r="K10" s="16" t="e">
        <f>+#REF!</f>
        <v>#REF!</v>
      </c>
      <c r="L10" s="16" t="e">
        <f>+#REF!</f>
        <v>#REF!</v>
      </c>
      <c r="M10" t="e">
        <f>+#REF!</f>
        <v>#REF!</v>
      </c>
      <c r="N10" t="e">
        <f>+#REF!</f>
        <v>#REF!</v>
      </c>
      <c r="O10" t="e">
        <f>+#REF!</f>
        <v>#REF!</v>
      </c>
      <c r="P10" t="e">
        <f>+#REF!</f>
        <v>#REF!</v>
      </c>
    </row>
    <row r="11" spans="1:16" x14ac:dyDescent="0.25">
      <c r="A11" s="15">
        <v>23189</v>
      </c>
      <c r="B11" s="15" t="s">
        <v>857</v>
      </c>
      <c r="C11" s="15" t="s">
        <v>513</v>
      </c>
      <c r="D11" s="15" t="s">
        <v>350</v>
      </c>
      <c r="E11" s="15" t="s">
        <v>514</v>
      </c>
      <c r="F11" s="15" t="s">
        <v>858</v>
      </c>
      <c r="G11" s="30">
        <v>0.52166338464109829</v>
      </c>
      <c r="H11" s="30">
        <v>0.50877485816624302</v>
      </c>
      <c r="I11" s="16" t="e">
        <f>+#REF!</f>
        <v>#REF!</v>
      </c>
      <c r="J11" s="16" t="e">
        <f>+#REF!</f>
        <v>#REF!</v>
      </c>
      <c r="K11" s="16" t="e">
        <f>+#REF!</f>
        <v>#REF!</v>
      </c>
      <c r="L11" s="16" t="e">
        <f>+#REF!</f>
        <v>#REF!</v>
      </c>
      <c r="M11" t="e">
        <f>+#REF!</f>
        <v>#REF!</v>
      </c>
      <c r="N11" t="e">
        <f>+#REF!</f>
        <v>#REF!</v>
      </c>
      <c r="O11" t="e">
        <f>+#REF!</f>
        <v>#REF!</v>
      </c>
      <c r="P11" t="e">
        <f>+#REF!</f>
        <v>#REF!</v>
      </c>
    </row>
    <row r="12" spans="1:16" x14ac:dyDescent="0.25">
      <c r="A12" s="15">
        <v>52022</v>
      </c>
      <c r="B12" s="15" t="s">
        <v>869</v>
      </c>
      <c r="C12" s="15" t="s">
        <v>620</v>
      </c>
      <c r="D12" s="15" t="s">
        <v>350</v>
      </c>
      <c r="E12" s="15" t="s">
        <v>621</v>
      </c>
      <c r="F12" s="15" t="s">
        <v>870</v>
      </c>
      <c r="G12" s="30">
        <v>0.49858788611814203</v>
      </c>
      <c r="H12" s="30">
        <v>0.50848211106923502</v>
      </c>
      <c r="I12" s="16" t="e">
        <f>+#REF!</f>
        <v>#REF!</v>
      </c>
      <c r="J12" s="16" t="e">
        <f>+#REF!</f>
        <v>#REF!</v>
      </c>
      <c r="K12" s="16" t="e">
        <f>+#REF!</f>
        <v>#REF!</v>
      </c>
      <c r="L12" s="16" t="e">
        <f>+#REF!</f>
        <v>#REF!</v>
      </c>
      <c r="M12" t="e">
        <f>+#REF!</f>
        <v>#REF!</v>
      </c>
      <c r="N12" t="e">
        <f>+#REF!</f>
        <v>#REF!</v>
      </c>
      <c r="O12" t="e">
        <f>+#REF!</f>
        <v>#REF!</v>
      </c>
      <c r="P12" t="e">
        <f>+#REF!</f>
        <v>#REF!</v>
      </c>
    </row>
    <row r="13" spans="1:16" x14ac:dyDescent="0.25">
      <c r="A13" s="15">
        <v>13647</v>
      </c>
      <c r="B13" s="15" t="s">
        <v>949</v>
      </c>
      <c r="C13" s="15" t="s">
        <v>419</v>
      </c>
      <c r="D13" s="15" t="s">
        <v>350</v>
      </c>
      <c r="E13" s="15" t="s">
        <v>420</v>
      </c>
      <c r="F13" s="15" t="s">
        <v>950</v>
      </c>
      <c r="G13" s="30">
        <v>0.4034789560335667</v>
      </c>
      <c r="H13" s="30">
        <v>0.3639133796061203</v>
      </c>
      <c r="I13" s="16" t="e">
        <f>+#REF!</f>
        <v>#REF!</v>
      </c>
      <c r="J13" s="16" t="e">
        <f>+#REF!</f>
        <v>#REF!</v>
      </c>
      <c r="K13" s="16" t="e">
        <f>+#REF!</f>
        <v>#REF!</v>
      </c>
      <c r="L13" s="16" t="e">
        <f>+#REF!</f>
        <v>#REF!</v>
      </c>
      <c r="M13" t="e">
        <f>+#REF!</f>
        <v>#REF!</v>
      </c>
      <c r="N13" t="e">
        <f>+#REF!</f>
        <v>#REF!</v>
      </c>
      <c r="O13" t="e">
        <f>+#REF!</f>
        <v>#REF!</v>
      </c>
      <c r="P13" t="e">
        <f>+#REF!</f>
        <v>#REF!</v>
      </c>
    </row>
    <row r="14" spans="1:16" x14ac:dyDescent="0.25">
      <c r="A14" s="15">
        <v>15104</v>
      </c>
      <c r="B14" s="15" t="s">
        <v>965</v>
      </c>
      <c r="C14" s="15" t="s">
        <v>439</v>
      </c>
      <c r="D14" s="15" t="s">
        <v>350</v>
      </c>
      <c r="E14" s="15" t="s">
        <v>440</v>
      </c>
      <c r="F14" s="15" t="s">
        <v>440</v>
      </c>
      <c r="G14" s="30">
        <v>0.66546446189474606</v>
      </c>
      <c r="H14" s="30">
        <v>0.66997605169848162</v>
      </c>
      <c r="I14" s="16" t="e">
        <f>+#REF!</f>
        <v>#REF!</v>
      </c>
      <c r="J14" s="16" t="e">
        <f>+#REF!</f>
        <v>#REF!</v>
      </c>
      <c r="K14" s="16" t="e">
        <f>+#REF!</f>
        <v>#REF!</v>
      </c>
      <c r="L14" s="16" t="e">
        <f>+#REF!</f>
        <v>#REF!</v>
      </c>
      <c r="M14" t="e">
        <f>+#REF!</f>
        <v>#REF!</v>
      </c>
      <c r="N14" t="e">
        <f>+#REF!</f>
        <v>#REF!</v>
      </c>
      <c r="O14" t="e">
        <f>+#REF!</f>
        <v>#REF!</v>
      </c>
      <c r="P14" t="e">
        <f>+#REF!</f>
        <v>#REF!</v>
      </c>
    </row>
    <row r="15" spans="1:16" x14ac:dyDescent="0.25">
      <c r="A15" s="15">
        <v>70823</v>
      </c>
      <c r="B15" s="15" t="s">
        <v>970</v>
      </c>
      <c r="C15" s="15" t="s">
        <v>434</v>
      </c>
      <c r="D15" s="15" t="s">
        <v>350</v>
      </c>
      <c r="E15" s="15" t="s">
        <v>435</v>
      </c>
      <c r="F15" s="15" t="s">
        <v>971</v>
      </c>
      <c r="G15" s="30">
        <v>0.51862687286596421</v>
      </c>
      <c r="H15" s="30">
        <v>0.50474144563062462</v>
      </c>
      <c r="I15" s="16" t="e">
        <f>+#REF!</f>
        <v>#REF!</v>
      </c>
      <c r="J15" s="16" t="e">
        <f>+#REF!</f>
        <v>#REF!</v>
      </c>
      <c r="K15" s="16" t="e">
        <f>+#REF!</f>
        <v>#REF!</v>
      </c>
      <c r="L15" s="16" t="e">
        <f>+#REF!</f>
        <v>#REF!</v>
      </c>
      <c r="M15" t="e">
        <f>+#REF!</f>
        <v>#REF!</v>
      </c>
      <c r="N15" t="e">
        <f>+#REF!</f>
        <v>#REF!</v>
      </c>
      <c r="O15" t="e">
        <f>+#REF!</f>
        <v>#REF!</v>
      </c>
      <c r="P15" t="e">
        <f>+#REF!</f>
        <v>#REF!</v>
      </c>
    </row>
    <row r="16" spans="1:16" x14ac:dyDescent="0.25">
      <c r="A16" s="15">
        <v>52565</v>
      </c>
      <c r="B16" s="15" t="s">
        <v>977</v>
      </c>
      <c r="C16" s="15" t="s">
        <v>620</v>
      </c>
      <c r="D16" s="15" t="s">
        <v>350</v>
      </c>
      <c r="E16" s="15" t="s">
        <v>621</v>
      </c>
      <c r="F16" s="15" t="s">
        <v>978</v>
      </c>
      <c r="G16" s="30">
        <v>0.38594602134401879</v>
      </c>
      <c r="H16" s="30">
        <v>0.39307356511866365</v>
      </c>
      <c r="I16" s="16" t="e">
        <f>+#REF!</f>
        <v>#REF!</v>
      </c>
      <c r="J16" s="16" t="e">
        <f>+#REF!</f>
        <v>#REF!</v>
      </c>
      <c r="K16" s="16" t="e">
        <f>+#REF!</f>
        <v>#REF!</v>
      </c>
      <c r="L16" s="16" t="e">
        <f>+#REF!</f>
        <v>#REF!</v>
      </c>
      <c r="M16" t="e">
        <f>+#REF!</f>
        <v>#REF!</v>
      </c>
      <c r="N16" t="e">
        <f>+#REF!</f>
        <v>#REF!</v>
      </c>
      <c r="O16" t="e">
        <f>+#REF!</f>
        <v>#REF!</v>
      </c>
      <c r="P16" t="e">
        <f>+#REF!</f>
        <v>#REF!</v>
      </c>
    </row>
    <row r="17" spans="1:16" x14ac:dyDescent="0.25">
      <c r="A17" s="15">
        <v>52203</v>
      </c>
      <c r="B17" s="15" t="s">
        <v>989</v>
      </c>
      <c r="C17" s="15" t="s">
        <v>620</v>
      </c>
      <c r="D17" s="15" t="s">
        <v>350</v>
      </c>
      <c r="E17" s="15" t="s">
        <v>621</v>
      </c>
      <c r="F17" s="15" t="s">
        <v>990</v>
      </c>
      <c r="G17" s="30">
        <v>0.52452052633786028</v>
      </c>
      <c r="H17" s="30">
        <v>0.50859507290711592</v>
      </c>
      <c r="I17" s="16" t="e">
        <f>+#REF!</f>
        <v>#REF!</v>
      </c>
      <c r="J17" s="16" t="e">
        <f>+#REF!</f>
        <v>#REF!</v>
      </c>
      <c r="K17" s="16" t="e">
        <f>+#REF!</f>
        <v>#REF!</v>
      </c>
      <c r="L17" s="16" t="e">
        <f>+#REF!</f>
        <v>#REF!</v>
      </c>
      <c r="M17" t="e">
        <f>+#REF!</f>
        <v>#REF!</v>
      </c>
      <c r="N17" t="e">
        <f>+#REF!</f>
        <v>#REF!</v>
      </c>
      <c r="O17" t="e">
        <f>+#REF!</f>
        <v>#REF!</v>
      </c>
      <c r="P17" t="e">
        <f>+#REF!</f>
        <v>#REF!</v>
      </c>
    </row>
    <row r="18" spans="1:16" x14ac:dyDescent="0.25">
      <c r="A18" s="15">
        <v>13244</v>
      </c>
      <c r="B18" s="15" t="s">
        <v>991</v>
      </c>
      <c r="C18" s="15" t="s">
        <v>419</v>
      </c>
      <c r="D18" s="15" t="s">
        <v>350</v>
      </c>
      <c r="E18" s="15" t="s">
        <v>420</v>
      </c>
      <c r="F18" s="15" t="s">
        <v>992</v>
      </c>
      <c r="G18" s="30">
        <v>0.47302357253939331</v>
      </c>
      <c r="H18" s="30">
        <v>0.50460442290110175</v>
      </c>
      <c r="I18" s="16" t="e">
        <f>+#REF!</f>
        <v>#REF!</v>
      </c>
      <c r="J18" s="16" t="e">
        <f>+#REF!</f>
        <v>#REF!</v>
      </c>
      <c r="K18" s="16" t="e">
        <f>+#REF!</f>
        <v>#REF!</v>
      </c>
      <c r="L18" s="16" t="e">
        <f>+#REF!</f>
        <v>#REF!</v>
      </c>
      <c r="M18" t="e">
        <f>+#REF!</f>
        <v>#REF!</v>
      </c>
      <c r="N18" t="e">
        <f>+#REF!</f>
        <v>#REF!</v>
      </c>
      <c r="O18" t="e">
        <f>+#REF!</f>
        <v>#REF!</v>
      </c>
      <c r="P18" t="e">
        <f>+#REF!</f>
        <v>#REF!</v>
      </c>
    </row>
    <row r="19" spans="1:16" x14ac:dyDescent="0.25">
      <c r="A19" s="15">
        <v>52694</v>
      </c>
      <c r="B19" s="15" t="s">
        <v>1007</v>
      </c>
      <c r="C19" s="15" t="s">
        <v>620</v>
      </c>
      <c r="D19" s="15" t="s">
        <v>350</v>
      </c>
      <c r="E19" s="15" t="s">
        <v>621</v>
      </c>
      <c r="F19" s="15" t="s">
        <v>1008</v>
      </c>
      <c r="G19" s="30">
        <v>0.51439896863177903</v>
      </c>
      <c r="H19" s="30">
        <v>0.54207911973426059</v>
      </c>
      <c r="I19" s="16" t="e">
        <f>+#REF!</f>
        <v>#REF!</v>
      </c>
      <c r="J19" s="16" t="e">
        <f>+#REF!</f>
        <v>#REF!</v>
      </c>
      <c r="K19" s="16" t="e">
        <f>+#REF!</f>
        <v>#REF!</v>
      </c>
      <c r="L19" s="16" t="e">
        <f>+#REF!</f>
        <v>#REF!</v>
      </c>
      <c r="M19" t="e">
        <f>+#REF!</f>
        <v>#REF!</v>
      </c>
      <c r="N19" t="e">
        <f>+#REF!</f>
        <v>#REF!</v>
      </c>
      <c r="O19" t="e">
        <f>+#REF!</f>
        <v>#REF!</v>
      </c>
      <c r="P19" t="e">
        <f>+#REF!</f>
        <v>#REF!</v>
      </c>
    </row>
    <row r="20" spans="1:16" x14ac:dyDescent="0.25">
      <c r="A20" s="15">
        <v>15476</v>
      </c>
      <c r="B20" s="15" t="s">
        <v>1015</v>
      </c>
      <c r="C20" s="15" t="s">
        <v>439</v>
      </c>
      <c r="D20" s="15" t="s">
        <v>350</v>
      </c>
      <c r="E20" s="15" t="s">
        <v>440</v>
      </c>
      <c r="F20" s="15" t="s">
        <v>1016</v>
      </c>
      <c r="G20" s="30">
        <v>0.64128750003525126</v>
      </c>
      <c r="H20" s="30">
        <v>0.66517159547264315</v>
      </c>
      <c r="I20" s="16" t="e">
        <f>+#REF!</f>
        <v>#REF!</v>
      </c>
      <c r="J20" s="16" t="e">
        <f>+#REF!</f>
        <v>#REF!</v>
      </c>
      <c r="K20" s="16" t="e">
        <f>+#REF!</f>
        <v>#REF!</v>
      </c>
      <c r="L20" s="16" t="e">
        <f>+#REF!</f>
        <v>#REF!</v>
      </c>
      <c r="M20" t="e">
        <f>+#REF!</f>
        <v>#REF!</v>
      </c>
      <c r="N20" t="e">
        <f>+#REF!</f>
        <v>#REF!</v>
      </c>
      <c r="O20" t="e">
        <f>+#REF!</f>
        <v>#REF!</v>
      </c>
      <c r="P20" t="e">
        <f>+#REF!</f>
        <v>#REF!</v>
      </c>
    </row>
    <row r="21" spans="1:16" x14ac:dyDescent="0.25">
      <c r="A21" s="15">
        <v>66383</v>
      </c>
      <c r="B21" s="15" t="s">
        <v>1029</v>
      </c>
      <c r="C21" s="15" t="s">
        <v>402</v>
      </c>
      <c r="D21" s="15" t="s">
        <v>350</v>
      </c>
      <c r="E21" s="15" t="s">
        <v>403</v>
      </c>
      <c r="F21" s="15" t="s">
        <v>1030</v>
      </c>
      <c r="G21" s="30">
        <v>0.50890587077435068</v>
      </c>
      <c r="H21" s="30">
        <v>0.49683398106716575</v>
      </c>
      <c r="I21" s="16" t="e">
        <f>+#REF!</f>
        <v>#REF!</v>
      </c>
      <c r="J21" s="16" t="e">
        <f>+#REF!</f>
        <v>#REF!</v>
      </c>
      <c r="K21" s="16" t="e">
        <f>+#REF!</f>
        <v>#REF!</v>
      </c>
      <c r="L21" s="16" t="e">
        <f>+#REF!</f>
        <v>#REF!</v>
      </c>
      <c r="M21" t="e">
        <f>+#REF!</f>
        <v>#REF!</v>
      </c>
      <c r="N21" t="e">
        <f>+#REF!</f>
        <v>#REF!</v>
      </c>
      <c r="O21" t="e">
        <f>+#REF!</f>
        <v>#REF!</v>
      </c>
      <c r="P21" t="e">
        <f>+#REF!</f>
        <v>#REF!</v>
      </c>
    </row>
    <row r="22" spans="1:16" x14ac:dyDescent="0.25">
      <c r="A22" s="15">
        <v>19780</v>
      </c>
      <c r="B22" s="15" t="s">
        <v>1036</v>
      </c>
      <c r="C22" s="15" t="s">
        <v>502</v>
      </c>
      <c r="D22" s="15" t="s">
        <v>350</v>
      </c>
      <c r="E22" s="15" t="s">
        <v>503</v>
      </c>
      <c r="F22" s="15" t="s">
        <v>1037</v>
      </c>
      <c r="G22" s="30">
        <v>0.48795375853677947</v>
      </c>
      <c r="H22" s="30">
        <v>0.48180790336698182</v>
      </c>
      <c r="I22" s="16" t="e">
        <f>+#REF!</f>
        <v>#REF!</v>
      </c>
      <c r="J22" s="16" t="e">
        <f>+#REF!</f>
        <v>#REF!</v>
      </c>
      <c r="K22" s="16" t="e">
        <f>+#REF!</f>
        <v>#REF!</v>
      </c>
      <c r="L22" s="16" t="e">
        <f>+#REF!</f>
        <v>#REF!</v>
      </c>
      <c r="M22" t="e">
        <f>+#REF!</f>
        <v>#REF!</v>
      </c>
      <c r="N22" t="e">
        <f>+#REF!</f>
        <v>#REF!</v>
      </c>
      <c r="O22" t="e">
        <f>+#REF!</f>
        <v>#REF!</v>
      </c>
      <c r="P22" t="e">
        <f>+#REF!</f>
        <v>#REF!</v>
      </c>
    </row>
    <row r="23" spans="1:16" x14ac:dyDescent="0.25">
      <c r="A23" s="15">
        <v>25224</v>
      </c>
      <c r="B23" s="15" t="s">
        <v>1093</v>
      </c>
      <c r="C23" s="15" t="s">
        <v>394</v>
      </c>
      <c r="D23" s="15" t="s">
        <v>350</v>
      </c>
      <c r="E23" s="15" t="s">
        <v>395</v>
      </c>
      <c r="F23" s="15" t="s">
        <v>1094</v>
      </c>
      <c r="G23" s="30">
        <v>0.50717751158996871</v>
      </c>
      <c r="H23" s="30">
        <v>0.50167504378030492</v>
      </c>
      <c r="I23" s="16" t="e">
        <f>+#REF!</f>
        <v>#REF!</v>
      </c>
      <c r="J23" s="16" t="e">
        <f>+#REF!</f>
        <v>#REF!</v>
      </c>
      <c r="K23" s="16" t="e">
        <f>+#REF!</f>
        <v>#REF!</v>
      </c>
      <c r="L23" s="16" t="e">
        <f>+#REF!</f>
        <v>#REF!</v>
      </c>
      <c r="M23" t="e">
        <f>+#REF!</f>
        <v>#REF!</v>
      </c>
      <c r="N23" t="e">
        <f>+#REF!</f>
        <v>#REF!</v>
      </c>
      <c r="O23" t="e">
        <f>+#REF!</f>
        <v>#REF!</v>
      </c>
      <c r="P23" t="e">
        <f>+#REF!</f>
        <v>#REF!</v>
      </c>
    </row>
    <row r="24" spans="1:16" x14ac:dyDescent="0.25">
      <c r="A24" s="15">
        <v>5306</v>
      </c>
      <c r="B24" s="15" t="s">
        <v>1163</v>
      </c>
      <c r="C24" s="15" t="s">
        <v>553</v>
      </c>
      <c r="D24" s="15" t="s">
        <v>350</v>
      </c>
      <c r="E24" s="15" t="s">
        <v>351</v>
      </c>
      <c r="F24" s="15" t="s">
        <v>1164</v>
      </c>
      <c r="G24" s="30">
        <v>0.52610106741925766</v>
      </c>
      <c r="H24" s="30">
        <v>0.49684657082067968</v>
      </c>
      <c r="I24" s="16" t="e">
        <f>+#REF!</f>
        <v>#REF!</v>
      </c>
      <c r="J24" s="16" t="e">
        <f>+#REF!</f>
        <v>#REF!</v>
      </c>
      <c r="K24" s="16" t="e">
        <f>+#REF!</f>
        <v>#REF!</v>
      </c>
      <c r="L24" s="16" t="e">
        <f>+#REF!</f>
        <v>#REF!</v>
      </c>
      <c r="M24" t="e">
        <f>+#REF!</f>
        <v>#REF!</v>
      </c>
      <c r="N24" t="e">
        <f>+#REF!</f>
        <v>#REF!</v>
      </c>
      <c r="O24" t="e">
        <f>+#REF!</f>
        <v>#REF!</v>
      </c>
      <c r="P24" t="e">
        <f>+#REF!</f>
        <v>#REF!</v>
      </c>
    </row>
    <row r="25" spans="1:16" x14ac:dyDescent="0.25">
      <c r="A25" s="15">
        <v>5368</v>
      </c>
      <c r="B25" s="15" t="s">
        <v>1184</v>
      </c>
      <c r="C25" s="15" t="s">
        <v>553</v>
      </c>
      <c r="D25" s="15" t="s">
        <v>350</v>
      </c>
      <c r="E25" s="15" t="s">
        <v>351</v>
      </c>
      <c r="F25" s="15" t="s">
        <v>1185</v>
      </c>
      <c r="G25" s="30">
        <v>0.49695819350347281</v>
      </c>
      <c r="H25" s="30">
        <v>0.47996675281932671</v>
      </c>
      <c r="I25" s="16" t="e">
        <f>+#REF!</f>
        <v>#REF!</v>
      </c>
      <c r="J25" s="16" t="e">
        <f>+#REF!</f>
        <v>#REF!</v>
      </c>
      <c r="K25" s="16" t="e">
        <f>+#REF!</f>
        <v>#REF!</v>
      </c>
      <c r="L25" s="16" t="e">
        <f>+#REF!</f>
        <v>#REF!</v>
      </c>
      <c r="M25" t="e">
        <f>+#REF!</f>
        <v>#REF!</v>
      </c>
      <c r="N25" t="e">
        <f>+#REF!</f>
        <v>#REF!</v>
      </c>
      <c r="O25" t="e">
        <f>+#REF!</f>
        <v>#REF!</v>
      </c>
      <c r="P25" t="e">
        <f>+#REF!</f>
        <v>#REF!</v>
      </c>
    </row>
    <row r="26" spans="1:16" x14ac:dyDescent="0.25">
      <c r="A26" s="15">
        <v>41396</v>
      </c>
      <c r="B26" s="15" t="s">
        <v>1248</v>
      </c>
      <c r="C26" s="15" t="s">
        <v>624</v>
      </c>
      <c r="D26" s="15" t="s">
        <v>350</v>
      </c>
      <c r="E26" s="15" t="s">
        <v>625</v>
      </c>
      <c r="F26" s="15" t="s">
        <v>1249</v>
      </c>
      <c r="G26" s="30">
        <v>0.50926668244016526</v>
      </c>
      <c r="H26" s="30">
        <v>0.48743673306105206</v>
      </c>
      <c r="I26" s="16" t="e">
        <f>+#REF!</f>
        <v>#REF!</v>
      </c>
      <c r="J26" s="16" t="e">
        <f>+#REF!</f>
        <v>#REF!</v>
      </c>
      <c r="K26" s="16" t="e">
        <f>+#REF!</f>
        <v>#REF!</v>
      </c>
      <c r="L26" s="16" t="e">
        <f>+#REF!</f>
        <v>#REF!</v>
      </c>
      <c r="M26" t="e">
        <f>+#REF!</f>
        <v>#REF!</v>
      </c>
      <c r="N26" t="e">
        <f>+#REF!</f>
        <v>#REF!</v>
      </c>
      <c r="O26" t="e">
        <f>+#REF!</f>
        <v>#REF!</v>
      </c>
      <c r="P26" t="e">
        <f>+#REF!</f>
        <v>#REF!</v>
      </c>
    </row>
    <row r="27" spans="1:16" x14ac:dyDescent="0.25">
      <c r="A27" s="15">
        <v>17013</v>
      </c>
      <c r="B27" s="15" t="s">
        <v>1459</v>
      </c>
      <c r="C27" s="15" t="s">
        <v>447</v>
      </c>
      <c r="D27" s="15" t="s">
        <v>350</v>
      </c>
      <c r="E27" s="15" t="s">
        <v>448</v>
      </c>
      <c r="F27" s="15" t="s">
        <v>1460</v>
      </c>
      <c r="G27" s="30">
        <v>0.52187903224318832</v>
      </c>
      <c r="H27" s="30">
        <v>0.48338636478005043</v>
      </c>
      <c r="I27" s="16" t="e">
        <f>+#REF!</f>
        <v>#REF!</v>
      </c>
      <c r="J27" s="16" t="e">
        <f>+#REF!</f>
        <v>#REF!</v>
      </c>
      <c r="K27" s="16" t="e">
        <f>+#REF!</f>
        <v>#REF!</v>
      </c>
      <c r="L27" s="16" t="e">
        <f>+#REF!</f>
        <v>#REF!</v>
      </c>
      <c r="M27" t="e">
        <f>+#REF!</f>
        <v>#REF!</v>
      </c>
      <c r="N27" t="e">
        <f>+#REF!</f>
        <v>#REF!</v>
      </c>
      <c r="O27" t="e">
        <f>+#REF!</f>
        <v>#REF!</v>
      </c>
      <c r="P27" t="e">
        <f>+#REF!</f>
        <v>#REF!</v>
      </c>
    </row>
    <row r="28" spans="1:16" x14ac:dyDescent="0.25">
      <c r="A28" s="15">
        <v>52258</v>
      </c>
      <c r="B28" s="15" t="s">
        <v>1625</v>
      </c>
      <c r="C28" s="15" t="s">
        <v>620</v>
      </c>
      <c r="D28" s="15" t="s">
        <v>350</v>
      </c>
      <c r="E28" s="15" t="s">
        <v>621</v>
      </c>
      <c r="F28" s="15" t="s">
        <v>1626</v>
      </c>
      <c r="G28" s="30">
        <v>0.39121626647496993</v>
      </c>
      <c r="H28" s="30">
        <v>0.36551499973290313</v>
      </c>
      <c r="I28" s="16" t="e">
        <f>+#REF!</f>
        <v>#REF!</v>
      </c>
      <c r="J28" s="16" t="e">
        <f>+#REF!</f>
        <v>#REF!</v>
      </c>
      <c r="K28" s="16" t="e">
        <f>+#REF!</f>
        <v>#REF!</v>
      </c>
      <c r="L28" s="16" t="e">
        <f>+#REF!</f>
        <v>#REF!</v>
      </c>
      <c r="M28" t="e">
        <f>+#REF!</f>
        <v>#REF!</v>
      </c>
      <c r="N28" t="e">
        <f>+#REF!</f>
        <v>#REF!</v>
      </c>
      <c r="O28" t="e">
        <f>+#REF!</f>
        <v>#REF!</v>
      </c>
      <c r="P28" t="e">
        <f>+#REF!</f>
        <v>#REF!</v>
      </c>
    </row>
    <row r="29" spans="1:16" x14ac:dyDescent="0.25">
      <c r="A29" s="15">
        <v>52110</v>
      </c>
      <c r="B29" s="15" t="s">
        <v>1760</v>
      </c>
      <c r="C29" s="15" t="s">
        <v>620</v>
      </c>
      <c r="D29" s="15" t="s">
        <v>350</v>
      </c>
      <c r="E29" s="15" t="s">
        <v>621</v>
      </c>
      <c r="F29" s="15" t="s">
        <v>1761</v>
      </c>
      <c r="G29" s="30">
        <v>0.39294275504535886</v>
      </c>
      <c r="H29" s="30">
        <v>0.39762868623958603</v>
      </c>
      <c r="I29" s="16" t="e">
        <f>+#REF!</f>
        <v>#REF!</v>
      </c>
      <c r="J29" s="16" t="e">
        <f>+#REF!</f>
        <v>#REF!</v>
      </c>
      <c r="K29" s="16" t="e">
        <f>+#REF!</f>
        <v>#REF!</v>
      </c>
      <c r="L29" s="16" t="e">
        <f>+#REF!</f>
        <v>#REF!</v>
      </c>
      <c r="M29" t="e">
        <f>+#REF!</f>
        <v>#REF!</v>
      </c>
      <c r="N29" t="e">
        <f>+#REF!</f>
        <v>#REF!</v>
      </c>
      <c r="O29" t="e">
        <f>+#REF!</f>
        <v>#REF!</v>
      </c>
      <c r="P29" t="e">
        <f>+#REF!</f>
        <v>#REF!</v>
      </c>
    </row>
    <row r="30" spans="1:16" x14ac:dyDescent="0.25">
      <c r="A30" s="15">
        <v>25326</v>
      </c>
      <c r="B30" s="15" t="s">
        <v>1778</v>
      </c>
      <c r="C30" s="15" t="s">
        <v>394</v>
      </c>
      <c r="D30" s="15" t="s">
        <v>350</v>
      </c>
      <c r="E30" s="15" t="s">
        <v>395</v>
      </c>
      <c r="F30" s="15" t="s">
        <v>1779</v>
      </c>
      <c r="G30" s="30">
        <v>0.49473285154120072</v>
      </c>
      <c r="H30" s="30">
        <v>0.48395562808571674</v>
      </c>
      <c r="I30" s="16" t="e">
        <f>+#REF!</f>
        <v>#REF!</v>
      </c>
      <c r="J30" s="16" t="e">
        <f>+#REF!</f>
        <v>#REF!</v>
      </c>
      <c r="K30" s="16" t="e">
        <f>+#REF!</f>
        <v>#REF!</v>
      </c>
      <c r="L30" s="16" t="e">
        <f>+#REF!</f>
        <v>#REF!</v>
      </c>
      <c r="M30" t="e">
        <f>+#REF!</f>
        <v>#REF!</v>
      </c>
      <c r="N30" t="e">
        <f>+#REF!</f>
        <v>#REF!</v>
      </c>
      <c r="O30" t="e">
        <f>+#REF!</f>
        <v>#REF!</v>
      </c>
      <c r="P30" t="e">
        <f>+#REF!</f>
        <v>#REF!</v>
      </c>
    </row>
    <row r="31" spans="1:16" x14ac:dyDescent="0.25">
      <c r="A31" s="15">
        <v>44090</v>
      </c>
      <c r="B31" s="15" t="s">
        <v>1802</v>
      </c>
      <c r="C31" s="15" t="s">
        <v>882</v>
      </c>
      <c r="D31" s="15" t="s">
        <v>350</v>
      </c>
      <c r="E31" s="15" t="s">
        <v>883</v>
      </c>
      <c r="F31" s="15" t="s">
        <v>1803</v>
      </c>
      <c r="G31" s="30">
        <v>0.50179154080418209</v>
      </c>
      <c r="H31" s="30">
        <v>0.48579211075999212</v>
      </c>
      <c r="I31" s="16" t="e">
        <f>+#REF!</f>
        <v>#REF!</v>
      </c>
      <c r="J31" s="16" t="e">
        <f>+#REF!</f>
        <v>#REF!</v>
      </c>
      <c r="K31" s="16" t="e">
        <f>+#REF!</f>
        <v>#REF!</v>
      </c>
      <c r="L31" s="16" t="e">
        <f>+#REF!</f>
        <v>#REF!</v>
      </c>
      <c r="M31" t="e">
        <f>+#REF!</f>
        <v>#REF!</v>
      </c>
      <c r="N31" t="e">
        <f>+#REF!</f>
        <v>#REF!</v>
      </c>
      <c r="O31" t="e">
        <f>+#REF!</f>
        <v>#REF!</v>
      </c>
      <c r="P31" t="e">
        <f>+#REF!</f>
        <v>#REF!</v>
      </c>
    </row>
    <row r="32" spans="1:16" x14ac:dyDescent="0.25">
      <c r="A32" s="15">
        <v>5250</v>
      </c>
      <c r="B32" s="15" t="s">
        <v>1828</v>
      </c>
      <c r="C32" s="15" t="s">
        <v>553</v>
      </c>
      <c r="D32" s="15" t="s">
        <v>350</v>
      </c>
      <c r="E32" s="15" t="s">
        <v>351</v>
      </c>
      <c r="F32" s="15" t="s">
        <v>1829</v>
      </c>
      <c r="G32" s="30">
        <v>0.48854050969115675</v>
      </c>
      <c r="H32" s="30">
        <v>0.48240262892274804</v>
      </c>
      <c r="I32" s="16" t="e">
        <f>+#REF!</f>
        <v>#REF!</v>
      </c>
      <c r="J32" s="16" t="e">
        <f>+#REF!</f>
        <v>#REF!</v>
      </c>
      <c r="K32" s="16" t="e">
        <f>+#REF!</f>
        <v>#REF!</v>
      </c>
      <c r="L32" s="16" t="e">
        <f>+#REF!</f>
        <v>#REF!</v>
      </c>
      <c r="M32" t="e">
        <f>+#REF!</f>
        <v>#REF!</v>
      </c>
      <c r="N32" t="e">
        <f>+#REF!</f>
        <v>#REF!</v>
      </c>
      <c r="O32" t="e">
        <f>+#REF!</f>
        <v>#REF!</v>
      </c>
      <c r="P32" t="e">
        <f>+#REF!</f>
        <v>#REF!</v>
      </c>
    </row>
    <row r="33" spans="1:16" x14ac:dyDescent="0.25">
      <c r="A33" s="15">
        <v>47707</v>
      </c>
      <c r="B33" s="15" t="s">
        <v>1867</v>
      </c>
      <c r="C33" s="15" t="s">
        <v>586</v>
      </c>
      <c r="D33" s="15" t="s">
        <v>350</v>
      </c>
      <c r="E33" s="15" t="s">
        <v>587</v>
      </c>
      <c r="F33" s="15" t="s">
        <v>1868</v>
      </c>
      <c r="G33" s="30">
        <v>0.30213382352515267</v>
      </c>
      <c r="H33" s="30">
        <v>0.38023969118245143</v>
      </c>
      <c r="I33" s="16" t="e">
        <f>+#REF!</f>
        <v>#REF!</v>
      </c>
      <c r="J33" s="16" t="e">
        <f>+#REF!</f>
        <v>#REF!</v>
      </c>
      <c r="K33" s="16" t="e">
        <f>+#REF!</f>
        <v>#REF!</v>
      </c>
      <c r="L33" s="16" t="e">
        <f>+#REF!</f>
        <v>#REF!</v>
      </c>
      <c r="M33" t="e">
        <f>+#REF!</f>
        <v>#REF!</v>
      </c>
      <c r="N33" t="e">
        <f>+#REF!</f>
        <v>#REF!</v>
      </c>
      <c r="O33" t="e">
        <f>+#REF!</f>
        <v>#REF!</v>
      </c>
      <c r="P33" t="e">
        <f>+#REF!</f>
        <v>#REF!</v>
      </c>
    </row>
    <row r="34" spans="1:16" x14ac:dyDescent="0.25">
      <c r="A34" s="15">
        <v>50318</v>
      </c>
      <c r="B34" s="15" t="s">
        <v>1931</v>
      </c>
      <c r="C34" s="15" t="s">
        <v>553</v>
      </c>
      <c r="D34" s="15" t="s">
        <v>350</v>
      </c>
      <c r="E34" s="15" t="s">
        <v>554</v>
      </c>
      <c r="F34" s="15" t="s">
        <v>1450</v>
      </c>
      <c r="G34" s="30">
        <v>0.401051925322497</v>
      </c>
      <c r="H34" s="30">
        <v>0.35421957028646589</v>
      </c>
      <c r="I34" s="16" t="e">
        <f>+#REF!</f>
        <v>#REF!</v>
      </c>
      <c r="J34" s="16" t="e">
        <f>+#REF!</f>
        <v>#REF!</v>
      </c>
      <c r="K34" s="16" t="e">
        <f>+#REF!</f>
        <v>#REF!</v>
      </c>
      <c r="L34" s="16" t="e">
        <f>+#REF!</f>
        <v>#REF!</v>
      </c>
      <c r="M34" t="e">
        <f>+#REF!</f>
        <v>#REF!</v>
      </c>
      <c r="N34" t="e">
        <f>+#REF!</f>
        <v>#REF!</v>
      </c>
      <c r="O34" t="e">
        <f>+#REF!</f>
        <v>#REF!</v>
      </c>
      <c r="P34" t="e">
        <f>+#REF!</f>
        <v>#REF!</v>
      </c>
    </row>
    <row r="35" spans="1:16" x14ac:dyDescent="0.25">
      <c r="A35" s="15">
        <v>27205</v>
      </c>
      <c r="B35" s="15" t="s">
        <v>1975</v>
      </c>
      <c r="C35" s="15" t="s">
        <v>1668</v>
      </c>
      <c r="D35" s="15" t="s">
        <v>350</v>
      </c>
      <c r="E35" s="15" t="s">
        <v>1669</v>
      </c>
      <c r="F35" s="15" t="s">
        <v>1976</v>
      </c>
      <c r="G35" s="30">
        <v>0.37250143354464266</v>
      </c>
      <c r="H35" s="30">
        <v>0.35343004150063256</v>
      </c>
      <c r="I35" s="16" t="e">
        <f>+#REF!</f>
        <v>#REF!</v>
      </c>
      <c r="J35" s="16" t="e">
        <f>+#REF!</f>
        <v>#REF!</v>
      </c>
      <c r="K35" s="16" t="e">
        <f>+#REF!</f>
        <v>#REF!</v>
      </c>
      <c r="L35" s="16" t="e">
        <f>+#REF!</f>
        <v>#REF!</v>
      </c>
      <c r="M35" t="e">
        <f>+#REF!</f>
        <v>#REF!</v>
      </c>
      <c r="N35" t="e">
        <f>+#REF!</f>
        <v>#REF!</v>
      </c>
      <c r="O35" t="e">
        <f>+#REF!</f>
        <v>#REF!</v>
      </c>
      <c r="P35" t="e">
        <f>+#REF!</f>
        <v>#REF!</v>
      </c>
    </row>
    <row r="36" spans="1:16" x14ac:dyDescent="0.25">
      <c r="A36" s="15">
        <v>41885</v>
      </c>
      <c r="B36" s="15" t="s">
        <v>1988</v>
      </c>
      <c r="C36" s="15" t="s">
        <v>624</v>
      </c>
      <c r="D36" s="15" t="s">
        <v>350</v>
      </c>
      <c r="E36" s="15" t="s">
        <v>625</v>
      </c>
      <c r="F36" s="15" t="s">
        <v>1989</v>
      </c>
      <c r="G36" s="30">
        <v>0.38912069053164805</v>
      </c>
      <c r="H36" s="30">
        <v>0.36245036138736697</v>
      </c>
      <c r="I36" s="16" t="e">
        <f>+#REF!</f>
        <v>#REF!</v>
      </c>
      <c r="J36" s="16" t="e">
        <f>+#REF!</f>
        <v>#REF!</v>
      </c>
      <c r="K36" s="16" t="e">
        <f>+#REF!</f>
        <v>#REF!</v>
      </c>
      <c r="L36" s="16" t="e">
        <f>+#REF!</f>
        <v>#REF!</v>
      </c>
      <c r="M36" t="e">
        <f>+#REF!</f>
        <v>#REF!</v>
      </c>
      <c r="N36" t="e">
        <f>+#REF!</f>
        <v>#REF!</v>
      </c>
      <c r="O36" t="e">
        <f>+#REF!</f>
        <v>#REF!</v>
      </c>
      <c r="P36" t="e">
        <f>+#REF!</f>
        <v>#REF!</v>
      </c>
    </row>
    <row r="37" spans="1:16" x14ac:dyDescent="0.25">
      <c r="A37" s="15">
        <v>44420</v>
      </c>
      <c r="B37" s="15" t="s">
        <v>1994</v>
      </c>
      <c r="C37" s="15" t="s">
        <v>882</v>
      </c>
      <c r="D37" s="15" t="s">
        <v>350</v>
      </c>
      <c r="E37" s="15" t="s">
        <v>883</v>
      </c>
      <c r="F37" s="15" t="s">
        <v>1995</v>
      </c>
      <c r="G37" s="30">
        <v>0.37067700488786914</v>
      </c>
      <c r="H37" s="30">
        <v>0.35723056479127158</v>
      </c>
      <c r="I37" s="16" t="e">
        <f>+#REF!</f>
        <v>#REF!</v>
      </c>
      <c r="J37" s="16" t="e">
        <f>+#REF!</f>
        <v>#REF!</v>
      </c>
      <c r="K37" s="16" t="e">
        <f>+#REF!</f>
        <v>#REF!</v>
      </c>
      <c r="L37" s="16" t="e">
        <f>+#REF!</f>
        <v>#REF!</v>
      </c>
      <c r="M37" t="e">
        <f>+#REF!</f>
        <v>#REF!</v>
      </c>
      <c r="N37" t="e">
        <f>+#REF!</f>
        <v>#REF!</v>
      </c>
      <c r="O37" t="e">
        <f>+#REF!</f>
        <v>#REF!</v>
      </c>
      <c r="P37" t="e">
        <f>+#REF!</f>
        <v>#REF!</v>
      </c>
    </row>
    <row r="38" spans="1:16" x14ac:dyDescent="0.25">
      <c r="A38" s="15">
        <v>81300</v>
      </c>
      <c r="B38" s="15" t="s">
        <v>2209</v>
      </c>
      <c r="C38" s="15" t="s">
        <v>1520</v>
      </c>
      <c r="D38" s="15" t="s">
        <v>350</v>
      </c>
      <c r="E38" s="15" t="s">
        <v>1521</v>
      </c>
      <c r="F38" s="15" t="s">
        <v>2210</v>
      </c>
      <c r="G38" s="30">
        <v>0.39433997832389006</v>
      </c>
      <c r="H38" s="30">
        <v>0.36814844890462595</v>
      </c>
      <c r="I38" s="16" t="e">
        <f>+#REF!</f>
        <v>#REF!</v>
      </c>
      <c r="J38" s="16" t="e">
        <f>+#REF!</f>
        <v>#REF!</v>
      </c>
      <c r="K38" s="16" t="e">
        <f>+#REF!</f>
        <v>#REF!</v>
      </c>
      <c r="L38" s="16" t="e">
        <f>+#REF!</f>
        <v>#REF!</v>
      </c>
      <c r="M38" t="e">
        <f>+#REF!</f>
        <v>#REF!</v>
      </c>
      <c r="N38" t="e">
        <f>+#REF!</f>
        <v>#REF!</v>
      </c>
      <c r="O38" t="e">
        <f>+#REF!</f>
        <v>#REF!</v>
      </c>
      <c r="P38" t="e">
        <f>+#REF!</f>
        <v>#REF!</v>
      </c>
    </row>
    <row r="39" spans="1:16" x14ac:dyDescent="0.25">
      <c r="A39" s="15">
        <v>68296</v>
      </c>
      <c r="B39" s="15" t="s">
        <v>2232</v>
      </c>
      <c r="C39" s="15" t="s">
        <v>398</v>
      </c>
      <c r="D39" s="15" t="s">
        <v>350</v>
      </c>
      <c r="E39" s="15" t="s">
        <v>399</v>
      </c>
      <c r="F39" s="15" t="s">
        <v>2233</v>
      </c>
      <c r="G39" s="30">
        <v>0.3789619991027699</v>
      </c>
      <c r="H39" s="30">
        <v>0.36289204802325403</v>
      </c>
      <c r="I39" s="16" t="e">
        <f>+#REF!</f>
        <v>#REF!</v>
      </c>
      <c r="J39" s="16" t="e">
        <f>+#REF!</f>
        <v>#REF!</v>
      </c>
      <c r="K39" s="16" t="e">
        <f>+#REF!</f>
        <v>#REF!</v>
      </c>
      <c r="L39" s="16" t="e">
        <f>+#REF!</f>
        <v>#REF!</v>
      </c>
      <c r="M39" t="e">
        <f>+#REF!</f>
        <v>#REF!</v>
      </c>
      <c r="N39" t="e">
        <f>+#REF!</f>
        <v>#REF!</v>
      </c>
      <c r="O39" t="e">
        <f>+#REF!</f>
        <v>#REF!</v>
      </c>
      <c r="P39" t="e">
        <f>+#REF!</f>
        <v>#REF!</v>
      </c>
    </row>
    <row r="40" spans="1:16" x14ac:dyDescent="0.25">
      <c r="A40" s="15">
        <v>68573</v>
      </c>
      <c r="B40" s="15" t="s">
        <v>2314</v>
      </c>
      <c r="C40" s="15" t="s">
        <v>398</v>
      </c>
      <c r="D40" s="15" t="s">
        <v>350</v>
      </c>
      <c r="E40" s="15" t="s">
        <v>399</v>
      </c>
      <c r="F40" s="15" t="s">
        <v>2315</v>
      </c>
      <c r="G40" s="30">
        <v>0.39275197106262011</v>
      </c>
      <c r="H40" s="30">
        <v>0.36524141317011982</v>
      </c>
      <c r="I40" s="16" t="e">
        <f>+#REF!</f>
        <v>#REF!</v>
      </c>
      <c r="J40" s="16" t="e">
        <f>+#REF!</f>
        <v>#REF!</v>
      </c>
      <c r="K40" s="16" t="e">
        <f>+#REF!</f>
        <v>#REF!</v>
      </c>
      <c r="L40" s="16" t="e">
        <f>+#REF!</f>
        <v>#REF!</v>
      </c>
      <c r="M40" t="e">
        <f>+#REF!</f>
        <v>#REF!</v>
      </c>
      <c r="N40" t="e">
        <f>+#REF!</f>
        <v>#REF!</v>
      </c>
      <c r="O40" t="e">
        <f>+#REF!</f>
        <v>#REF!</v>
      </c>
      <c r="P40" t="e">
        <f>+#REF!</f>
        <v>#REF!</v>
      </c>
    </row>
    <row r="41" spans="1:16" x14ac:dyDescent="0.25">
      <c r="A41" s="15">
        <v>41078</v>
      </c>
      <c r="B41" s="15" t="s">
        <v>2327</v>
      </c>
      <c r="C41" s="15" t="s">
        <v>624</v>
      </c>
      <c r="D41" s="15" t="s">
        <v>350</v>
      </c>
      <c r="E41" s="15" t="s">
        <v>625</v>
      </c>
      <c r="F41" s="15" t="s">
        <v>2328</v>
      </c>
      <c r="G41" s="30">
        <v>0.38070904798965022</v>
      </c>
      <c r="H41" s="30">
        <v>0.3550416020998749</v>
      </c>
      <c r="I41" s="16" t="e">
        <f>+#REF!</f>
        <v>#REF!</v>
      </c>
      <c r="J41" s="16" t="e">
        <f>+#REF!</f>
        <v>#REF!</v>
      </c>
      <c r="K41" s="16" t="e">
        <f>+#REF!</f>
        <v>#REF!</v>
      </c>
      <c r="L41" s="16" t="e">
        <f>+#REF!</f>
        <v>#REF!</v>
      </c>
      <c r="M41" t="e">
        <f>+#REF!</f>
        <v>#REF!</v>
      </c>
      <c r="N41" t="e">
        <f>+#REF!</f>
        <v>#REF!</v>
      </c>
      <c r="O41" t="e">
        <f>+#REF!</f>
        <v>#REF!</v>
      </c>
      <c r="P41" t="e">
        <f>+#REF!</f>
        <v>#REF!</v>
      </c>
    </row>
    <row r="42" spans="1:16" x14ac:dyDescent="0.25">
      <c r="A42" s="15">
        <v>13458</v>
      </c>
      <c r="B42" s="15" t="s">
        <v>2420</v>
      </c>
      <c r="C42" s="15" t="s">
        <v>419</v>
      </c>
      <c r="D42" s="15" t="s">
        <v>350</v>
      </c>
      <c r="E42" s="15" t="s">
        <v>420</v>
      </c>
      <c r="F42" s="15" t="s">
        <v>2421</v>
      </c>
      <c r="G42" s="30">
        <v>0.21759702174036075</v>
      </c>
      <c r="H42" s="30">
        <v>0.19416682284689654</v>
      </c>
      <c r="I42" s="16" t="e">
        <f>+#REF!</f>
        <v>#REF!</v>
      </c>
      <c r="J42" s="16" t="e">
        <f>+#REF!</f>
        <v>#REF!</v>
      </c>
      <c r="K42" s="16" t="e">
        <f>+#REF!</f>
        <v>#REF!</v>
      </c>
      <c r="L42" s="16" t="e">
        <f>+#REF!</f>
        <v>#REF!</v>
      </c>
      <c r="M42" t="e">
        <f>+#REF!</f>
        <v>#REF!</v>
      </c>
      <c r="N42" t="e">
        <f>+#REF!</f>
        <v>#REF!</v>
      </c>
      <c r="O42" t="e">
        <f>+#REF!</f>
        <v>#REF!</v>
      </c>
      <c r="P42" t="e">
        <f>+#REF!</f>
        <v>#REF!</v>
      </c>
    </row>
    <row r="43" spans="1:16" x14ac:dyDescent="0.25">
      <c r="A43" s="15">
        <v>50124</v>
      </c>
      <c r="B43" s="15" t="s">
        <v>2428</v>
      </c>
      <c r="C43" s="15" t="s">
        <v>553</v>
      </c>
      <c r="D43" s="15" t="s">
        <v>350</v>
      </c>
      <c r="E43" s="15" t="s">
        <v>554</v>
      </c>
      <c r="F43" s="15" t="s">
        <v>2429</v>
      </c>
      <c r="G43" s="30">
        <v>0.39672752456479254</v>
      </c>
      <c r="H43" s="30">
        <v>0.35543416901657116</v>
      </c>
      <c r="I43" s="16" t="e">
        <f>+#REF!</f>
        <v>#REF!</v>
      </c>
      <c r="J43" s="16" t="e">
        <f>+#REF!</f>
        <v>#REF!</v>
      </c>
      <c r="K43" s="16" t="e">
        <f>+#REF!</f>
        <v>#REF!</v>
      </c>
      <c r="L43" s="16" t="e">
        <f>+#REF!</f>
        <v>#REF!</v>
      </c>
      <c r="M43" t="e">
        <f>+#REF!</f>
        <v>#REF!</v>
      </c>
      <c r="N43" t="e">
        <f>+#REF!</f>
        <v>#REF!</v>
      </c>
      <c r="O43" t="e">
        <f>+#REF!</f>
        <v>#REF!</v>
      </c>
      <c r="P43" t="e">
        <f>+#REF!</f>
        <v>#REF!</v>
      </c>
    </row>
    <row r="45" spans="1:16" x14ac:dyDescent="0.25">
      <c r="A45" s="38" t="s">
        <v>280</v>
      </c>
      <c r="B45" s="38" t="s">
        <v>281</v>
      </c>
      <c r="C45" s="38" t="s">
        <v>282</v>
      </c>
      <c r="D45" s="38" t="s">
        <v>283</v>
      </c>
      <c r="E45" s="38" t="s">
        <v>284</v>
      </c>
      <c r="F45" s="38" t="s">
        <v>285</v>
      </c>
      <c r="G45" s="14" t="s">
        <v>307</v>
      </c>
      <c r="H45" s="14" t="s">
        <v>2568</v>
      </c>
      <c r="I45" s="36" t="e">
        <f>+I1</f>
        <v>#REF!</v>
      </c>
      <c r="J45" s="36" t="e">
        <f t="shared" ref="J45:P45" si="1">+J1</f>
        <v>#REF!</v>
      </c>
      <c r="K45" s="36" t="e">
        <f t="shared" si="1"/>
        <v>#REF!</v>
      </c>
      <c r="L45" s="36" t="e">
        <f t="shared" si="1"/>
        <v>#REF!</v>
      </c>
      <c r="M45" s="36" t="e">
        <f t="shared" si="1"/>
        <v>#REF!</v>
      </c>
      <c r="N45" s="36" t="e">
        <f t="shared" si="1"/>
        <v>#REF!</v>
      </c>
      <c r="O45" s="36" t="e">
        <f t="shared" si="1"/>
        <v>#REF!</v>
      </c>
      <c r="P45" s="36" t="e">
        <f t="shared" si="1"/>
        <v>#REF!</v>
      </c>
    </row>
    <row r="46" spans="1:16" x14ac:dyDescent="0.25">
      <c r="A46" s="15">
        <v>15377</v>
      </c>
      <c r="B46" s="15" t="s">
        <v>2442</v>
      </c>
      <c r="C46" s="15" t="s">
        <v>439</v>
      </c>
      <c r="D46" s="15" t="s">
        <v>350</v>
      </c>
      <c r="E46" s="15" t="s">
        <v>440</v>
      </c>
      <c r="F46" s="15" t="s">
        <v>2443</v>
      </c>
      <c r="G46">
        <v>0.36916204042094103</v>
      </c>
      <c r="H46">
        <v>0.12570601404836518</v>
      </c>
      <c r="I46" s="16" t="e">
        <f>+#REF!</f>
        <v>#REF!</v>
      </c>
      <c r="J46" s="16" t="e">
        <f>+#REF!</f>
        <v>#REF!</v>
      </c>
      <c r="K46" s="16" t="e">
        <f>+#REF!</f>
        <v>#REF!</v>
      </c>
      <c r="L46" s="16" t="e">
        <f>+#REF!</f>
        <v>#REF!</v>
      </c>
      <c r="M46" t="e">
        <f>+#REF!</f>
        <v>#REF!</v>
      </c>
      <c r="N46" t="e">
        <f>+#REF!</f>
        <v>#REF!</v>
      </c>
      <c r="O46" t="e">
        <f>+#REF!</f>
        <v>#REF!</v>
      </c>
      <c r="P46" t="e">
        <f>+#REF!</f>
        <v>#REF!</v>
      </c>
    </row>
    <row r="47" spans="1:16" x14ac:dyDescent="0.25">
      <c r="A47" s="15">
        <v>27250</v>
      </c>
      <c r="B47" s="15" t="s">
        <v>2457</v>
      </c>
      <c r="C47" s="15" t="s">
        <v>1668</v>
      </c>
      <c r="D47" s="15" t="s">
        <v>350</v>
      </c>
      <c r="E47" s="15" t="s">
        <v>1669</v>
      </c>
      <c r="F47" s="15" t="s">
        <v>2458</v>
      </c>
      <c r="G47">
        <v>0.3856615538861532</v>
      </c>
      <c r="H47">
        <v>0.13675129879001041</v>
      </c>
      <c r="I47" s="16" t="e">
        <f>+#REF!</f>
        <v>#REF!</v>
      </c>
      <c r="J47" s="16" t="e">
        <f>+#REF!</f>
        <v>#REF!</v>
      </c>
      <c r="K47" s="16" t="e">
        <f>+#REF!</f>
        <v>#REF!</v>
      </c>
      <c r="L47" s="16" t="e">
        <f>+#REF!</f>
        <v>#REF!</v>
      </c>
      <c r="M47" t="e">
        <f>+#REF!</f>
        <v>#REF!</v>
      </c>
      <c r="N47" t="e">
        <f>+#REF!</f>
        <v>#REF!</v>
      </c>
      <c r="O47" t="e">
        <f>+#REF!</f>
        <v>#REF!</v>
      </c>
      <c r="P47" t="e">
        <f>+#REF!</f>
        <v>#REF!</v>
      </c>
    </row>
  </sheetData>
  <autoFilter ref="A1:P43" xr:uid="{78654FF5-BF6D-457A-9E2D-0ACC6638F813}"/>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CD286-3455-4BAE-945E-9337A1D9FFAB}">
  <sheetPr>
    <tabColor rgb="FF00B0F0"/>
  </sheetPr>
  <dimension ref="A1:BC35"/>
  <sheetViews>
    <sheetView showGridLines="0" topLeftCell="L1" zoomScale="80" zoomScaleNormal="80" workbookViewId="0">
      <pane ySplit="3" topLeftCell="A4" activePane="bottomLeft" state="frozen"/>
      <selection pane="bottomLeft" activeCell="AA3" sqref="AA3:AA35"/>
    </sheetView>
  </sheetViews>
  <sheetFormatPr baseColWidth="10" defaultColWidth="11.42578125" defaultRowHeight="15" outlineLevelCol="1" x14ac:dyDescent="0.25"/>
  <cols>
    <col min="5" max="5" width="25.28515625" bestFit="1" customWidth="1"/>
    <col min="6" max="8" width="11.42578125" customWidth="1" outlineLevel="1"/>
    <col min="9" max="9" width="11.7109375" customWidth="1" outlineLevel="1"/>
    <col min="10" max="10" width="11.42578125" customWidth="1" outlineLevel="1"/>
    <col min="11" max="11" width="12" customWidth="1" outlineLevel="1"/>
    <col min="12" max="12" width="13.7109375" customWidth="1" outlineLevel="1"/>
    <col min="13" max="13" width="10.85546875" customWidth="1" outlineLevel="1"/>
    <col min="14" max="14" width="30.85546875" customWidth="1" outlineLevel="1"/>
    <col min="15" max="17" width="23.7109375" customWidth="1" outlineLevel="1"/>
    <col min="18" max="23" width="11.42578125" customWidth="1" outlineLevel="1"/>
    <col min="24" max="26" width="12" customWidth="1" outlineLevel="1"/>
    <col min="27" max="27" width="18.28515625" customWidth="1"/>
    <col min="28" max="29" width="15.5703125" customWidth="1" outlineLevel="1"/>
    <col min="30" max="30" width="14.7109375" customWidth="1" outlineLevel="1"/>
    <col min="31" max="34" width="11.42578125" customWidth="1" outlineLevel="1"/>
    <col min="35" max="35" width="17" customWidth="1" outlineLevel="1"/>
    <col min="36" max="36" width="17.5703125" customWidth="1" outlineLevel="1"/>
    <col min="37" max="49" width="15.5703125" customWidth="1" outlineLevel="1"/>
    <col min="50" max="50" width="19.28515625" customWidth="1" outlineLevel="1"/>
    <col min="51" max="52" width="11.42578125" outlineLevel="1"/>
    <col min="53" max="53" width="20" bestFit="1" customWidth="1" outlineLevel="1"/>
    <col min="54" max="54" width="11.42578125" outlineLevel="1"/>
    <col min="55" max="55" width="19" customWidth="1" outlineLevel="1"/>
    <col min="56" max="56" width="12.28515625" bestFit="1" customWidth="1"/>
  </cols>
  <sheetData>
    <row r="1" spans="1:55" x14ac:dyDescent="0.25">
      <c r="A1" s="50" t="s">
        <v>2601</v>
      </c>
    </row>
    <row r="2" spans="1:55" x14ac:dyDescent="0.25">
      <c r="F2" s="46" t="s">
        <v>278</v>
      </c>
      <c r="G2" s="46"/>
      <c r="H2" s="46"/>
      <c r="I2" s="46"/>
      <c r="J2" s="45"/>
      <c r="K2" s="45"/>
      <c r="L2" s="45"/>
      <c r="M2" s="45"/>
      <c r="N2" s="45"/>
      <c r="O2" s="45"/>
      <c r="P2" s="45"/>
      <c r="Q2" s="45"/>
      <c r="R2" s="45"/>
      <c r="S2" s="45"/>
      <c r="T2" s="45"/>
      <c r="U2" s="45"/>
      <c r="V2" s="46"/>
      <c r="W2" s="46"/>
      <c r="X2" s="45"/>
      <c r="Y2" s="45"/>
      <c r="Z2" s="45"/>
      <c r="AA2" s="45"/>
      <c r="AB2" s="52"/>
      <c r="AC2" s="52"/>
      <c r="AD2" s="35" t="s">
        <v>279</v>
      </c>
      <c r="AE2" s="52"/>
      <c r="AF2" s="52"/>
      <c r="AG2" s="52"/>
      <c r="AH2" s="52"/>
      <c r="AI2" s="52"/>
      <c r="AJ2" s="52"/>
      <c r="AK2" s="52"/>
      <c r="AL2" s="52"/>
      <c r="AM2" s="52"/>
      <c r="AN2" s="52"/>
      <c r="AO2" s="52"/>
      <c r="AP2" s="52"/>
      <c r="AQ2" s="52"/>
      <c r="AR2" s="52"/>
      <c r="AS2" s="52"/>
      <c r="AT2" s="52"/>
      <c r="AU2" s="52"/>
      <c r="AV2" s="52"/>
      <c r="AW2" s="52"/>
      <c r="AX2" s="52"/>
      <c r="AY2" s="52"/>
      <c r="AZ2" s="52"/>
      <c r="BA2" s="52"/>
      <c r="BB2" s="52"/>
      <c r="BC2" s="52"/>
    </row>
    <row r="3" spans="1:55" s="31" customFormat="1" ht="30" x14ac:dyDescent="0.25">
      <c r="A3" s="17" t="s">
        <v>2602</v>
      </c>
      <c r="B3" s="17" t="s">
        <v>2603</v>
      </c>
      <c r="C3" s="17" t="s">
        <v>2604</v>
      </c>
      <c r="D3" s="17" t="s">
        <v>2605</v>
      </c>
      <c r="E3" s="17" t="s">
        <v>284</v>
      </c>
      <c r="F3" s="17" t="s">
        <v>286</v>
      </c>
      <c r="G3" s="17" t="s">
        <v>287</v>
      </c>
      <c r="H3" s="17" t="s">
        <v>288</v>
      </c>
      <c r="I3" s="17" t="s">
        <v>289</v>
      </c>
      <c r="J3" s="17" t="s">
        <v>290</v>
      </c>
      <c r="K3" s="17" t="s">
        <v>291</v>
      </c>
      <c r="L3" s="17" t="s">
        <v>292</v>
      </c>
      <c r="M3" s="17" t="s">
        <v>293</v>
      </c>
      <c r="N3" s="17" t="s">
        <v>294</v>
      </c>
      <c r="O3" s="17" t="s">
        <v>295</v>
      </c>
      <c r="P3" s="17" t="s">
        <v>296</v>
      </c>
      <c r="Q3" s="17" t="s">
        <v>297</v>
      </c>
      <c r="R3" s="17" t="s">
        <v>298</v>
      </c>
      <c r="S3" s="42" t="s">
        <v>299</v>
      </c>
      <c r="T3" s="42" t="s">
        <v>300</v>
      </c>
      <c r="U3" s="48" t="s">
        <v>301</v>
      </c>
      <c r="V3" s="48" t="s">
        <v>195</v>
      </c>
      <c r="W3" s="48" t="s">
        <v>302</v>
      </c>
      <c r="X3" s="48" t="s">
        <v>240</v>
      </c>
      <c r="Y3" s="48" t="s">
        <v>303</v>
      </c>
      <c r="Z3" s="48" t="s">
        <v>2606</v>
      </c>
      <c r="AA3" s="47" t="s">
        <v>305</v>
      </c>
      <c r="AB3" s="62" t="s">
        <v>312</v>
      </c>
      <c r="AC3" s="41" t="s">
        <v>314</v>
      </c>
      <c r="AD3" s="42" t="s">
        <v>317</v>
      </c>
      <c r="AE3" s="42" t="s">
        <v>318</v>
      </c>
      <c r="AF3" s="60" t="s">
        <v>2607</v>
      </c>
      <c r="AG3" s="40" t="s">
        <v>321</v>
      </c>
      <c r="AH3" s="40" t="s">
        <v>322</v>
      </c>
      <c r="AI3" s="41" t="s">
        <v>323</v>
      </c>
      <c r="AJ3" s="41" t="s">
        <v>324</v>
      </c>
      <c r="AK3" s="41" t="s">
        <v>325</v>
      </c>
      <c r="AL3" s="41" t="s">
        <v>326</v>
      </c>
      <c r="AM3" s="41" t="s">
        <v>327</v>
      </c>
      <c r="AN3" s="41" t="s">
        <v>328</v>
      </c>
      <c r="AO3" s="41" t="s">
        <v>329</v>
      </c>
      <c r="AP3" s="41" t="s">
        <v>330</v>
      </c>
      <c r="AQ3" s="41" t="s">
        <v>331</v>
      </c>
      <c r="AR3" s="41" t="s">
        <v>2608</v>
      </c>
      <c r="AS3" s="41" t="s">
        <v>2609</v>
      </c>
      <c r="AT3" s="41" t="s">
        <v>2610</v>
      </c>
      <c r="AU3" s="41" t="s">
        <v>332</v>
      </c>
      <c r="AV3" s="41" t="s">
        <v>333</v>
      </c>
      <c r="AW3" s="41" t="s">
        <v>334</v>
      </c>
      <c r="AX3" s="51" t="s">
        <v>338</v>
      </c>
      <c r="AY3" s="62" t="s">
        <v>339</v>
      </c>
      <c r="AZ3" s="62" t="s">
        <v>340</v>
      </c>
      <c r="BA3" s="51" t="s">
        <v>341</v>
      </c>
      <c r="BB3" s="62" t="s">
        <v>342</v>
      </c>
      <c r="BC3" s="62" t="s">
        <v>343</v>
      </c>
    </row>
    <row r="4" spans="1:55" x14ac:dyDescent="0.25">
      <c r="A4" s="15" t="s">
        <v>2611</v>
      </c>
      <c r="B4" s="15" t="s">
        <v>349</v>
      </c>
      <c r="C4" s="15">
        <v>5</v>
      </c>
      <c r="D4" s="15" t="s">
        <v>2612</v>
      </c>
      <c r="E4" s="15" t="s">
        <v>2572</v>
      </c>
      <c r="F4" s="18">
        <v>93.14</v>
      </c>
      <c r="G4" s="18">
        <v>95.363966666666698</v>
      </c>
      <c r="H4" s="15">
        <v>88.81</v>
      </c>
      <c r="I4" s="15">
        <v>93.36</v>
      </c>
      <c r="J4" s="16">
        <v>65.636264881346705</v>
      </c>
      <c r="K4" s="16">
        <v>67.021451072467954</v>
      </c>
      <c r="L4" s="16">
        <v>63.706604590308586</v>
      </c>
      <c r="M4" s="16">
        <v>68.843584130551861</v>
      </c>
      <c r="N4" s="15" t="s">
        <v>354</v>
      </c>
      <c r="O4" s="15" t="s">
        <v>354</v>
      </c>
      <c r="P4" s="15" t="s">
        <v>354</v>
      </c>
      <c r="Q4" s="15" t="s">
        <v>354</v>
      </c>
      <c r="R4" s="18">
        <v>92.668491666666682</v>
      </c>
      <c r="S4" s="16">
        <v>66.301976168668773</v>
      </c>
      <c r="T4" s="16">
        <v>79.485233917667728</v>
      </c>
      <c r="U4" s="16">
        <v>49.25424353031547</v>
      </c>
      <c r="V4" s="28">
        <v>45.027337860900623</v>
      </c>
      <c r="W4" s="19">
        <v>1</v>
      </c>
      <c r="X4" s="16">
        <v>0.64656438100216296</v>
      </c>
      <c r="Y4" s="16">
        <v>51.392321066788959</v>
      </c>
      <c r="Z4" s="16">
        <v>0.95185047953775692</v>
      </c>
      <c r="AA4" s="19">
        <v>1</v>
      </c>
      <c r="AB4" s="15" t="s">
        <v>366</v>
      </c>
      <c r="AC4" s="15">
        <v>1</v>
      </c>
      <c r="AD4" s="16">
        <v>15.3</v>
      </c>
      <c r="AE4" s="18">
        <v>10.733471443609803</v>
      </c>
      <c r="AF4" s="18">
        <v>17.95111297344604</v>
      </c>
      <c r="AG4" s="30">
        <v>10.554583565134241</v>
      </c>
      <c r="AH4" s="18" t="s">
        <v>461</v>
      </c>
      <c r="AI4" s="63">
        <v>5735262.1345559992</v>
      </c>
      <c r="AJ4" s="63">
        <v>1966806.0016119999</v>
      </c>
      <c r="AK4" s="63">
        <v>6848360</v>
      </c>
      <c r="AL4" s="29">
        <v>84372.139077568529</v>
      </c>
      <c r="AM4" s="29">
        <v>28933.922393322449</v>
      </c>
      <c r="AN4" s="16">
        <v>58.327183749742893</v>
      </c>
      <c r="AO4" s="16">
        <v>90.782608537432722</v>
      </c>
      <c r="AP4" s="16">
        <v>85.407604545930951</v>
      </c>
      <c r="AQ4" s="16">
        <v>59.984524153733148</v>
      </c>
      <c r="AR4" s="16">
        <v>87.603829812322971</v>
      </c>
      <c r="AS4" s="16">
        <v>67.975782020688342</v>
      </c>
      <c r="AT4" s="16">
        <v>63.301550782454953</v>
      </c>
      <c r="AU4" s="16">
        <v>86.570424571030472</v>
      </c>
      <c r="AV4" s="16">
        <v>73.340440514615139</v>
      </c>
      <c r="AW4" s="16">
        <v>87.480182694839456</v>
      </c>
      <c r="AX4" s="29">
        <v>1143169.8478020001</v>
      </c>
      <c r="AY4" s="32">
        <v>0.18205947361686139</v>
      </c>
      <c r="AZ4" s="16" t="s">
        <v>360</v>
      </c>
      <c r="BA4" s="29">
        <v>612872.31499400001</v>
      </c>
      <c r="BB4" s="32">
        <v>9.7605103280751254E-2</v>
      </c>
      <c r="BC4" s="15" t="s">
        <v>392</v>
      </c>
    </row>
    <row r="5" spans="1:55" x14ac:dyDescent="0.25">
      <c r="A5" s="15" t="s">
        <v>2613</v>
      </c>
      <c r="B5" s="15" t="s">
        <v>369</v>
      </c>
      <c r="C5" s="15">
        <v>8</v>
      </c>
      <c r="D5" s="15" t="s">
        <v>2612</v>
      </c>
      <c r="E5" s="15" t="s">
        <v>2576</v>
      </c>
      <c r="F5" s="18">
        <v>71.73</v>
      </c>
      <c r="G5" s="18">
        <v>77.991200000000006</v>
      </c>
      <c r="H5" s="15">
        <v>86.61</v>
      </c>
      <c r="I5" s="15">
        <v>82.46</v>
      </c>
      <c r="J5" s="16">
        <v>65.270209361179894</v>
      </c>
      <c r="K5" s="16">
        <v>75.965847648560668</v>
      </c>
      <c r="L5" s="16">
        <v>74.95498647627592</v>
      </c>
      <c r="M5" s="16">
        <v>67.899974692601404</v>
      </c>
      <c r="N5" s="15" t="s">
        <v>354</v>
      </c>
      <c r="O5" s="15" t="s">
        <v>353</v>
      </c>
      <c r="P5" s="15" t="s">
        <v>353</v>
      </c>
      <c r="Q5" s="15" t="s">
        <v>354</v>
      </c>
      <c r="R5" s="18">
        <v>79.697800000000001</v>
      </c>
      <c r="S5" s="16">
        <v>71.022754544654475</v>
      </c>
      <c r="T5" s="16">
        <v>75.360277272327238</v>
      </c>
      <c r="U5" s="16">
        <v>34.850467453597787</v>
      </c>
      <c r="V5" s="28">
        <v>59.431113937618306</v>
      </c>
      <c r="W5" s="19">
        <v>1</v>
      </c>
      <c r="X5" s="16">
        <v>0.64656438100216296</v>
      </c>
      <c r="Y5" s="16">
        <v>48.72527102673363</v>
      </c>
      <c r="Z5" s="16">
        <v>0.89922093056621732</v>
      </c>
      <c r="AA5" s="19">
        <v>1</v>
      </c>
      <c r="AB5" s="15">
        <v>1</v>
      </c>
      <c r="AC5" s="15">
        <v>1</v>
      </c>
      <c r="AD5" s="16">
        <v>21.1</v>
      </c>
      <c r="AE5" s="18">
        <v>11.369719838009548</v>
      </c>
      <c r="AF5" s="18">
        <v>2.7703949479779522</v>
      </c>
      <c r="AG5" s="30">
        <v>1.32715329739252</v>
      </c>
      <c r="AH5" s="18" t="s">
        <v>359</v>
      </c>
      <c r="AI5" s="63">
        <v>1663636.9270279999</v>
      </c>
      <c r="AJ5" s="63">
        <v>639026.43422399997</v>
      </c>
      <c r="AK5" s="63">
        <v>2803565</v>
      </c>
      <c r="AL5" s="29">
        <v>27620.158508692988</v>
      </c>
      <c r="AM5" s="29">
        <v>10609.292879812769</v>
      </c>
      <c r="AN5" s="16">
        <v>57.744938724543147</v>
      </c>
      <c r="AO5" s="16">
        <v>94.71689603761871</v>
      </c>
      <c r="AP5" s="16">
        <v>60.491718793837357</v>
      </c>
      <c r="AQ5" s="16">
        <v>73.694676161599546</v>
      </c>
      <c r="AR5" s="16">
        <v>92.519411648222246</v>
      </c>
      <c r="AS5" s="16">
        <v>60.232707444615052</v>
      </c>
      <c r="AT5" s="16">
        <v>53.06530212363888</v>
      </c>
      <c r="AU5" s="16">
        <v>80.812356046007807</v>
      </c>
      <c r="AV5" s="16">
        <v>70.352235847724998</v>
      </c>
      <c r="AW5" s="16">
        <v>81.644710089285638</v>
      </c>
      <c r="AX5" s="29">
        <v>24031.596799999999</v>
      </c>
      <c r="AY5" s="32">
        <v>7.2555655027296523E-2</v>
      </c>
      <c r="AZ5" s="16" t="s">
        <v>360</v>
      </c>
      <c r="BA5" s="29">
        <v>330.35170399999998</v>
      </c>
      <c r="BB5" s="32">
        <v>9.9739041365339378E-4</v>
      </c>
      <c r="BC5" s="15" t="s">
        <v>392</v>
      </c>
    </row>
    <row r="6" spans="1:55" x14ac:dyDescent="0.25">
      <c r="A6" s="15" t="s">
        <v>2614</v>
      </c>
      <c r="B6" s="15" t="s">
        <v>419</v>
      </c>
      <c r="C6" s="15">
        <v>13</v>
      </c>
      <c r="D6" s="15" t="s">
        <v>2612</v>
      </c>
      <c r="E6" s="15" t="s">
        <v>2579</v>
      </c>
      <c r="F6" s="18">
        <v>75.88</v>
      </c>
      <c r="G6" s="18">
        <v>81.516400000000004</v>
      </c>
      <c r="H6" s="15">
        <v>77.53</v>
      </c>
      <c r="I6" s="15">
        <v>67.78</v>
      </c>
      <c r="J6" s="16">
        <v>46.408403775507892</v>
      </c>
      <c r="K6" s="16">
        <v>56.849877568087607</v>
      </c>
      <c r="L6" s="16">
        <v>41.829241910614492</v>
      </c>
      <c r="M6" s="16">
        <v>42.085960409147482</v>
      </c>
      <c r="N6" s="15" t="s">
        <v>372</v>
      </c>
      <c r="O6" s="15" t="s">
        <v>372</v>
      </c>
      <c r="P6" s="15" t="s">
        <v>372</v>
      </c>
      <c r="Q6" s="15" t="s">
        <v>372</v>
      </c>
      <c r="R6" s="18">
        <v>75.676600000000008</v>
      </c>
      <c r="S6" s="16">
        <v>46.793370915839368</v>
      </c>
      <c r="T6" s="16">
        <v>61.234985457919691</v>
      </c>
      <c r="U6" s="16">
        <v>52.578855651858568</v>
      </c>
      <c r="V6" s="28">
        <v>41.702725739357525</v>
      </c>
      <c r="W6" s="19">
        <v>1</v>
      </c>
      <c r="X6" s="16">
        <v>0.64656438100216296</v>
      </c>
      <c r="Y6" s="16">
        <v>39.592360468276297</v>
      </c>
      <c r="Z6" s="16">
        <v>0.71899897887045927</v>
      </c>
      <c r="AA6" s="19">
        <v>2</v>
      </c>
      <c r="AB6" s="15">
        <v>1</v>
      </c>
      <c r="AC6" s="15">
        <v>1</v>
      </c>
      <c r="AD6" s="16">
        <v>31.9</v>
      </c>
      <c r="AE6" s="18">
        <v>26.729485735420205</v>
      </c>
      <c r="AF6" s="18">
        <v>16.908455016127409</v>
      </c>
      <c r="AG6" s="30">
        <v>10.453412592415894</v>
      </c>
      <c r="AH6" s="18" t="s">
        <v>461</v>
      </c>
      <c r="AI6" s="63">
        <v>1869098.7324389999</v>
      </c>
      <c r="AJ6" s="63">
        <v>421059.49491000001</v>
      </c>
      <c r="AK6" s="63">
        <v>2247283</v>
      </c>
      <c r="AL6" s="29">
        <v>38441.704001332349</v>
      </c>
      <c r="AM6" s="29">
        <v>8659.9194517451633</v>
      </c>
      <c r="AN6" s="16">
        <v>50.930882283487684</v>
      </c>
      <c r="AO6" s="16">
        <v>95.020830552418175</v>
      </c>
      <c r="AP6" s="16">
        <v>49.365517367034691</v>
      </c>
      <c r="AQ6" s="16">
        <v>81.638068431751591</v>
      </c>
      <c r="AR6" s="16">
        <v>77.567272553456149</v>
      </c>
      <c r="AS6" s="16">
        <v>48.621641027521022</v>
      </c>
      <c r="AT6" s="16">
        <v>61.234792145132793</v>
      </c>
      <c r="AU6" s="16">
        <v>58.513893370944643</v>
      </c>
      <c r="AV6" s="16">
        <v>66.339857765828867</v>
      </c>
      <c r="AW6" s="16">
        <v>59.447850109224149</v>
      </c>
      <c r="AX6" s="29">
        <v>770170.50913000002</v>
      </c>
      <c r="AY6" s="32">
        <v>0.28851940342104154</v>
      </c>
      <c r="AZ6" s="16" t="s">
        <v>360</v>
      </c>
      <c r="BA6" s="29">
        <v>4245.4156849999999</v>
      </c>
      <c r="BB6" s="32">
        <v>1.5904073009679204E-3</v>
      </c>
      <c r="BC6" s="15" t="s">
        <v>392</v>
      </c>
    </row>
    <row r="7" spans="1:55" x14ac:dyDescent="0.25">
      <c r="A7" s="15" t="s">
        <v>2615</v>
      </c>
      <c r="B7" s="15" t="s">
        <v>439</v>
      </c>
      <c r="C7" s="15">
        <v>15</v>
      </c>
      <c r="D7" s="15" t="s">
        <v>2612</v>
      </c>
      <c r="E7" s="15" t="s">
        <v>2581</v>
      </c>
      <c r="F7" s="18">
        <v>78.53</v>
      </c>
      <c r="G7" s="18">
        <v>85.624766666666702</v>
      </c>
      <c r="H7" s="15">
        <v>87.79</v>
      </c>
      <c r="I7" s="15">
        <v>88.26</v>
      </c>
      <c r="J7" s="16">
        <v>44.924049321577627</v>
      </c>
      <c r="K7" s="16">
        <v>57.508622733549423</v>
      </c>
      <c r="L7" s="16">
        <v>44.625743579637593</v>
      </c>
      <c r="M7" s="16">
        <v>57.261420293666461</v>
      </c>
      <c r="N7" s="15" t="s">
        <v>372</v>
      </c>
      <c r="O7" s="15" t="s">
        <v>372</v>
      </c>
      <c r="P7" s="15" t="s">
        <v>372</v>
      </c>
      <c r="Q7" s="15" t="s">
        <v>372</v>
      </c>
      <c r="R7" s="18">
        <v>85.051191666666682</v>
      </c>
      <c r="S7" s="16">
        <v>51.079958982107783</v>
      </c>
      <c r="T7" s="16">
        <v>68.065575324387225</v>
      </c>
      <c r="U7" s="16">
        <v>55.510414248999219</v>
      </c>
      <c r="V7" s="28">
        <v>38.771167142216875</v>
      </c>
      <c r="W7" s="19">
        <v>1</v>
      </c>
      <c r="X7" s="16">
        <v>0.64656438100216296</v>
      </c>
      <c r="Y7" s="16">
        <v>44.008776577168526</v>
      </c>
      <c r="Z7" s="16">
        <v>0.80614919517341921</v>
      </c>
      <c r="AA7" s="19">
        <v>1</v>
      </c>
      <c r="AB7" s="15">
        <v>1</v>
      </c>
      <c r="AC7" s="15">
        <v>1</v>
      </c>
      <c r="AD7" s="16">
        <v>16.5</v>
      </c>
      <c r="AE7" s="18">
        <v>10.151535362697757</v>
      </c>
      <c r="AF7" s="18">
        <v>22.155602121346583</v>
      </c>
      <c r="AG7" s="30">
        <v>0.89705849302855611</v>
      </c>
      <c r="AH7" s="18" t="s">
        <v>359</v>
      </c>
      <c r="AI7" s="63">
        <v>1463424.3086050001</v>
      </c>
      <c r="AJ7" s="63">
        <v>404855.47992299998</v>
      </c>
      <c r="AK7" s="63">
        <v>1298800</v>
      </c>
      <c r="AL7" s="29">
        <v>25133.16304768702</v>
      </c>
      <c r="AM7" s="29">
        <v>6953.0748722862718</v>
      </c>
      <c r="AN7" s="16">
        <v>65.727957433216844</v>
      </c>
      <c r="AO7" s="16">
        <v>88.358167586374663</v>
      </c>
      <c r="AP7" s="16">
        <v>60.989892488877317</v>
      </c>
      <c r="AQ7" s="16">
        <v>65.573224865056346</v>
      </c>
      <c r="AR7" s="16">
        <v>74.040338018788134</v>
      </c>
      <c r="AS7" s="16">
        <v>58.226825880544219</v>
      </c>
      <c r="AT7" s="16">
        <v>74.194719384242021</v>
      </c>
      <c r="AU7" s="16">
        <v>77.162913225451291</v>
      </c>
      <c r="AV7" s="16">
        <v>69.587303665299942</v>
      </c>
      <c r="AW7" s="16">
        <v>78.011456281645266</v>
      </c>
      <c r="AX7" s="29">
        <v>793604.45607700001</v>
      </c>
      <c r="AY7" s="32">
        <v>0.34363421135023509</v>
      </c>
      <c r="AZ7" s="16" t="s">
        <v>391</v>
      </c>
      <c r="BA7" s="29">
        <v>171474.07109700001</v>
      </c>
      <c r="BB7" s="32">
        <v>7.424902511222109E-2</v>
      </c>
      <c r="BC7" s="15" t="s">
        <v>392</v>
      </c>
    </row>
    <row r="8" spans="1:55" x14ac:dyDescent="0.25">
      <c r="A8" s="15" t="s">
        <v>2616</v>
      </c>
      <c r="B8" s="15" t="s">
        <v>447</v>
      </c>
      <c r="C8" s="15">
        <v>17</v>
      </c>
      <c r="D8" s="15" t="s">
        <v>2612</v>
      </c>
      <c r="E8" s="15" t="s">
        <v>2583</v>
      </c>
      <c r="F8" s="18">
        <v>97.5285769083237</v>
      </c>
      <c r="G8" s="18">
        <v>98.290117938882503</v>
      </c>
      <c r="H8" s="15">
        <v>86.53</v>
      </c>
      <c r="I8" s="15">
        <v>82.72</v>
      </c>
      <c r="J8" s="16">
        <v>66.657356765300747</v>
      </c>
      <c r="K8" s="16">
        <v>63.593460729914398</v>
      </c>
      <c r="L8" s="16">
        <v>60.504718834772305</v>
      </c>
      <c r="M8" s="16">
        <v>61.555646180142674</v>
      </c>
      <c r="N8" s="15" t="s">
        <v>354</v>
      </c>
      <c r="O8" s="15" t="s">
        <v>354</v>
      </c>
      <c r="P8" s="15" t="s">
        <v>354</v>
      </c>
      <c r="Q8" s="15" t="s">
        <v>354</v>
      </c>
      <c r="R8" s="18">
        <v>91.267173711801547</v>
      </c>
      <c r="S8" s="16">
        <v>63.077795627532524</v>
      </c>
      <c r="T8" s="16">
        <v>77.172484669667028</v>
      </c>
      <c r="U8" s="16">
        <v>47.754297268762912</v>
      </c>
      <c r="V8" s="28">
        <v>46.527284122453182</v>
      </c>
      <c r="W8" s="19">
        <v>1</v>
      </c>
      <c r="X8" s="16">
        <v>0.64656438100216296</v>
      </c>
      <c r="Y8" s="16">
        <v>49.896979780842173</v>
      </c>
      <c r="Z8" s="16">
        <v>0.92234254520733516</v>
      </c>
      <c r="AA8" s="19">
        <v>1</v>
      </c>
      <c r="AB8" s="15">
        <v>2</v>
      </c>
      <c r="AC8" s="15">
        <v>1</v>
      </c>
      <c r="AD8" s="16">
        <v>13.8</v>
      </c>
      <c r="AE8" s="18">
        <v>8.9481232728163143</v>
      </c>
      <c r="AF8" s="18">
        <v>1.4304885311511926</v>
      </c>
      <c r="AG8" s="30">
        <v>1.8726635447236379</v>
      </c>
      <c r="AH8" s="18" t="s">
        <v>359</v>
      </c>
      <c r="AI8" s="63">
        <v>993912.86093099997</v>
      </c>
      <c r="AJ8" s="63">
        <v>233923.67282499999</v>
      </c>
      <c r="AK8" s="63">
        <v>1040284</v>
      </c>
      <c r="AL8" s="29">
        <v>14765.658343130113</v>
      </c>
      <c r="AM8" s="29">
        <v>3475.1910022259872</v>
      </c>
      <c r="AN8" s="16">
        <v>56.308095579296072</v>
      </c>
      <c r="AO8" s="16">
        <v>94.142925617450913</v>
      </c>
      <c r="AP8" s="16">
        <v>73.676421618790727</v>
      </c>
      <c r="AQ8" s="16">
        <v>81.019815096851772</v>
      </c>
      <c r="AR8" s="16">
        <v>85.315307712318372</v>
      </c>
      <c r="AS8" s="16">
        <v>67.312465034342949</v>
      </c>
      <c r="AT8" s="16">
        <v>73.712923968701645</v>
      </c>
      <c r="AU8" s="16">
        <v>79.712419175781875</v>
      </c>
      <c r="AV8" s="16">
        <v>75.926850661107494</v>
      </c>
      <c r="AW8" s="16">
        <v>80.982424383066743</v>
      </c>
      <c r="AX8" s="29">
        <v>138404.72579699999</v>
      </c>
      <c r="AY8" s="32">
        <v>0.18647984357331338</v>
      </c>
      <c r="AZ8" s="16" t="s">
        <v>360</v>
      </c>
      <c r="BA8" s="29">
        <v>6199.0930060000001</v>
      </c>
      <c r="BB8" s="32">
        <v>8.3523585441065782E-3</v>
      </c>
      <c r="BC8" s="15" t="s">
        <v>392</v>
      </c>
    </row>
    <row r="9" spans="1:55" x14ac:dyDescent="0.25">
      <c r="A9" s="15" t="s">
        <v>2617</v>
      </c>
      <c r="B9" s="15" t="s">
        <v>1415</v>
      </c>
      <c r="C9" s="15">
        <v>18</v>
      </c>
      <c r="D9" s="15" t="s">
        <v>2612</v>
      </c>
      <c r="E9" s="15" t="s">
        <v>2584</v>
      </c>
      <c r="F9" s="18">
        <v>68.52</v>
      </c>
      <c r="G9" s="18">
        <v>70.503</v>
      </c>
      <c r="H9" s="15">
        <v>62.04</v>
      </c>
      <c r="I9" s="15">
        <v>60.5</v>
      </c>
      <c r="J9" s="16">
        <v>49.806224210797701</v>
      </c>
      <c r="K9" s="16">
        <v>48.242112877432511</v>
      </c>
      <c r="L9" s="16">
        <v>49.601751666582217</v>
      </c>
      <c r="M9" s="16">
        <v>48.971250622754766</v>
      </c>
      <c r="N9" s="15" t="s">
        <v>372</v>
      </c>
      <c r="O9" s="15" t="s">
        <v>372</v>
      </c>
      <c r="P9" s="15" t="s">
        <v>372</v>
      </c>
      <c r="Q9" s="15" t="s">
        <v>372</v>
      </c>
      <c r="R9" s="18">
        <v>65.390749999999997</v>
      </c>
      <c r="S9" s="16">
        <v>49.155334844391803</v>
      </c>
      <c r="T9" s="16">
        <v>57.2730424221959</v>
      </c>
      <c r="U9" s="16">
        <v>71.197396689764147</v>
      </c>
      <c r="V9" s="28">
        <v>23.084184701451946</v>
      </c>
      <c r="W9" s="19">
        <v>2</v>
      </c>
      <c r="X9" s="16">
        <v>0.41874070230311966</v>
      </c>
      <c r="Y9" s="16">
        <v>23.982554006906678</v>
      </c>
      <c r="Z9" s="16">
        <v>0.41096686051625536</v>
      </c>
      <c r="AA9" s="19">
        <v>3</v>
      </c>
      <c r="AB9" s="15">
        <v>4</v>
      </c>
      <c r="AC9" s="15">
        <v>1</v>
      </c>
      <c r="AD9" s="16">
        <v>26.9</v>
      </c>
      <c r="AE9" s="18">
        <v>23.621613242158567</v>
      </c>
      <c r="AF9" s="18" t="s">
        <v>505</v>
      </c>
      <c r="AG9" s="30">
        <v>17.995316615125262</v>
      </c>
      <c r="AH9" s="18" t="s">
        <v>516</v>
      </c>
      <c r="AI9" s="63">
        <v>421756.02903799998</v>
      </c>
      <c r="AJ9" s="63">
        <v>77392.158637</v>
      </c>
      <c r="AK9" s="63">
        <v>425053</v>
      </c>
      <c r="AL9" s="29">
        <v>8763.2913216852248</v>
      </c>
      <c r="AM9" s="29">
        <v>1608.0624471381343</v>
      </c>
      <c r="AN9" s="16">
        <v>43.579503201460447</v>
      </c>
      <c r="AO9" s="16">
        <v>74.310379911155465</v>
      </c>
      <c r="AP9" s="16">
        <v>53.087783473625123</v>
      </c>
      <c r="AQ9" s="16">
        <v>73.420289370896427</v>
      </c>
      <c r="AR9" s="16">
        <v>58.90909880977938</v>
      </c>
      <c r="AS9" s="16">
        <v>48.127582840289989</v>
      </c>
      <c r="AT9" s="16">
        <v>72.19966048946003</v>
      </c>
      <c r="AU9" s="16">
        <v>62.7498433092263</v>
      </c>
      <c r="AV9" s="16">
        <v>60.51918544238098</v>
      </c>
      <c r="AW9" s="16">
        <v>62.200343400222224</v>
      </c>
      <c r="AX9" s="29">
        <v>5850259.8512260001</v>
      </c>
      <c r="AY9" s="32">
        <v>0.63103477192710355</v>
      </c>
      <c r="AZ9" s="16" t="s">
        <v>386</v>
      </c>
      <c r="BA9" s="29">
        <v>1490813.2582960001</v>
      </c>
      <c r="BB9" s="32">
        <v>0.16080567844137225</v>
      </c>
      <c r="BC9" s="15" t="s">
        <v>392</v>
      </c>
    </row>
    <row r="10" spans="1:55" x14ac:dyDescent="0.25">
      <c r="A10" s="15" t="s">
        <v>2618</v>
      </c>
      <c r="B10" s="15" t="s">
        <v>502</v>
      </c>
      <c r="C10" s="15">
        <v>19</v>
      </c>
      <c r="D10" s="15" t="s">
        <v>2612</v>
      </c>
      <c r="E10" s="15" t="s">
        <v>2586</v>
      </c>
      <c r="F10" s="18">
        <v>57.71</v>
      </c>
      <c r="G10" s="18">
        <v>60.338500000000003</v>
      </c>
      <c r="H10" s="15">
        <v>79.98</v>
      </c>
      <c r="I10" s="15">
        <v>85.95</v>
      </c>
      <c r="J10" s="16">
        <v>55.642418596543294</v>
      </c>
      <c r="K10" s="16">
        <v>51.612100493011042</v>
      </c>
      <c r="L10" s="16">
        <v>47.400745099247189</v>
      </c>
      <c r="M10" s="16">
        <v>49.134093336695301</v>
      </c>
      <c r="N10" s="15" t="s">
        <v>372</v>
      </c>
      <c r="O10" s="15" t="s">
        <v>372</v>
      </c>
      <c r="P10" s="15" t="s">
        <v>372</v>
      </c>
      <c r="Q10" s="15" t="s">
        <v>372</v>
      </c>
      <c r="R10" s="18">
        <v>70.994624999999999</v>
      </c>
      <c r="S10" s="16">
        <v>50.947339381374206</v>
      </c>
      <c r="T10" s="16">
        <v>60.970982190687103</v>
      </c>
      <c r="U10" s="16">
        <v>52.401387264502297</v>
      </c>
      <c r="V10" s="28">
        <v>41.880194126713796</v>
      </c>
      <c r="W10" s="19">
        <v>1</v>
      </c>
      <c r="X10" s="16">
        <v>0.64656438100216296</v>
      </c>
      <c r="Y10" s="16">
        <v>39.42166535921551</v>
      </c>
      <c r="Z10" s="16">
        <v>0.71563061064841782</v>
      </c>
      <c r="AA10" s="19">
        <v>2</v>
      </c>
      <c r="AB10" s="15">
        <v>3</v>
      </c>
      <c r="AC10" s="15">
        <v>1</v>
      </c>
      <c r="AD10" s="16">
        <v>27.7</v>
      </c>
      <c r="AE10" s="18">
        <v>18.807900065882443</v>
      </c>
      <c r="AF10" s="18">
        <v>5.272650778209667</v>
      </c>
      <c r="AG10" s="30">
        <v>16.424036527857645</v>
      </c>
      <c r="AH10" s="18" t="s">
        <v>516</v>
      </c>
      <c r="AI10" s="63">
        <v>1558819.9100310004</v>
      </c>
      <c r="AJ10" s="63">
        <v>148586.424994</v>
      </c>
      <c r="AK10" s="63">
        <v>1558045</v>
      </c>
      <c r="AL10" s="29">
        <v>32424.151153083141</v>
      </c>
      <c r="AM10" s="29">
        <v>3090.6640801155122</v>
      </c>
      <c r="AN10" s="16">
        <v>45.242338779631282</v>
      </c>
      <c r="AO10" s="16">
        <v>91.459408262801574</v>
      </c>
      <c r="AP10" s="16">
        <v>53.888899088920141</v>
      </c>
      <c r="AQ10" s="16">
        <v>66.235903753542516</v>
      </c>
      <c r="AR10" s="16">
        <v>67.136450896263625</v>
      </c>
      <c r="AS10" s="16">
        <v>48.075889563658649</v>
      </c>
      <c r="AT10" s="16">
        <v>79.684478113356946</v>
      </c>
      <c r="AU10" s="16">
        <v>69.573391382739203</v>
      </c>
      <c r="AV10" s="16">
        <v>64.531909779739252</v>
      </c>
      <c r="AW10" s="16">
        <v>70.120024867441344</v>
      </c>
      <c r="AX10" s="29">
        <v>908168.20987100003</v>
      </c>
      <c r="AY10" s="32">
        <v>0.29051525349994001</v>
      </c>
      <c r="AZ10" s="16" t="s">
        <v>360</v>
      </c>
      <c r="BA10" s="29">
        <v>1031200.93045</v>
      </c>
      <c r="BB10" s="32">
        <v>0.32987236996724351</v>
      </c>
      <c r="BC10" s="15" t="s">
        <v>391</v>
      </c>
    </row>
    <row r="11" spans="1:55" x14ac:dyDescent="0.25">
      <c r="A11" s="15" t="s">
        <v>2619</v>
      </c>
      <c r="B11" s="15" t="s">
        <v>842</v>
      </c>
      <c r="C11" s="15">
        <v>20</v>
      </c>
      <c r="D11" s="15" t="s">
        <v>2612</v>
      </c>
      <c r="E11" s="15" t="s">
        <v>2587</v>
      </c>
      <c r="F11" s="18">
        <v>78.989999999999995</v>
      </c>
      <c r="G11" s="18">
        <v>81.887366666666694</v>
      </c>
      <c r="H11" s="15">
        <v>70.540000000000006</v>
      </c>
      <c r="I11" s="15">
        <v>78.95</v>
      </c>
      <c r="J11" s="16">
        <v>63.964067437015117</v>
      </c>
      <c r="K11" s="16">
        <v>68.377552000934728</v>
      </c>
      <c r="L11" s="16">
        <v>62.088111579544844</v>
      </c>
      <c r="M11" s="16">
        <v>73.040468377285023</v>
      </c>
      <c r="N11" s="15" t="s">
        <v>354</v>
      </c>
      <c r="O11" s="15" t="s">
        <v>354</v>
      </c>
      <c r="P11" s="15" t="s">
        <v>354</v>
      </c>
      <c r="Q11" s="15" t="s">
        <v>353</v>
      </c>
      <c r="R11" s="18">
        <v>77.591841666666667</v>
      </c>
      <c r="S11" s="16">
        <v>66.867549848694935</v>
      </c>
      <c r="T11" s="16">
        <v>72.229695757680801</v>
      </c>
      <c r="U11" s="16">
        <v>54.285178785127435</v>
      </c>
      <c r="V11" s="28">
        <v>39.996402606088658</v>
      </c>
      <c r="W11" s="19">
        <v>1</v>
      </c>
      <c r="X11" s="16">
        <v>0.64656438100216296</v>
      </c>
      <c r="Y11" s="16">
        <v>46.701148527539445</v>
      </c>
      <c r="Z11" s="16">
        <v>0.85927842757758743</v>
      </c>
      <c r="AA11" s="19">
        <v>1</v>
      </c>
      <c r="AB11" s="15">
        <v>2</v>
      </c>
      <c r="AC11" s="15">
        <v>1</v>
      </c>
      <c r="AD11" s="16">
        <v>31.7</v>
      </c>
      <c r="AE11" s="18">
        <v>23.043061203402029</v>
      </c>
      <c r="AF11" s="18">
        <v>17.236357502202949</v>
      </c>
      <c r="AG11" s="30">
        <v>5.7554448225163792</v>
      </c>
      <c r="AH11" s="18" t="s">
        <v>461</v>
      </c>
      <c r="AI11" s="63">
        <v>1136998.850756</v>
      </c>
      <c r="AJ11" s="63">
        <v>221033.41530599998</v>
      </c>
      <c r="AK11" s="63">
        <v>1373581</v>
      </c>
      <c r="AL11" s="29">
        <v>26576.013916624805</v>
      </c>
      <c r="AM11" s="29">
        <v>5166.3967094650707</v>
      </c>
      <c r="AN11" s="16">
        <v>46.216856005487521</v>
      </c>
      <c r="AO11" s="16">
        <v>92.332144897978196</v>
      </c>
      <c r="AP11" s="16">
        <v>55.681387630966</v>
      </c>
      <c r="AQ11" s="16">
        <v>66.677428670773054</v>
      </c>
      <c r="AR11" s="16">
        <v>79.163925910966924</v>
      </c>
      <c r="AS11" s="16">
        <v>42.782896423934467</v>
      </c>
      <c r="AT11" s="16">
        <v>73.789151334399946</v>
      </c>
      <c r="AU11" s="16">
        <v>63.223725334689803</v>
      </c>
      <c r="AV11" s="16">
        <v>65.234827267786585</v>
      </c>
      <c r="AW11" s="16">
        <v>64.307244860727337</v>
      </c>
      <c r="AX11" s="29">
        <v>635591.49097499996</v>
      </c>
      <c r="AY11" s="32">
        <v>0.28212248431264225</v>
      </c>
      <c r="AZ11" s="16" t="s">
        <v>360</v>
      </c>
      <c r="BA11" s="29">
        <v>177870.48732399999</v>
      </c>
      <c r="BB11" s="32">
        <v>7.8952069815738019E-2</v>
      </c>
      <c r="BC11" s="15" t="s">
        <v>392</v>
      </c>
    </row>
    <row r="12" spans="1:55" x14ac:dyDescent="0.25">
      <c r="A12" s="15" t="s">
        <v>2620</v>
      </c>
      <c r="B12" s="15" t="s">
        <v>513</v>
      </c>
      <c r="C12" s="15">
        <v>23</v>
      </c>
      <c r="D12" s="15" t="s">
        <v>2612</v>
      </c>
      <c r="E12" s="15" t="s">
        <v>2589</v>
      </c>
      <c r="F12" s="18">
        <v>72.5</v>
      </c>
      <c r="G12" s="18">
        <v>74.360866666666695</v>
      </c>
      <c r="H12" s="15">
        <v>78.540000000000006</v>
      </c>
      <c r="I12" s="15">
        <v>84.18</v>
      </c>
      <c r="J12" s="16">
        <v>41.337772468065161</v>
      </c>
      <c r="K12" s="16">
        <v>45.369880949041338</v>
      </c>
      <c r="L12" s="16">
        <v>43.063566456892623</v>
      </c>
      <c r="M12" s="16">
        <v>54.743139869469104</v>
      </c>
      <c r="N12" s="15" t="s">
        <v>372</v>
      </c>
      <c r="O12" s="15" t="s">
        <v>372</v>
      </c>
      <c r="P12" s="15" t="s">
        <v>372</v>
      </c>
      <c r="Q12" s="15" t="s">
        <v>372</v>
      </c>
      <c r="R12" s="18">
        <v>77.395216666666684</v>
      </c>
      <c r="S12" s="16">
        <v>46.128589935867055</v>
      </c>
      <c r="T12" s="16">
        <v>61.761903301266869</v>
      </c>
      <c r="U12" s="16">
        <v>47.745167867736122</v>
      </c>
      <c r="V12" s="28">
        <v>46.536413523479972</v>
      </c>
      <c r="W12" s="19">
        <v>1</v>
      </c>
      <c r="X12" s="16">
        <v>0.64656438100216296</v>
      </c>
      <c r="Y12" s="16">
        <v>39.933046777499058</v>
      </c>
      <c r="Z12" s="16">
        <v>0.72572182490854875</v>
      </c>
      <c r="AA12" s="19">
        <v>2</v>
      </c>
      <c r="AB12" s="15">
        <v>1</v>
      </c>
      <c r="AC12" s="15">
        <v>1</v>
      </c>
      <c r="AD12" s="16">
        <v>34.4</v>
      </c>
      <c r="AE12" s="18">
        <v>35.083723510427667</v>
      </c>
      <c r="AF12" s="18">
        <v>24.261927467907501</v>
      </c>
      <c r="AG12" s="30">
        <v>5.2208761017529648</v>
      </c>
      <c r="AH12" s="18" t="s">
        <v>359</v>
      </c>
      <c r="AI12" s="63">
        <v>1482658.40105</v>
      </c>
      <c r="AJ12" s="63">
        <v>297648.30452199996</v>
      </c>
      <c r="AK12" s="63">
        <v>1898911</v>
      </c>
      <c r="AL12" s="29">
        <v>36640.195675633673</v>
      </c>
      <c r="AM12" s="29">
        <v>7355.6337133916095</v>
      </c>
      <c r="AN12" s="16">
        <v>44.558694778709032</v>
      </c>
      <c r="AO12" s="16">
        <v>81.976299626659284</v>
      </c>
      <c r="AP12" s="16">
        <v>57.729202895193112</v>
      </c>
      <c r="AQ12" s="16">
        <v>91.407751151631402</v>
      </c>
      <c r="AR12" s="16">
        <v>86.243844365304511</v>
      </c>
      <c r="AS12" s="16">
        <v>40.465351609352673</v>
      </c>
      <c r="AT12" s="16">
        <v>61.00304586658882</v>
      </c>
      <c r="AU12" s="16">
        <v>66.050690657382461</v>
      </c>
      <c r="AV12" s="16">
        <v>66.197741470491266</v>
      </c>
      <c r="AW12" s="16">
        <v>66.559515632681396</v>
      </c>
      <c r="AX12" s="29">
        <v>645022.19843800005</v>
      </c>
      <c r="AY12" s="32">
        <v>0.257158675424975</v>
      </c>
      <c r="AZ12" s="16" t="s">
        <v>360</v>
      </c>
      <c r="BA12" s="29">
        <v>124376.19798099999</v>
      </c>
      <c r="BB12" s="32">
        <v>4.95865388891151E-2</v>
      </c>
      <c r="BC12" s="15" t="s">
        <v>392</v>
      </c>
    </row>
    <row r="13" spans="1:55" x14ac:dyDescent="0.25">
      <c r="A13" s="15" t="s">
        <v>2621</v>
      </c>
      <c r="B13" s="15" t="s">
        <v>394</v>
      </c>
      <c r="C13" s="15">
        <v>25</v>
      </c>
      <c r="D13" s="15" t="s">
        <v>2612</v>
      </c>
      <c r="E13" s="15" t="s">
        <v>2591</v>
      </c>
      <c r="F13" s="18">
        <v>98.186804756425005</v>
      </c>
      <c r="G13" s="18">
        <v>98.731403170950003</v>
      </c>
      <c r="H13" s="15">
        <v>88.78</v>
      </c>
      <c r="I13" s="15">
        <v>92.66</v>
      </c>
      <c r="J13" s="16">
        <v>73.550686132216313</v>
      </c>
      <c r="K13" s="16">
        <v>71.648254076249856</v>
      </c>
      <c r="L13" s="16">
        <v>71.937321253336677</v>
      </c>
      <c r="M13" s="16">
        <v>70.577998418508969</v>
      </c>
      <c r="N13" s="15" t="s">
        <v>353</v>
      </c>
      <c r="O13" s="15" t="s">
        <v>353</v>
      </c>
      <c r="P13" s="15" t="s">
        <v>353</v>
      </c>
      <c r="Q13" s="15" t="s">
        <v>353</v>
      </c>
      <c r="R13" s="18">
        <v>94.589551981843755</v>
      </c>
      <c r="S13" s="16">
        <v>71.928564970077957</v>
      </c>
      <c r="T13" s="16">
        <v>83.259058475960856</v>
      </c>
      <c r="U13" s="16">
        <v>48.047000276629312</v>
      </c>
      <c r="V13" s="28">
        <v>46.234581114586781</v>
      </c>
      <c r="W13" s="19">
        <v>1</v>
      </c>
      <c r="X13" s="16">
        <v>0.64656438100216296</v>
      </c>
      <c r="Y13" s="16">
        <v>53.83234160633252</v>
      </c>
      <c r="Z13" s="16">
        <v>1</v>
      </c>
      <c r="AA13" s="19">
        <v>1</v>
      </c>
      <c r="AB13" s="15" t="s">
        <v>366</v>
      </c>
      <c r="AC13" s="15">
        <v>1</v>
      </c>
      <c r="AD13" s="16">
        <v>10.5</v>
      </c>
      <c r="AE13" s="18">
        <v>6.3600545652137015</v>
      </c>
      <c r="AF13" s="18">
        <v>6.850345163512654</v>
      </c>
      <c r="AG13" s="30">
        <v>1.2835579020053949</v>
      </c>
      <c r="AH13" s="18" t="s">
        <v>359</v>
      </c>
      <c r="AI13" s="63">
        <v>3982713.7449439997</v>
      </c>
      <c r="AJ13" s="63">
        <v>2021570.7743540001</v>
      </c>
      <c r="AK13" s="63">
        <v>3445327</v>
      </c>
      <c r="AL13" s="29">
        <v>56862.400266773649</v>
      </c>
      <c r="AM13" s="29">
        <v>28862.573084710868</v>
      </c>
      <c r="AN13" s="16">
        <v>52.473461833316883</v>
      </c>
      <c r="AO13" s="16">
        <v>86.976246125470894</v>
      </c>
      <c r="AP13" s="16">
        <v>71.632310683213788</v>
      </c>
      <c r="AQ13" s="16">
        <v>54.096560451777222</v>
      </c>
      <c r="AR13" s="16">
        <v>89.507469711745273</v>
      </c>
      <c r="AS13" s="16">
        <v>70.041252677671693</v>
      </c>
      <c r="AT13" s="16">
        <v>70.90261572122435</v>
      </c>
      <c r="AU13" s="16">
        <v>93.290140269179545</v>
      </c>
      <c r="AV13" s="16">
        <v>70.804273886345726</v>
      </c>
      <c r="AW13" s="16">
        <v>97.12151604972</v>
      </c>
      <c r="AX13" s="29">
        <v>681225.29259500001</v>
      </c>
      <c r="AY13" s="32">
        <v>0.30489724504334004</v>
      </c>
      <c r="AZ13" s="16" t="s">
        <v>391</v>
      </c>
      <c r="BA13" s="29">
        <v>778.70841499999995</v>
      </c>
      <c r="BB13" s="32">
        <v>3.4852794370146751E-4</v>
      </c>
      <c r="BC13" s="15" t="s">
        <v>392</v>
      </c>
    </row>
    <row r="14" spans="1:55" x14ac:dyDescent="0.25">
      <c r="A14" s="15" t="s">
        <v>2622</v>
      </c>
      <c r="B14" s="15" t="s">
        <v>1668</v>
      </c>
      <c r="C14" s="15">
        <v>27</v>
      </c>
      <c r="D14" s="15" t="s">
        <v>2612</v>
      </c>
      <c r="E14" s="15" t="s">
        <v>2585</v>
      </c>
      <c r="F14" s="18">
        <v>63.12</v>
      </c>
      <c r="G14" s="18">
        <v>63.8205666666667</v>
      </c>
      <c r="H14" s="15">
        <v>60.52</v>
      </c>
      <c r="I14" s="15">
        <v>62.76</v>
      </c>
      <c r="J14" s="16">
        <v>45.760693331786591</v>
      </c>
      <c r="K14" s="16">
        <v>52.128463550265096</v>
      </c>
      <c r="L14" s="16">
        <v>51.491295448780598</v>
      </c>
      <c r="M14" s="16">
        <v>49.309712977695945</v>
      </c>
      <c r="N14" s="15" t="s">
        <v>372</v>
      </c>
      <c r="O14" s="15" t="s">
        <v>372</v>
      </c>
      <c r="P14" s="15" t="s">
        <v>372</v>
      </c>
      <c r="Q14" s="15" t="s">
        <v>372</v>
      </c>
      <c r="R14" s="18">
        <v>62.555141666666671</v>
      </c>
      <c r="S14" s="16">
        <v>49.672541327132052</v>
      </c>
      <c r="T14" s="16">
        <v>56.113841496899362</v>
      </c>
      <c r="U14" s="16">
        <v>66.188067177049902</v>
      </c>
      <c r="V14" s="28">
        <v>28.093514214166191</v>
      </c>
      <c r="W14" s="19">
        <v>2</v>
      </c>
      <c r="X14" s="16">
        <v>0.41874070230311966</v>
      </c>
      <c r="Y14" s="16">
        <v>23.497149397337576</v>
      </c>
      <c r="Z14" s="16">
        <v>0.40138825295859665</v>
      </c>
      <c r="AA14" s="19">
        <v>3</v>
      </c>
      <c r="AB14" s="15">
        <v>3</v>
      </c>
      <c r="AC14" s="15">
        <v>1</v>
      </c>
      <c r="AD14" s="16">
        <v>46.3</v>
      </c>
      <c r="AE14" s="18">
        <v>65.794889063493841</v>
      </c>
      <c r="AF14" s="18">
        <v>0</v>
      </c>
      <c r="AG14" s="30">
        <v>18.611962180128177</v>
      </c>
      <c r="AH14" s="18" t="s">
        <v>516</v>
      </c>
      <c r="AI14" s="63">
        <v>656112.21831000003</v>
      </c>
      <c r="AJ14" s="63">
        <v>100633.80316</v>
      </c>
      <c r="AK14" s="63">
        <v>595138</v>
      </c>
      <c r="AL14" s="29">
        <v>23872.405677432227</v>
      </c>
      <c r="AM14" s="29">
        <v>3661.5245179953477</v>
      </c>
      <c r="AN14" s="16">
        <v>35.872121001164231</v>
      </c>
      <c r="AO14" s="16">
        <v>85.812558591709092</v>
      </c>
      <c r="AP14" s="16">
        <v>44.899689401758579</v>
      </c>
      <c r="AQ14" s="16">
        <v>82.732081680884903</v>
      </c>
      <c r="AR14" s="16">
        <v>75.903647243497019</v>
      </c>
      <c r="AS14" s="16">
        <v>27.484126534019801</v>
      </c>
      <c r="AT14" s="16">
        <v>63.14857634579554</v>
      </c>
      <c r="AU14" s="16">
        <v>58.429950964222442</v>
      </c>
      <c r="AV14" s="16">
        <v>59.407542971261307</v>
      </c>
      <c r="AW14" s="16">
        <v>59.044609952209008</v>
      </c>
      <c r="AX14" s="29">
        <v>485797.287786</v>
      </c>
      <c r="AY14" s="32">
        <v>0.10040603977224091</v>
      </c>
      <c r="AZ14" s="16" t="s">
        <v>360</v>
      </c>
      <c r="BA14" s="29">
        <v>4352936.0038760006</v>
      </c>
      <c r="BB14" s="32">
        <v>0.89967786259795712</v>
      </c>
      <c r="BC14" s="15" t="s">
        <v>407</v>
      </c>
    </row>
    <row r="15" spans="1:55" x14ac:dyDescent="0.25">
      <c r="A15" s="15" t="s">
        <v>2623</v>
      </c>
      <c r="B15" s="15" t="s">
        <v>624</v>
      </c>
      <c r="C15" s="15">
        <v>41</v>
      </c>
      <c r="D15" s="15" t="s">
        <v>2612</v>
      </c>
      <c r="E15" s="15" t="s">
        <v>2594</v>
      </c>
      <c r="F15" s="18">
        <v>82.54</v>
      </c>
      <c r="G15" s="18">
        <v>87.400566666666705</v>
      </c>
      <c r="H15" s="15">
        <v>79.48</v>
      </c>
      <c r="I15" s="15">
        <v>80.97</v>
      </c>
      <c r="J15" s="16">
        <v>49.583799127966493</v>
      </c>
      <c r="K15" s="16">
        <v>54.065159520126599</v>
      </c>
      <c r="L15" s="16">
        <v>66.233994741658975</v>
      </c>
      <c r="M15" s="16">
        <v>59.115468161383646</v>
      </c>
      <c r="N15" s="15" t="s">
        <v>372</v>
      </c>
      <c r="O15" s="15" t="s">
        <v>372</v>
      </c>
      <c r="P15" s="15" t="s">
        <v>354</v>
      </c>
      <c r="Q15" s="15" t="s">
        <v>372</v>
      </c>
      <c r="R15" s="18">
        <v>82.597641666666675</v>
      </c>
      <c r="S15" s="16">
        <v>57.24960538778393</v>
      </c>
      <c r="T15" s="16">
        <v>69.923623527225303</v>
      </c>
      <c r="U15" s="16">
        <v>55.325729978424604</v>
      </c>
      <c r="V15" s="28">
        <v>38.955851412791489</v>
      </c>
      <c r="W15" s="19">
        <v>1</v>
      </c>
      <c r="X15" s="16">
        <v>0.64656438100216296</v>
      </c>
      <c r="Y15" s="16">
        <v>45.210124363308708</v>
      </c>
      <c r="Z15" s="16">
        <v>0.82985568406299537</v>
      </c>
      <c r="AA15" s="19">
        <v>1</v>
      </c>
      <c r="AB15" s="15">
        <v>2</v>
      </c>
      <c r="AC15" s="15">
        <v>1</v>
      </c>
      <c r="AD15" s="16">
        <v>18</v>
      </c>
      <c r="AE15" s="18">
        <v>12.862652642001729</v>
      </c>
      <c r="AF15" s="18">
        <v>15.301243853517192</v>
      </c>
      <c r="AG15" s="30">
        <v>3.6715551186517494</v>
      </c>
      <c r="AH15" s="18" t="s">
        <v>359</v>
      </c>
      <c r="AI15" s="63">
        <v>1219038.8757539999</v>
      </c>
      <c r="AJ15" s="63">
        <v>242796.02807599999</v>
      </c>
      <c r="AK15" s="63">
        <v>1178453</v>
      </c>
      <c r="AL15" s="29">
        <v>22854.472781250715</v>
      </c>
      <c r="AM15" s="29">
        <v>4551.9263785796611</v>
      </c>
      <c r="AN15" s="16">
        <v>53.316817661213193</v>
      </c>
      <c r="AO15" s="16">
        <v>89.667872743458716</v>
      </c>
      <c r="AP15" s="16">
        <v>66.006527403602377</v>
      </c>
      <c r="AQ15" s="16">
        <v>58.760926351874808</v>
      </c>
      <c r="AR15" s="16">
        <v>57.034278993545037</v>
      </c>
      <c r="AS15" s="16">
        <v>53.339181674497929</v>
      </c>
      <c r="AT15" s="16">
        <v>80.380526708147116</v>
      </c>
      <c r="AU15" s="16">
        <v>72.652804291024523</v>
      </c>
      <c r="AV15" s="16">
        <v>65.500875933762742</v>
      </c>
      <c r="AW15" s="16">
        <v>73.193225639846077</v>
      </c>
      <c r="AX15" s="29">
        <v>791810.75433699996</v>
      </c>
      <c r="AY15" s="32">
        <v>0.43656918319483751</v>
      </c>
      <c r="AZ15" s="16" t="s">
        <v>391</v>
      </c>
      <c r="BA15" s="29">
        <v>17143.873705999998</v>
      </c>
      <c r="BB15" s="32">
        <v>9.4523683842748403E-3</v>
      </c>
      <c r="BC15" s="15" t="s">
        <v>392</v>
      </c>
    </row>
    <row r="16" spans="1:55" x14ac:dyDescent="0.25">
      <c r="A16" s="15" t="s">
        <v>2624</v>
      </c>
      <c r="B16" s="15" t="s">
        <v>882</v>
      </c>
      <c r="C16" s="15">
        <v>44</v>
      </c>
      <c r="D16" s="15" t="s">
        <v>2612</v>
      </c>
      <c r="E16" s="15" t="s">
        <v>2596</v>
      </c>
      <c r="F16" s="18">
        <v>63.93</v>
      </c>
      <c r="G16" s="18">
        <v>65.954666666666697</v>
      </c>
      <c r="H16" s="15">
        <v>63.04</v>
      </c>
      <c r="I16" s="15">
        <v>75.23</v>
      </c>
      <c r="J16" s="16">
        <v>48.366540661532483</v>
      </c>
      <c r="K16" s="16">
        <v>50.112734745348355</v>
      </c>
      <c r="L16" s="16">
        <v>50.417031254064376</v>
      </c>
      <c r="M16" s="16">
        <v>51.289648405266874</v>
      </c>
      <c r="N16" s="15" t="s">
        <v>372</v>
      </c>
      <c r="O16" s="15" t="s">
        <v>372</v>
      </c>
      <c r="P16" s="15" t="s">
        <v>372</v>
      </c>
      <c r="Q16" s="15" t="s">
        <v>372</v>
      </c>
      <c r="R16" s="18">
        <v>67.038666666666671</v>
      </c>
      <c r="S16" s="16">
        <v>50.046488766553026</v>
      </c>
      <c r="T16" s="16">
        <v>58.542577716609848</v>
      </c>
      <c r="U16" s="16">
        <v>51.745218763396984</v>
      </c>
      <c r="V16" s="28">
        <v>42.536362627819109</v>
      </c>
      <c r="W16" s="19">
        <v>1</v>
      </c>
      <c r="X16" s="16">
        <v>0.64656438100216296</v>
      </c>
      <c r="Y16" s="16">
        <v>37.851545523610866</v>
      </c>
      <c r="Z16" s="16">
        <v>0.68464705295805439</v>
      </c>
      <c r="AA16" s="19">
        <v>2</v>
      </c>
      <c r="AB16" s="15">
        <v>4</v>
      </c>
      <c r="AC16" s="15">
        <v>1</v>
      </c>
      <c r="AD16" s="16">
        <v>53.3</v>
      </c>
      <c r="AE16" s="18">
        <v>53.325594467117966</v>
      </c>
      <c r="AF16" s="18">
        <v>18.857508462566059</v>
      </c>
      <c r="AG16" s="30">
        <v>2.2909443079254479</v>
      </c>
      <c r="AH16" s="18" t="s">
        <v>359</v>
      </c>
      <c r="AI16" s="63">
        <v>683215.31554699992</v>
      </c>
      <c r="AJ16" s="63">
        <v>149588.67584499999</v>
      </c>
      <c r="AK16" s="63">
        <v>1038397</v>
      </c>
      <c r="AL16" s="29">
        <v>21472.709016179044</v>
      </c>
      <c r="AM16" s="29">
        <v>4701.4082316985905</v>
      </c>
      <c r="AN16" s="16">
        <v>42.831213677295032</v>
      </c>
      <c r="AO16" s="16">
        <v>97.918159301355658</v>
      </c>
      <c r="AP16" s="16">
        <v>36.267336266339477</v>
      </c>
      <c r="AQ16" s="16">
        <v>82.368347316337022</v>
      </c>
      <c r="AR16" s="16">
        <v>76.759708227975651</v>
      </c>
      <c r="AS16" s="16">
        <v>31.81784445699039</v>
      </c>
      <c r="AT16" s="16">
        <v>81.334156930531947</v>
      </c>
      <c r="AU16" s="16">
        <v>63.58469195881456</v>
      </c>
      <c r="AV16" s="16">
        <v>64.185252310975031</v>
      </c>
      <c r="AW16" s="16">
        <v>64.370744596894497</v>
      </c>
      <c r="AX16" s="29">
        <v>380722.65436599997</v>
      </c>
      <c r="AY16" s="32">
        <v>0.18507564298086959</v>
      </c>
      <c r="AZ16" s="16" t="s">
        <v>360</v>
      </c>
      <c r="BA16" s="29">
        <v>1287635.31302</v>
      </c>
      <c r="BB16" s="32">
        <v>0.62594103804749002</v>
      </c>
      <c r="BC16" s="15" t="s">
        <v>386</v>
      </c>
    </row>
    <row r="17" spans="1:55" x14ac:dyDescent="0.25">
      <c r="A17" s="15" t="s">
        <v>2625</v>
      </c>
      <c r="B17" s="15" t="s">
        <v>586</v>
      </c>
      <c r="C17" s="15">
        <v>47</v>
      </c>
      <c r="D17" s="15" t="s">
        <v>2612</v>
      </c>
      <c r="E17" s="15" t="s">
        <v>2593</v>
      </c>
      <c r="F17" s="18">
        <v>63.79</v>
      </c>
      <c r="G17" s="18">
        <v>69.451999999999998</v>
      </c>
      <c r="H17" s="15">
        <v>69.56</v>
      </c>
      <c r="I17" s="15">
        <v>69.209999999999994</v>
      </c>
      <c r="J17" s="16">
        <v>49.083229626987901</v>
      </c>
      <c r="K17" s="16">
        <v>58.026375816822082</v>
      </c>
      <c r="L17" s="16">
        <v>53.44153511269154</v>
      </c>
      <c r="M17" s="16">
        <v>47.286319359308919</v>
      </c>
      <c r="N17" s="15" t="s">
        <v>372</v>
      </c>
      <c r="O17" s="15" t="s">
        <v>372</v>
      </c>
      <c r="P17" s="15" t="s">
        <v>372</v>
      </c>
      <c r="Q17" s="15" t="s">
        <v>372</v>
      </c>
      <c r="R17" s="18">
        <v>68.003</v>
      </c>
      <c r="S17" s="16">
        <v>51.959364978952614</v>
      </c>
      <c r="T17" s="16">
        <v>59.981182489476311</v>
      </c>
      <c r="U17" s="16">
        <v>53.32333758689677</v>
      </c>
      <c r="V17" s="28">
        <v>40.958243804319324</v>
      </c>
      <c r="W17" s="19">
        <v>1</v>
      </c>
      <c r="X17" s="16">
        <v>0.64656438100216296</v>
      </c>
      <c r="Y17" s="16">
        <v>38.781696128086026</v>
      </c>
      <c r="Z17" s="16">
        <v>0.70300194171301644</v>
      </c>
      <c r="AA17" s="19">
        <v>2</v>
      </c>
      <c r="AB17" s="15">
        <v>2</v>
      </c>
      <c r="AC17" s="15">
        <v>1</v>
      </c>
      <c r="AD17" s="16">
        <v>36.4</v>
      </c>
      <c r="AE17" s="18">
        <v>26.712874303275893</v>
      </c>
      <c r="AF17" s="18">
        <v>15.862015232213384</v>
      </c>
      <c r="AG17" s="30">
        <v>3.1924198458500705</v>
      </c>
      <c r="AH17" s="18" t="s">
        <v>359</v>
      </c>
      <c r="AI17" s="63">
        <v>1658160.7286660001</v>
      </c>
      <c r="AJ17" s="63">
        <v>315338.45581700001</v>
      </c>
      <c r="AK17" s="63">
        <v>1496163</v>
      </c>
      <c r="AL17" s="29">
        <v>34909.711178637473</v>
      </c>
      <c r="AM17" s="29">
        <v>6638.9067270609557</v>
      </c>
      <c r="AN17" s="16">
        <v>45.731645468142737</v>
      </c>
      <c r="AO17" s="16">
        <v>91.582215818613335</v>
      </c>
      <c r="AP17" s="16">
        <v>34.940415935562932</v>
      </c>
      <c r="AQ17" s="16">
        <v>77.255238073252627</v>
      </c>
      <c r="AR17" s="16">
        <v>81.373170117010631</v>
      </c>
      <c r="AS17" s="16">
        <v>47.498551912417113</v>
      </c>
      <c r="AT17" s="16">
        <v>74.806726966286831</v>
      </c>
      <c r="AU17" s="16">
        <v>72.587796233691392</v>
      </c>
      <c r="AV17" s="16">
        <v>64.741137755898023</v>
      </c>
      <c r="AW17" s="16">
        <v>72.252862651406346</v>
      </c>
      <c r="AX17" s="29">
        <v>982488.19854699995</v>
      </c>
      <c r="AY17" s="32">
        <v>0.42514234083193037</v>
      </c>
      <c r="AZ17" s="16" t="s">
        <v>391</v>
      </c>
      <c r="BA17" s="29">
        <v>300405.03878900001</v>
      </c>
      <c r="BB17" s="32">
        <v>0.12999128292567752</v>
      </c>
      <c r="BC17" s="15" t="s">
        <v>392</v>
      </c>
    </row>
    <row r="18" spans="1:55" x14ac:dyDescent="0.25">
      <c r="A18" s="15" t="s">
        <v>2626</v>
      </c>
      <c r="B18" s="15" t="s">
        <v>553</v>
      </c>
      <c r="C18" s="15">
        <v>50</v>
      </c>
      <c r="D18" s="15" t="s">
        <v>2612</v>
      </c>
      <c r="E18" s="15" t="s">
        <v>2582</v>
      </c>
      <c r="F18" s="18">
        <v>97.6666666666667</v>
      </c>
      <c r="G18" s="18">
        <v>98.388377777777805</v>
      </c>
      <c r="H18" s="15">
        <v>84.17</v>
      </c>
      <c r="I18" s="15">
        <v>83.84</v>
      </c>
      <c r="J18" s="16">
        <v>69.305292237245908</v>
      </c>
      <c r="K18" s="16">
        <v>63.346520051345749</v>
      </c>
      <c r="L18" s="16">
        <v>68.178979803432441</v>
      </c>
      <c r="M18" s="16">
        <v>57.850808436658269</v>
      </c>
      <c r="N18" s="15" t="s">
        <v>354</v>
      </c>
      <c r="O18" s="15" t="s">
        <v>354</v>
      </c>
      <c r="P18" s="15" t="s">
        <v>354</v>
      </c>
      <c r="Q18" s="15" t="s">
        <v>372</v>
      </c>
      <c r="R18" s="18">
        <v>91.016261111111135</v>
      </c>
      <c r="S18" s="16">
        <v>64.670400132170585</v>
      </c>
      <c r="T18" s="16">
        <v>77.84333062164086</v>
      </c>
      <c r="U18" s="16">
        <v>67.108288255018522</v>
      </c>
      <c r="V18" s="28">
        <v>27.173293136197572</v>
      </c>
      <c r="W18" s="19">
        <v>2</v>
      </c>
      <c r="X18" s="16">
        <v>0.41874070230311966</v>
      </c>
      <c r="Y18" s="16">
        <v>32.596170934119833</v>
      </c>
      <c r="Z18" s="16">
        <v>0.58094146432362992</v>
      </c>
      <c r="AA18" s="19">
        <v>2</v>
      </c>
      <c r="AB18" s="15">
        <v>1</v>
      </c>
      <c r="AC18" s="15">
        <v>1</v>
      </c>
      <c r="AD18" s="16">
        <v>15.6</v>
      </c>
      <c r="AE18" s="18">
        <v>13.446883114001022</v>
      </c>
      <c r="AF18" s="18">
        <v>9.3342596724038263</v>
      </c>
      <c r="AG18" s="30">
        <v>11.505875363378578</v>
      </c>
      <c r="AH18" s="18" t="s">
        <v>516</v>
      </c>
      <c r="AI18" s="63">
        <v>1697134.7056770001</v>
      </c>
      <c r="AJ18" s="63">
        <v>392754.42291100003</v>
      </c>
      <c r="AK18" s="63">
        <v>1130085</v>
      </c>
      <c r="AL18" s="29">
        <v>28138.871168162939</v>
      </c>
      <c r="AM18" s="29">
        <v>6511.9557510965033</v>
      </c>
      <c r="AN18" s="16">
        <v>52.754185632873273</v>
      </c>
      <c r="AO18" s="16">
        <v>88.908499981075963</v>
      </c>
      <c r="AP18" s="16">
        <v>59.186327209283071</v>
      </c>
      <c r="AQ18" s="16">
        <v>65.627099177144146</v>
      </c>
      <c r="AR18" s="16">
        <v>58.455513716616039</v>
      </c>
      <c r="AS18" s="16">
        <v>60.312821205037643</v>
      </c>
      <c r="AT18" s="16">
        <v>46.238753695903483</v>
      </c>
      <c r="AU18" s="16">
        <v>80.29778999802781</v>
      </c>
      <c r="AV18" s="16">
        <v>61.640457231133382</v>
      </c>
      <c r="AW18" s="16">
        <v>80.135823913789039</v>
      </c>
      <c r="AX18" s="29">
        <v>1456981.754796</v>
      </c>
      <c r="AY18" s="32">
        <v>0.17625339576685695</v>
      </c>
      <c r="AZ18" s="16" t="s">
        <v>360</v>
      </c>
      <c r="BA18" s="29">
        <v>456210.48823299998</v>
      </c>
      <c r="BB18" s="32">
        <v>5.5188506973980901E-2</v>
      </c>
      <c r="BC18" s="15" t="s">
        <v>392</v>
      </c>
    </row>
    <row r="19" spans="1:55" x14ac:dyDescent="0.25">
      <c r="A19" s="15" t="s">
        <v>2627</v>
      </c>
      <c r="B19" s="15" t="s">
        <v>620</v>
      </c>
      <c r="C19" s="15">
        <v>52</v>
      </c>
      <c r="D19" s="15" t="s">
        <v>2612</v>
      </c>
      <c r="E19" s="15" t="s">
        <v>2597</v>
      </c>
      <c r="F19" s="18">
        <v>73.45</v>
      </c>
      <c r="G19" s="18">
        <v>72.581233333333302</v>
      </c>
      <c r="H19" s="15">
        <v>77.06</v>
      </c>
      <c r="I19" s="15">
        <v>65.88</v>
      </c>
      <c r="J19" s="16">
        <v>39.95960805769748</v>
      </c>
      <c r="K19" s="16">
        <v>52.548688707040263</v>
      </c>
      <c r="L19" s="16">
        <v>46.585275202102721</v>
      </c>
      <c r="M19" s="16">
        <v>54.568742123437204</v>
      </c>
      <c r="N19" s="15" t="s">
        <v>476</v>
      </c>
      <c r="O19" s="15" t="s">
        <v>372</v>
      </c>
      <c r="P19" s="15" t="s">
        <v>372</v>
      </c>
      <c r="Q19" s="15" t="s">
        <v>372</v>
      </c>
      <c r="R19" s="18">
        <v>72.242808333333329</v>
      </c>
      <c r="S19" s="16">
        <v>48.415578522569412</v>
      </c>
      <c r="T19" s="16">
        <v>60.329193427951367</v>
      </c>
      <c r="U19" s="16">
        <v>53.79296369991556</v>
      </c>
      <c r="V19" s="28">
        <v>40.488617691300533</v>
      </c>
      <c r="W19" s="19">
        <v>1</v>
      </c>
      <c r="X19" s="16">
        <v>0.64656438100216296</v>
      </c>
      <c r="Y19" s="16">
        <v>39.006707605103131</v>
      </c>
      <c r="Z19" s="16">
        <v>0.7074421480724683</v>
      </c>
      <c r="AA19" s="19">
        <v>2</v>
      </c>
      <c r="AB19" s="15">
        <v>1</v>
      </c>
      <c r="AC19" s="15">
        <v>1</v>
      </c>
      <c r="AD19" s="16">
        <v>33.1</v>
      </c>
      <c r="AE19" s="18">
        <v>21.980164135484518</v>
      </c>
      <c r="AF19" s="18">
        <v>38.460397551675165</v>
      </c>
      <c r="AG19" s="30">
        <v>14.83339678732527</v>
      </c>
      <c r="AH19" s="18" t="s">
        <v>516</v>
      </c>
      <c r="AI19" s="63">
        <v>1440134.0776030002</v>
      </c>
      <c r="AJ19" s="63">
        <v>262920.875451</v>
      </c>
      <c r="AK19" s="63">
        <v>1699570</v>
      </c>
      <c r="AL19" s="29">
        <v>28053.556710484183</v>
      </c>
      <c r="AM19" s="29">
        <v>5121.6520770839452</v>
      </c>
      <c r="AN19" s="16">
        <v>45.613101149168607</v>
      </c>
      <c r="AO19" s="16">
        <v>78.709175775965676</v>
      </c>
      <c r="AP19" s="16">
        <v>60.980232985760281</v>
      </c>
      <c r="AQ19" s="16">
        <v>76.133255318302275</v>
      </c>
      <c r="AR19" s="16">
        <v>74.065109495244599</v>
      </c>
      <c r="AS19" s="16">
        <v>51.335169100493871</v>
      </c>
      <c r="AT19" s="16">
        <v>78.890049735972838</v>
      </c>
      <c r="AU19" s="16">
        <v>61.956415254993729</v>
      </c>
      <c r="AV19" s="16">
        <v>66.532299080129732</v>
      </c>
      <c r="AW19" s="16">
        <v>62.877129219940471</v>
      </c>
      <c r="AX19" s="29">
        <v>1139401.546667</v>
      </c>
      <c r="AY19" s="32">
        <v>0.36128546364735525</v>
      </c>
      <c r="AZ19" s="16" t="s">
        <v>391</v>
      </c>
      <c r="BA19" s="29">
        <v>1630693.728602</v>
      </c>
      <c r="BB19" s="32">
        <v>0.51706612258706286</v>
      </c>
      <c r="BC19" s="15" t="s">
        <v>386</v>
      </c>
    </row>
    <row r="20" spans="1:55" x14ac:dyDescent="0.25">
      <c r="A20" s="15" t="s">
        <v>2628</v>
      </c>
      <c r="B20" s="15" t="s">
        <v>458</v>
      </c>
      <c r="C20" s="15">
        <v>54</v>
      </c>
      <c r="D20" s="15" t="s">
        <v>2612</v>
      </c>
      <c r="E20" s="15" t="s">
        <v>2629</v>
      </c>
      <c r="F20" s="18">
        <v>80.05</v>
      </c>
      <c r="G20" s="18">
        <v>80.771466666666697</v>
      </c>
      <c r="H20" s="15">
        <v>76.510000000000005</v>
      </c>
      <c r="I20" s="15">
        <v>76.16</v>
      </c>
      <c r="J20" s="16">
        <v>63.014608726090536</v>
      </c>
      <c r="K20" s="16">
        <v>57.772156887655584</v>
      </c>
      <c r="L20" s="16">
        <v>54.812290357739414</v>
      </c>
      <c r="M20" s="16">
        <v>58.138669449431433</v>
      </c>
      <c r="N20" s="15" t="s">
        <v>354</v>
      </c>
      <c r="O20" s="15" t="s">
        <v>372</v>
      </c>
      <c r="P20" s="15" t="s">
        <v>372</v>
      </c>
      <c r="Q20" s="15" t="s">
        <v>372</v>
      </c>
      <c r="R20" s="18">
        <v>78.372866666666681</v>
      </c>
      <c r="S20" s="16">
        <v>58.434431355229243</v>
      </c>
      <c r="T20" s="16">
        <v>68.403649010947959</v>
      </c>
      <c r="U20" s="16">
        <v>55.366417320050218</v>
      </c>
      <c r="V20" s="28">
        <v>38.915164071165876</v>
      </c>
      <c r="W20" s="19">
        <v>1</v>
      </c>
      <c r="X20" s="16">
        <v>0.64656438100216296</v>
      </c>
      <c r="Y20" s="16">
        <v>44.227362981052785</v>
      </c>
      <c r="Z20" s="16">
        <v>0.81046261399757469</v>
      </c>
      <c r="AA20" s="19">
        <v>1</v>
      </c>
      <c r="AB20" s="15">
        <v>2</v>
      </c>
      <c r="AC20" s="15">
        <v>1</v>
      </c>
      <c r="AD20" s="16">
        <v>29.5</v>
      </c>
      <c r="AE20" s="18">
        <v>18.428801346745974</v>
      </c>
      <c r="AF20" s="18">
        <v>11.178406902263974</v>
      </c>
      <c r="AG20" s="30">
        <v>19.270933254704818</v>
      </c>
      <c r="AH20" s="18" t="s">
        <v>516</v>
      </c>
      <c r="AI20" s="63">
        <v>1264450.177254</v>
      </c>
      <c r="AJ20" s="63">
        <v>359782.37497800001</v>
      </c>
      <c r="AK20" s="63">
        <v>1696740</v>
      </c>
      <c r="AL20" s="29">
        <v>25122.396539590743</v>
      </c>
      <c r="AM20" s="29">
        <v>7148.2417059580148</v>
      </c>
      <c r="AN20" s="16">
        <v>56.554994893568733</v>
      </c>
      <c r="AO20" s="16">
        <v>80.425049504743626</v>
      </c>
      <c r="AP20" s="16">
        <v>60.908867612767231</v>
      </c>
      <c r="AQ20" s="16">
        <v>80.197174832355188</v>
      </c>
      <c r="AR20" s="16">
        <v>65.864086099285174</v>
      </c>
      <c r="AS20" s="16">
        <v>50.331590589350618</v>
      </c>
      <c r="AT20" s="16">
        <v>63.451025550833968</v>
      </c>
      <c r="AU20" s="16">
        <v>65.294623732143066</v>
      </c>
      <c r="AV20" s="16">
        <v>65.390398440414941</v>
      </c>
      <c r="AW20" s="16">
        <v>64.59803486135317</v>
      </c>
      <c r="AX20" s="29">
        <v>848294.37743700005</v>
      </c>
      <c r="AY20" s="32">
        <v>0.388902796095695</v>
      </c>
      <c r="AZ20" s="16" t="s">
        <v>391</v>
      </c>
      <c r="BA20" s="29">
        <v>169843.733592</v>
      </c>
      <c r="BB20" s="32">
        <v>7.7865307905057565E-2</v>
      </c>
      <c r="BC20" s="15" t="s">
        <v>392</v>
      </c>
    </row>
    <row r="21" spans="1:55" x14ac:dyDescent="0.25">
      <c r="A21" s="15" t="s">
        <v>2630</v>
      </c>
      <c r="B21" s="15" t="s">
        <v>411</v>
      </c>
      <c r="C21" s="15">
        <v>63</v>
      </c>
      <c r="D21" s="15" t="s">
        <v>2612</v>
      </c>
      <c r="E21" s="15" t="s">
        <v>2598</v>
      </c>
      <c r="F21" s="18">
        <v>94.3</v>
      </c>
      <c r="G21" s="18">
        <v>96.138866666666701</v>
      </c>
      <c r="H21" s="15">
        <v>90.61</v>
      </c>
      <c r="I21" s="15">
        <v>87.31</v>
      </c>
      <c r="J21" s="16">
        <v>47.698702968366817</v>
      </c>
      <c r="K21" s="16">
        <v>61.468330179307671</v>
      </c>
      <c r="L21" s="16">
        <v>40.171050290088061</v>
      </c>
      <c r="M21" s="16">
        <v>49.997613010596091</v>
      </c>
      <c r="N21" s="15" t="s">
        <v>372</v>
      </c>
      <c r="O21" s="15" t="s">
        <v>354</v>
      </c>
      <c r="P21" s="15" t="s">
        <v>372</v>
      </c>
      <c r="Q21" s="15" t="s">
        <v>372</v>
      </c>
      <c r="R21" s="18">
        <v>92.089716666666675</v>
      </c>
      <c r="S21" s="16">
        <v>49.833924112089662</v>
      </c>
      <c r="T21" s="16">
        <v>70.961820389378175</v>
      </c>
      <c r="U21" s="16">
        <v>42.776198048794782</v>
      </c>
      <c r="V21" s="28">
        <v>51.505383342421311</v>
      </c>
      <c r="W21" s="19">
        <v>1</v>
      </c>
      <c r="X21" s="16">
        <v>0.64656438100216296</v>
      </c>
      <c r="Y21" s="16">
        <v>45.881385474844969</v>
      </c>
      <c r="Z21" s="16">
        <v>0.84310184330699478</v>
      </c>
      <c r="AA21" s="19">
        <v>1</v>
      </c>
      <c r="AB21" s="15">
        <v>3</v>
      </c>
      <c r="AC21" s="15">
        <v>1</v>
      </c>
      <c r="AD21" s="16">
        <v>14.2</v>
      </c>
      <c r="AE21" s="18">
        <v>6.7589510513022857</v>
      </c>
      <c r="AF21" s="18">
        <v>2.4777272853631964</v>
      </c>
      <c r="AG21" s="30">
        <v>2.3007756024775841</v>
      </c>
      <c r="AH21" s="18" t="s">
        <v>359</v>
      </c>
      <c r="AI21" s="63">
        <v>476292.48956799996</v>
      </c>
      <c r="AJ21" s="63">
        <v>174488.99472399999</v>
      </c>
      <c r="AK21" s="63">
        <v>563076</v>
      </c>
      <c r="AL21" s="29">
        <v>8079.6035235967811</v>
      </c>
      <c r="AM21" s="29">
        <v>2959.9498784446273</v>
      </c>
      <c r="AN21" s="16">
        <v>64.634565543505431</v>
      </c>
      <c r="AO21" s="16">
        <v>92.847498554392686</v>
      </c>
      <c r="AP21" s="16">
        <v>84.402961692362453</v>
      </c>
      <c r="AQ21" s="16">
        <v>43.597430351089614</v>
      </c>
      <c r="AR21" s="16">
        <v>82.830903642542665</v>
      </c>
      <c r="AS21" s="16">
        <v>58.949982901632502</v>
      </c>
      <c r="AT21" s="16">
        <v>71.032343800980215</v>
      </c>
      <c r="AU21" s="16">
        <v>83.462615130867036</v>
      </c>
      <c r="AV21" s="16">
        <v>71.185098069500796</v>
      </c>
      <c r="AW21" s="16">
        <v>83.315823605736924</v>
      </c>
      <c r="AX21" s="29">
        <v>115423.940948</v>
      </c>
      <c r="AY21" s="32">
        <v>0.59705873574638968</v>
      </c>
      <c r="AZ21" s="16" t="s">
        <v>386</v>
      </c>
      <c r="BA21" s="29">
        <v>544.81090399999994</v>
      </c>
      <c r="BB21" s="32">
        <v>2.8181684570069603E-3</v>
      </c>
      <c r="BC21" s="15" t="s">
        <v>392</v>
      </c>
    </row>
    <row r="22" spans="1:55" x14ac:dyDescent="0.25">
      <c r="A22" s="15" t="s">
        <v>2631</v>
      </c>
      <c r="B22" s="15" t="s">
        <v>402</v>
      </c>
      <c r="C22" s="15">
        <v>66</v>
      </c>
      <c r="D22" s="15" t="s">
        <v>2612</v>
      </c>
      <c r="E22" s="15" t="s">
        <v>2599</v>
      </c>
      <c r="F22" s="18">
        <v>83.05</v>
      </c>
      <c r="G22" s="18">
        <v>87.048666666666705</v>
      </c>
      <c r="H22" s="15">
        <v>86.31</v>
      </c>
      <c r="I22" s="15">
        <v>88.73</v>
      </c>
      <c r="J22" s="16">
        <v>68.351578140937121</v>
      </c>
      <c r="K22" s="16">
        <v>57.255454440138315</v>
      </c>
      <c r="L22" s="16">
        <v>51.656281202566419</v>
      </c>
      <c r="M22" s="16">
        <v>46.727185051941774</v>
      </c>
      <c r="N22" s="15" t="s">
        <v>354</v>
      </c>
      <c r="O22" s="15" t="s">
        <v>372</v>
      </c>
      <c r="P22" s="15" t="s">
        <v>372</v>
      </c>
      <c r="Q22" s="15" t="s">
        <v>372</v>
      </c>
      <c r="R22" s="18">
        <v>86.284666666666681</v>
      </c>
      <c r="S22" s="16">
        <v>55.997624708895906</v>
      </c>
      <c r="T22" s="16">
        <v>71.14114568778129</v>
      </c>
      <c r="U22" s="16">
        <v>42.435727415130863</v>
      </c>
      <c r="V22" s="28">
        <v>51.84585397608523</v>
      </c>
      <c r="W22" s="19">
        <v>1</v>
      </c>
      <c r="X22" s="16">
        <v>0.64656438100216296</v>
      </c>
      <c r="Y22" s="16">
        <v>45.997330825405001</v>
      </c>
      <c r="Z22" s="16">
        <v>0.84538982119030248</v>
      </c>
      <c r="AA22" s="19">
        <v>1</v>
      </c>
      <c r="AB22" s="15">
        <v>2</v>
      </c>
      <c r="AC22" s="15">
        <v>1</v>
      </c>
      <c r="AD22" s="16">
        <v>11.6</v>
      </c>
      <c r="AE22" s="18">
        <v>8.1914562269394793</v>
      </c>
      <c r="AF22" s="18">
        <v>17.516256668337999</v>
      </c>
      <c r="AG22" s="30">
        <v>4.5020204025961013</v>
      </c>
      <c r="AH22" s="18" t="s">
        <v>359</v>
      </c>
      <c r="AI22" s="63">
        <v>752788.474865</v>
      </c>
      <c r="AJ22" s="63">
        <v>266481.76376399997</v>
      </c>
      <c r="AK22" s="63">
        <v>972304</v>
      </c>
      <c r="AL22" s="29">
        <v>11277.091257416205</v>
      </c>
      <c r="AM22" s="29">
        <v>3992.0100649027281</v>
      </c>
      <c r="AN22" s="16">
        <v>60.568883675358293</v>
      </c>
      <c r="AO22" s="16">
        <v>94.857248150173817</v>
      </c>
      <c r="AP22" s="16">
        <v>78.677919983734029</v>
      </c>
      <c r="AQ22" s="16">
        <v>64.61253783408381</v>
      </c>
      <c r="AR22" s="16">
        <v>84.206561006804009</v>
      </c>
      <c r="AS22" s="16">
        <v>66.753780534492023</v>
      </c>
      <c r="AT22" s="16">
        <v>74.048145223801569</v>
      </c>
      <c r="AU22" s="16">
        <v>82.581713410475885</v>
      </c>
      <c r="AV22" s="16">
        <v>74.817868058349646</v>
      </c>
      <c r="AW22" s="16">
        <v>83.671107228428809</v>
      </c>
      <c r="AX22" s="29">
        <v>140134.947598</v>
      </c>
      <c r="AY22" s="32">
        <v>0.39403248992584888</v>
      </c>
      <c r="AZ22" s="16" t="s">
        <v>391</v>
      </c>
      <c r="BA22" s="29">
        <v>40346.340575000002</v>
      </c>
      <c r="BB22" s="32">
        <v>0.11344614108515533</v>
      </c>
      <c r="BC22" s="15" t="s">
        <v>392</v>
      </c>
    </row>
    <row r="23" spans="1:55" x14ac:dyDescent="0.25">
      <c r="A23" s="15" t="s">
        <v>2632</v>
      </c>
      <c r="B23" s="15" t="s">
        <v>398</v>
      </c>
      <c r="C23" s="15">
        <v>68</v>
      </c>
      <c r="D23" s="15" t="s">
        <v>2612</v>
      </c>
      <c r="E23" s="15" t="s">
        <v>2592</v>
      </c>
      <c r="F23" s="18">
        <v>75.75</v>
      </c>
      <c r="G23" s="18">
        <v>79.400333333333293</v>
      </c>
      <c r="H23" s="15">
        <v>83.12</v>
      </c>
      <c r="I23" s="15">
        <v>84.37</v>
      </c>
      <c r="J23" s="16">
        <v>47.508048714852137</v>
      </c>
      <c r="K23" s="16">
        <v>56.797822593655219</v>
      </c>
      <c r="L23" s="16">
        <v>51.349174625630468</v>
      </c>
      <c r="M23" s="16">
        <v>54.728703106808155</v>
      </c>
      <c r="N23" s="15" t="s">
        <v>372</v>
      </c>
      <c r="O23" s="15" t="s">
        <v>372</v>
      </c>
      <c r="P23" s="15" t="s">
        <v>372</v>
      </c>
      <c r="Q23" s="15" t="s">
        <v>372</v>
      </c>
      <c r="R23" s="18">
        <v>80.660083333333318</v>
      </c>
      <c r="S23" s="16">
        <v>52.595937260236497</v>
      </c>
      <c r="T23" s="16">
        <v>66.628010296784907</v>
      </c>
      <c r="U23" s="16">
        <v>55.544226428572777</v>
      </c>
      <c r="V23" s="28">
        <v>38.737354962643316</v>
      </c>
      <c r="W23" s="19">
        <v>1</v>
      </c>
      <c r="X23" s="16">
        <v>0.64656438100216296</v>
      </c>
      <c r="Y23" s="16">
        <v>43.079298234946471</v>
      </c>
      <c r="Z23" s="16">
        <v>0.78780757233347198</v>
      </c>
      <c r="AA23" s="19">
        <v>1</v>
      </c>
      <c r="AB23" s="15">
        <v>1</v>
      </c>
      <c r="AC23" s="15">
        <v>1</v>
      </c>
      <c r="AD23" s="16">
        <v>12.6</v>
      </c>
      <c r="AE23" s="18">
        <v>9.5834448193274291</v>
      </c>
      <c r="AF23" s="18">
        <v>19.067039191062008</v>
      </c>
      <c r="AG23" s="30">
        <v>1.2532895392324483</v>
      </c>
      <c r="AH23" s="18" t="s">
        <v>359</v>
      </c>
      <c r="AI23" s="63">
        <v>2276934.5629599998</v>
      </c>
      <c r="AJ23" s="63">
        <v>758862.68155999994</v>
      </c>
      <c r="AK23" s="63">
        <v>2357127</v>
      </c>
      <c r="AL23" s="29">
        <v>37637.63792992301</v>
      </c>
      <c r="AM23" s="29">
        <v>12543.969998837205</v>
      </c>
      <c r="AN23" s="16">
        <v>63.116770924152711</v>
      </c>
      <c r="AO23" s="16">
        <v>87.587671234821357</v>
      </c>
      <c r="AP23" s="16">
        <v>74.418052484215906</v>
      </c>
      <c r="AQ23" s="16">
        <v>74.366301542521924</v>
      </c>
      <c r="AR23" s="16">
        <v>74.704681769283411</v>
      </c>
      <c r="AS23" s="16">
        <v>60.496213051397973</v>
      </c>
      <c r="AT23" s="16">
        <v>67.546231065254247</v>
      </c>
      <c r="AU23" s="16">
        <v>79.686146985285362</v>
      </c>
      <c r="AV23" s="16">
        <v>71.747988867378211</v>
      </c>
      <c r="AW23" s="16">
        <v>81.347846135414883</v>
      </c>
      <c r="AX23" s="29">
        <v>889464.344606</v>
      </c>
      <c r="AY23" s="32">
        <v>0.29151685540502226</v>
      </c>
      <c r="AZ23" s="16" t="s">
        <v>360</v>
      </c>
      <c r="BA23" s="29">
        <v>0</v>
      </c>
      <c r="BB23" s="32">
        <v>0</v>
      </c>
      <c r="BC23" s="15" t="s">
        <v>361</v>
      </c>
    </row>
    <row r="24" spans="1:55" x14ac:dyDescent="0.25">
      <c r="A24" s="15" t="s">
        <v>2633</v>
      </c>
      <c r="B24" s="15" t="s">
        <v>434</v>
      </c>
      <c r="C24" s="15">
        <v>70</v>
      </c>
      <c r="D24" s="15" t="s">
        <v>2612</v>
      </c>
      <c r="E24" s="15" t="s">
        <v>2595</v>
      </c>
      <c r="F24" s="18">
        <v>74.069999999999993</v>
      </c>
      <c r="G24" s="18">
        <v>77.5439333333333</v>
      </c>
      <c r="H24" s="15">
        <v>74.709999999999994</v>
      </c>
      <c r="I24" s="15">
        <v>80.59</v>
      </c>
      <c r="J24" s="16">
        <v>60.508968436902947</v>
      </c>
      <c r="K24" s="16">
        <v>70.327337918984554</v>
      </c>
      <c r="L24" s="16">
        <v>68.205988113636295</v>
      </c>
      <c r="M24" s="16">
        <v>67.505629872697114</v>
      </c>
      <c r="N24" s="15" t="s">
        <v>354</v>
      </c>
      <c r="O24" s="15" t="s">
        <v>353</v>
      </c>
      <c r="P24" s="15" t="s">
        <v>354</v>
      </c>
      <c r="Q24" s="15" t="s">
        <v>354</v>
      </c>
      <c r="R24" s="18">
        <v>76.728483333333315</v>
      </c>
      <c r="S24" s="16">
        <v>66.63698108555522</v>
      </c>
      <c r="T24" s="16">
        <v>71.682732209444268</v>
      </c>
      <c r="U24" s="16">
        <v>47.422514752305396</v>
      </c>
      <c r="V24" s="28">
        <v>46.859066638910697</v>
      </c>
      <c r="W24" s="19">
        <v>1</v>
      </c>
      <c r="X24" s="16">
        <v>0.64656438100216296</v>
      </c>
      <c r="Y24" s="16">
        <v>46.347501379543139</v>
      </c>
      <c r="Z24" s="16">
        <v>0.85229982214664823</v>
      </c>
      <c r="AA24" s="19">
        <v>1</v>
      </c>
      <c r="AB24" s="15">
        <v>3</v>
      </c>
      <c r="AC24" s="15">
        <v>1</v>
      </c>
      <c r="AD24" s="16">
        <v>41.7</v>
      </c>
      <c r="AE24" s="18">
        <v>29.128324371457637</v>
      </c>
      <c r="AF24" s="18">
        <v>19.487327662450806</v>
      </c>
      <c r="AG24" s="30">
        <v>6.5355603409675149</v>
      </c>
      <c r="AH24" s="18" t="s">
        <v>461</v>
      </c>
      <c r="AI24" s="63">
        <v>877907.75919699983</v>
      </c>
      <c r="AJ24" s="63">
        <v>193730.11619000003</v>
      </c>
      <c r="AK24" s="63">
        <v>994060</v>
      </c>
      <c r="AL24" s="29">
        <v>22245.241200651115</v>
      </c>
      <c r="AM24" s="29">
        <v>4908.9133993058385</v>
      </c>
      <c r="AN24" s="16">
        <v>48.169135971551732</v>
      </c>
      <c r="AO24" s="16">
        <v>82.236772819269092</v>
      </c>
      <c r="AP24" s="16">
        <v>60.817460245080511</v>
      </c>
      <c r="AQ24" s="16">
        <v>76.760522762157194</v>
      </c>
      <c r="AR24" s="16">
        <v>78.307726496043145</v>
      </c>
      <c r="AS24" s="16">
        <v>39.464969216485891</v>
      </c>
      <c r="AT24" s="16">
        <v>65.018155428785889</v>
      </c>
      <c r="AU24" s="16">
        <v>69.164973261240974</v>
      </c>
      <c r="AV24" s="16">
        <v>64.396391848481926</v>
      </c>
      <c r="AW24" s="16">
        <v>68.878026318338826</v>
      </c>
      <c r="AX24" s="29">
        <v>77761.803404999999</v>
      </c>
      <c r="AY24" s="32">
        <v>7.3459791521688911E-2</v>
      </c>
      <c r="AZ24" s="16" t="s">
        <v>360</v>
      </c>
      <c r="BA24" s="29">
        <v>3770.3517980000001</v>
      </c>
      <c r="BB24" s="32">
        <v>3.5617648371912133E-3</v>
      </c>
      <c r="BC24" s="15" t="s">
        <v>392</v>
      </c>
    </row>
    <row r="25" spans="1:55" x14ac:dyDescent="0.25">
      <c r="A25" s="15" t="s">
        <v>2634</v>
      </c>
      <c r="B25" s="15" t="s">
        <v>543</v>
      </c>
      <c r="C25" s="15">
        <v>73</v>
      </c>
      <c r="D25" s="15" t="s">
        <v>2612</v>
      </c>
      <c r="E25" s="15" t="s">
        <v>2590</v>
      </c>
      <c r="F25" s="18">
        <v>78.45</v>
      </c>
      <c r="G25" s="18">
        <v>81.288033333333303</v>
      </c>
      <c r="H25" s="15">
        <v>68.900000000000006</v>
      </c>
      <c r="I25" s="15">
        <v>75.36</v>
      </c>
      <c r="J25" s="16">
        <v>58.122281149187231</v>
      </c>
      <c r="K25" s="16">
        <v>69.457535515616172</v>
      </c>
      <c r="L25" s="16">
        <v>58.088143128065255</v>
      </c>
      <c r="M25" s="16">
        <v>53.32915750967652</v>
      </c>
      <c r="N25" s="15" t="s">
        <v>372</v>
      </c>
      <c r="O25" s="15" t="s">
        <v>354</v>
      </c>
      <c r="P25" s="15" t="s">
        <v>372</v>
      </c>
      <c r="Q25" s="15" t="s">
        <v>372</v>
      </c>
      <c r="R25" s="18">
        <v>75.999508333333324</v>
      </c>
      <c r="S25" s="16">
        <v>59.749279325636294</v>
      </c>
      <c r="T25" s="16">
        <v>67.874393829484802</v>
      </c>
      <c r="U25" s="16">
        <v>54.923838702833351</v>
      </c>
      <c r="V25" s="28">
        <v>39.357742688382743</v>
      </c>
      <c r="W25" s="19">
        <v>1</v>
      </c>
      <c r="X25" s="16">
        <v>0.64656438100216296</v>
      </c>
      <c r="Y25" s="16">
        <v>43.885165432257871</v>
      </c>
      <c r="Z25" s="16">
        <v>0.80370994630039527</v>
      </c>
      <c r="AA25" s="19">
        <v>1</v>
      </c>
      <c r="AB25" s="15">
        <v>2</v>
      </c>
      <c r="AC25" s="15">
        <v>1</v>
      </c>
      <c r="AD25" s="16">
        <v>22.2</v>
      </c>
      <c r="AE25" s="18">
        <v>12.22299794661191</v>
      </c>
      <c r="AF25" s="18">
        <v>15.640214146236772</v>
      </c>
      <c r="AG25" s="30">
        <v>4.1833409932776142</v>
      </c>
      <c r="AH25" s="18" t="s">
        <v>359</v>
      </c>
      <c r="AI25" s="63">
        <v>1427846.188871</v>
      </c>
      <c r="AJ25" s="63">
        <v>323801.35674800002</v>
      </c>
      <c r="AK25" s="63">
        <v>1374384</v>
      </c>
      <c r="AL25" s="29">
        <v>27949.864194372571</v>
      </c>
      <c r="AM25" s="29">
        <v>6338.3605444338473</v>
      </c>
      <c r="AN25" s="16">
        <v>56.846827242590251</v>
      </c>
      <c r="AO25" s="16">
        <v>92.909610130759731</v>
      </c>
      <c r="AP25" s="16">
        <v>68.534640327036968</v>
      </c>
      <c r="AQ25" s="16">
        <v>54.841607810726948</v>
      </c>
      <c r="AR25" s="16">
        <v>73.045498781257663</v>
      </c>
      <c r="AS25" s="16">
        <v>51.085979486028513</v>
      </c>
      <c r="AT25" s="16">
        <v>76.495265594576821</v>
      </c>
      <c r="AU25" s="16">
        <v>70.004611721014626</v>
      </c>
      <c r="AV25" s="16">
        <v>67.679918481853846</v>
      </c>
      <c r="AW25" s="16">
        <v>71.402394648555514</v>
      </c>
      <c r="AX25" s="29">
        <v>1041913.088705</v>
      </c>
      <c r="AY25" s="32">
        <v>0.43182453540196231</v>
      </c>
      <c r="AZ25" s="16" t="s">
        <v>391</v>
      </c>
      <c r="BA25" s="29">
        <v>30395.830471000001</v>
      </c>
      <c r="BB25" s="32">
        <v>1.2597658589365023E-2</v>
      </c>
      <c r="BC25" s="15" t="s">
        <v>392</v>
      </c>
    </row>
    <row r="26" spans="1:55" x14ac:dyDescent="0.25">
      <c r="A26" s="15" t="s">
        <v>2635</v>
      </c>
      <c r="B26" s="15" t="s">
        <v>388</v>
      </c>
      <c r="C26" s="15">
        <v>76</v>
      </c>
      <c r="D26" s="15" t="s">
        <v>2612</v>
      </c>
      <c r="E26" s="15" t="s">
        <v>2600</v>
      </c>
      <c r="F26" s="18">
        <v>76.86</v>
      </c>
      <c r="G26" s="18">
        <v>81.437433333333303</v>
      </c>
      <c r="H26" s="15">
        <v>82.38</v>
      </c>
      <c r="I26" s="15">
        <v>84.06</v>
      </c>
      <c r="J26" s="16">
        <v>63.404561137728138</v>
      </c>
      <c r="K26" s="16">
        <v>69.686723042599894</v>
      </c>
      <c r="L26" s="16">
        <v>63.477218735238715</v>
      </c>
      <c r="M26" s="16">
        <v>72.901944189514623</v>
      </c>
      <c r="N26" s="15" t="s">
        <v>354</v>
      </c>
      <c r="O26" s="15" t="s">
        <v>354</v>
      </c>
      <c r="P26" s="15" t="s">
        <v>354</v>
      </c>
      <c r="Q26" s="15" t="s">
        <v>353</v>
      </c>
      <c r="R26" s="18">
        <v>81.184358333333321</v>
      </c>
      <c r="S26" s="16">
        <v>67.367611776270351</v>
      </c>
      <c r="T26" s="16">
        <v>74.275985054801836</v>
      </c>
      <c r="U26" s="16">
        <v>43.814782519513699</v>
      </c>
      <c r="V26" s="28">
        <v>50.466798871702395</v>
      </c>
      <c r="W26" s="19">
        <v>1</v>
      </c>
      <c r="X26" s="16">
        <v>0.64656438100216296</v>
      </c>
      <c r="Y26" s="16">
        <v>48.024206300283858</v>
      </c>
      <c r="Z26" s="16">
        <v>0.88538664931960753</v>
      </c>
      <c r="AA26" s="19">
        <v>1</v>
      </c>
      <c r="AB26" s="15" t="s">
        <v>366</v>
      </c>
      <c r="AC26" s="15">
        <v>1</v>
      </c>
      <c r="AD26" s="16">
        <v>14.1</v>
      </c>
      <c r="AE26" s="18">
        <v>6.2504435535423282</v>
      </c>
      <c r="AF26" s="18">
        <v>8.6748991609855608</v>
      </c>
      <c r="AG26" s="30">
        <v>7.9991667238354669</v>
      </c>
      <c r="AH26" s="18" t="s">
        <v>461</v>
      </c>
      <c r="AI26" s="63">
        <v>3058735.3798020002</v>
      </c>
      <c r="AJ26" s="63">
        <v>1255262.0270110001</v>
      </c>
      <c r="AK26" s="63">
        <v>4638029</v>
      </c>
      <c r="AL26" s="29">
        <v>49256.9845645229</v>
      </c>
      <c r="AM26" s="29">
        <v>20214.374442850629</v>
      </c>
      <c r="AN26" s="16">
        <v>51.707247023546877</v>
      </c>
      <c r="AO26" s="16">
        <v>78.152181720772234</v>
      </c>
      <c r="AP26" s="16">
        <v>78.908370525457769</v>
      </c>
      <c r="AQ26" s="16">
        <v>50.989983282449622</v>
      </c>
      <c r="AR26" s="16">
        <v>74.093405160993854</v>
      </c>
      <c r="AS26" s="16">
        <v>62.097495550002449</v>
      </c>
      <c r="AT26" s="16">
        <v>72.031046427038291</v>
      </c>
      <c r="AU26" s="16">
        <v>88.781583905292152</v>
      </c>
      <c r="AV26" s="16">
        <v>66.854247098608724</v>
      </c>
      <c r="AW26" s="16">
        <v>88.363324773349461</v>
      </c>
      <c r="AX26" s="29">
        <v>1000627.606544</v>
      </c>
      <c r="AY26" s="32">
        <v>0.4840230152580331</v>
      </c>
      <c r="AZ26" s="16" t="s">
        <v>391</v>
      </c>
      <c r="BA26" s="29">
        <v>479182.95378600003</v>
      </c>
      <c r="BB26" s="32">
        <v>0.23179010516491452</v>
      </c>
      <c r="BC26" s="15" t="s">
        <v>392</v>
      </c>
    </row>
    <row r="27" spans="1:55" x14ac:dyDescent="0.25">
      <c r="A27" s="15" t="s">
        <v>2636</v>
      </c>
      <c r="B27" s="15" t="s">
        <v>1520</v>
      </c>
      <c r="C27" s="15">
        <v>81</v>
      </c>
      <c r="D27" s="15" t="s">
        <v>2612</v>
      </c>
      <c r="E27" s="15" t="s">
        <v>2574</v>
      </c>
      <c r="F27" s="18">
        <v>68.61</v>
      </c>
      <c r="G27" s="18">
        <v>69.947966666666701</v>
      </c>
      <c r="H27" s="15">
        <v>67.75</v>
      </c>
      <c r="I27" s="15">
        <v>60.86</v>
      </c>
      <c r="J27" s="16">
        <v>42.89064869585853</v>
      </c>
      <c r="K27" s="16">
        <v>40.293189955343266</v>
      </c>
      <c r="L27" s="16">
        <v>57.300690480227615</v>
      </c>
      <c r="M27" s="16">
        <v>51.186608356161841</v>
      </c>
      <c r="N27" s="15" t="s">
        <v>372</v>
      </c>
      <c r="O27" s="15" t="s">
        <v>372</v>
      </c>
      <c r="P27" s="15" t="s">
        <v>372</v>
      </c>
      <c r="Q27" s="15" t="s">
        <v>372</v>
      </c>
      <c r="R27" s="18">
        <v>66.791991666666675</v>
      </c>
      <c r="S27" s="16">
        <v>47.91778437189781</v>
      </c>
      <c r="T27" s="16">
        <v>57.354888019282242</v>
      </c>
      <c r="U27" s="16">
        <v>70.216988483868036</v>
      </c>
      <c r="V27" s="28">
        <v>24.064592907348057</v>
      </c>
      <c r="W27" s="19">
        <v>2</v>
      </c>
      <c r="X27" s="16">
        <v>0.41874070230311966</v>
      </c>
      <c r="Y27" s="16">
        <v>24.016826089711031</v>
      </c>
      <c r="Z27" s="16">
        <v>0.41164315988567812</v>
      </c>
      <c r="AA27" s="19">
        <v>3</v>
      </c>
      <c r="AB27" s="15">
        <v>4</v>
      </c>
      <c r="AC27" s="15">
        <v>1</v>
      </c>
      <c r="AD27" s="16">
        <v>27.6</v>
      </c>
      <c r="AE27" s="18">
        <v>32.451657050171917</v>
      </c>
      <c r="AF27" s="18">
        <v>6.7013564620466815</v>
      </c>
      <c r="AG27" s="30">
        <v>71.92642916920849</v>
      </c>
      <c r="AH27" s="18" t="s">
        <v>633</v>
      </c>
      <c r="AI27" s="63">
        <v>406908.950587</v>
      </c>
      <c r="AJ27" s="63">
        <v>49513.888716999994</v>
      </c>
      <c r="AK27" s="63">
        <v>313097</v>
      </c>
      <c r="AL27" s="29">
        <v>16803.031778218388</v>
      </c>
      <c r="AM27" s="29">
        <v>2044.6427741997675</v>
      </c>
      <c r="AN27" s="16">
        <v>40.888584572054519</v>
      </c>
      <c r="AO27" s="16">
        <v>67.900024188612988</v>
      </c>
      <c r="AP27" s="16">
        <v>55.243652277254412</v>
      </c>
      <c r="AQ27" s="16">
        <v>69.396389134569162</v>
      </c>
      <c r="AR27" s="16">
        <v>66.58716919677255</v>
      </c>
      <c r="AS27" s="16">
        <v>24.21640070421531</v>
      </c>
      <c r="AT27" s="16">
        <v>55.998864915209012</v>
      </c>
      <c r="AU27" s="16">
        <v>58.74338159167128</v>
      </c>
      <c r="AV27" s="16">
        <v>54.318726426955422</v>
      </c>
      <c r="AW27" s="16">
        <v>55.935633419661812</v>
      </c>
      <c r="AX27" s="29">
        <v>249362.79758899999</v>
      </c>
      <c r="AY27" s="32">
        <v>0.10489257063270604</v>
      </c>
      <c r="AZ27" s="16" t="s">
        <v>360</v>
      </c>
      <c r="BA27" s="29">
        <v>133102.85873000001</v>
      </c>
      <c r="BB27" s="32">
        <v>5.5988708603450066E-2</v>
      </c>
      <c r="BC27" s="15" t="s">
        <v>392</v>
      </c>
    </row>
    <row r="28" spans="1:55" x14ac:dyDescent="0.25">
      <c r="A28" s="15" t="s">
        <v>2637</v>
      </c>
      <c r="B28" s="15" t="s">
        <v>1303</v>
      </c>
      <c r="C28" s="15">
        <v>85</v>
      </c>
      <c r="D28" s="15" t="s">
        <v>2612</v>
      </c>
      <c r="E28" s="15" t="s">
        <v>2580</v>
      </c>
      <c r="F28" s="18">
        <v>75.760000000000005</v>
      </c>
      <c r="G28" s="18">
        <v>80.039299999999997</v>
      </c>
      <c r="H28" s="15">
        <v>84.81</v>
      </c>
      <c r="I28" s="15">
        <v>82.43</v>
      </c>
      <c r="J28" s="16">
        <v>52.074856875075852</v>
      </c>
      <c r="K28" s="16">
        <v>46.880264994213825</v>
      </c>
      <c r="L28" s="16">
        <v>49.3250610886939</v>
      </c>
      <c r="M28" s="16">
        <v>55.796764264571728</v>
      </c>
      <c r="N28" s="15" t="s">
        <v>372</v>
      </c>
      <c r="O28" s="15" t="s">
        <v>372</v>
      </c>
      <c r="P28" s="15" t="s">
        <v>372</v>
      </c>
      <c r="Q28" s="15" t="s">
        <v>372</v>
      </c>
      <c r="R28" s="18">
        <v>80.759825000000006</v>
      </c>
      <c r="S28" s="16">
        <v>51.019236805638826</v>
      </c>
      <c r="T28" s="16">
        <v>65.889530902819416</v>
      </c>
      <c r="U28" s="16">
        <v>69.534606989002853</v>
      </c>
      <c r="V28" s="28">
        <v>24.74697440221324</v>
      </c>
      <c r="W28" s="19">
        <v>2</v>
      </c>
      <c r="X28" s="16">
        <v>0.41874070230311966</v>
      </c>
      <c r="Y28" s="16">
        <v>27.590628444669708</v>
      </c>
      <c r="Z28" s="16">
        <v>0.48216587345688627</v>
      </c>
      <c r="AA28" s="19">
        <v>2</v>
      </c>
      <c r="AB28" s="15">
        <v>3</v>
      </c>
      <c r="AC28" s="15">
        <v>1</v>
      </c>
      <c r="AD28" s="16">
        <v>19</v>
      </c>
      <c r="AE28" s="18">
        <v>16.083421420716018</v>
      </c>
      <c r="AF28" s="18">
        <v>6.0067871212474557</v>
      </c>
      <c r="AG28" s="30">
        <v>4.4150012300602048</v>
      </c>
      <c r="AH28" s="18" t="s">
        <v>359</v>
      </c>
      <c r="AI28" s="63">
        <v>1150596.3562230002</v>
      </c>
      <c r="AJ28" s="63">
        <v>158427.985507</v>
      </c>
      <c r="AK28" s="63">
        <v>467775</v>
      </c>
      <c r="AL28" s="29">
        <v>19508.036106407573</v>
      </c>
      <c r="AM28" s="29">
        <v>2686.1017287429772</v>
      </c>
      <c r="AN28" s="16">
        <v>51.203084656256827</v>
      </c>
      <c r="AO28" s="16">
        <v>94.096465270518237</v>
      </c>
      <c r="AP28" s="16">
        <v>58.324993454127572</v>
      </c>
      <c r="AQ28" s="16">
        <v>71.473093629000104</v>
      </c>
      <c r="AR28" s="16">
        <v>45.433923541973137</v>
      </c>
      <c r="AS28" s="16">
        <v>58.980634952027671</v>
      </c>
      <c r="AT28" s="16">
        <v>63.852876253186082</v>
      </c>
      <c r="AU28" s="16">
        <v>76.607944139178727</v>
      </c>
      <c r="AV28" s="16">
        <v>63.337867393869949</v>
      </c>
      <c r="AW28" s="16">
        <v>76.328623412652789</v>
      </c>
      <c r="AX28" s="29">
        <v>245240.74754700001</v>
      </c>
      <c r="AY28" s="32">
        <v>5.5400323235012663E-2</v>
      </c>
      <c r="AZ28" s="16" t="s">
        <v>360</v>
      </c>
      <c r="BA28" s="29">
        <v>150813.64861400001</v>
      </c>
      <c r="BB28" s="32">
        <v>3.4069072799029751E-2</v>
      </c>
      <c r="BC28" s="15" t="s">
        <v>392</v>
      </c>
    </row>
    <row r="29" spans="1:55" x14ac:dyDescent="0.25">
      <c r="A29" s="15" t="s">
        <v>2638</v>
      </c>
      <c r="B29" s="15" t="s">
        <v>892</v>
      </c>
      <c r="C29" s="15">
        <v>86</v>
      </c>
      <c r="D29" s="15" t="s">
        <v>2612</v>
      </c>
      <c r="E29" s="15" t="s">
        <v>2588</v>
      </c>
      <c r="F29" s="18">
        <v>56.52</v>
      </c>
      <c r="G29" s="18">
        <v>57.580966666666697</v>
      </c>
      <c r="H29" s="15">
        <v>63.93</v>
      </c>
      <c r="I29" s="15">
        <v>68.3</v>
      </c>
      <c r="J29" s="16">
        <v>54.034752283540165</v>
      </c>
      <c r="K29" s="16">
        <v>53.809124642813828</v>
      </c>
      <c r="L29" s="16">
        <v>52.085488236309267</v>
      </c>
      <c r="M29" s="16">
        <v>61.018549629217262</v>
      </c>
      <c r="N29" s="15" t="s">
        <v>372</v>
      </c>
      <c r="O29" s="15" t="s">
        <v>372</v>
      </c>
      <c r="P29" s="15" t="s">
        <v>372</v>
      </c>
      <c r="Q29" s="15" t="s">
        <v>354</v>
      </c>
      <c r="R29" s="18">
        <v>61.582741666666678</v>
      </c>
      <c r="S29" s="16">
        <v>55.23697869797013</v>
      </c>
      <c r="T29" s="16">
        <v>58.409860182318404</v>
      </c>
      <c r="U29" s="16">
        <v>61.32528747249706</v>
      </c>
      <c r="V29" s="28">
        <v>32.956293918719034</v>
      </c>
      <c r="W29" s="19">
        <v>2</v>
      </c>
      <c r="X29" s="16">
        <v>0.41874070230311966</v>
      </c>
      <c r="Y29" s="16">
        <v>24.458585874171032</v>
      </c>
      <c r="Z29" s="16">
        <v>0.42036051346387049</v>
      </c>
      <c r="AA29" s="19">
        <v>3</v>
      </c>
      <c r="AB29" s="15">
        <v>4</v>
      </c>
      <c r="AC29" s="15">
        <v>1</v>
      </c>
      <c r="AD29" s="16">
        <v>24.1</v>
      </c>
      <c r="AE29" s="18">
        <v>18.960130028795181</v>
      </c>
      <c r="AF29" s="18">
        <v>23.776909719312165</v>
      </c>
      <c r="AG29" s="30">
        <v>26.017733058970617</v>
      </c>
      <c r="AH29" s="18" t="s">
        <v>633</v>
      </c>
      <c r="AI29" s="63">
        <v>532641.1586529999</v>
      </c>
      <c r="AJ29" s="63">
        <v>59075.089930999995</v>
      </c>
      <c r="AK29" s="63">
        <v>383042</v>
      </c>
      <c r="AL29" s="29">
        <v>16969.338174785786</v>
      </c>
      <c r="AM29" s="29">
        <v>1882.0648056567072</v>
      </c>
      <c r="AN29" s="16">
        <v>40.669378212582153</v>
      </c>
      <c r="AO29" s="16">
        <v>74.284580433946971</v>
      </c>
      <c r="AP29" s="16">
        <v>38.745383640623942</v>
      </c>
      <c r="AQ29" s="16">
        <v>67.325857223937973</v>
      </c>
      <c r="AR29" s="16">
        <v>67.210360086405672</v>
      </c>
      <c r="AS29" s="16">
        <v>31.388446217922329</v>
      </c>
      <c r="AT29" s="16">
        <v>51.673407212599002</v>
      </c>
      <c r="AU29" s="16">
        <v>60.762593961074423</v>
      </c>
      <c r="AV29" s="16">
        <v>53.042487575431153</v>
      </c>
      <c r="AW29" s="16">
        <v>58.784280388955821</v>
      </c>
      <c r="AX29" s="29">
        <v>559956.679428</v>
      </c>
      <c r="AY29" s="32">
        <v>0.21557918003203713</v>
      </c>
      <c r="AZ29" s="16" t="s">
        <v>360</v>
      </c>
      <c r="BA29" s="29">
        <v>614748.57412300003</v>
      </c>
      <c r="BB29" s="32">
        <v>0.23667365423817727</v>
      </c>
      <c r="BC29" s="15" t="s">
        <v>392</v>
      </c>
    </row>
    <row r="30" spans="1:55" x14ac:dyDescent="0.25">
      <c r="A30" s="15" t="s">
        <v>2639</v>
      </c>
      <c r="B30" s="15" t="s">
        <v>2556</v>
      </c>
      <c r="C30" s="15">
        <v>88</v>
      </c>
      <c r="D30" s="15" t="s">
        <v>2612</v>
      </c>
      <c r="E30" s="15" t="s">
        <v>2640</v>
      </c>
      <c r="F30" s="18">
        <v>77.67</v>
      </c>
      <c r="G30" s="18">
        <v>76.121533333333304</v>
      </c>
      <c r="H30" s="15">
        <v>71.38</v>
      </c>
      <c r="I30" s="15">
        <v>65.72</v>
      </c>
      <c r="J30" s="16">
        <v>38.857279272800881</v>
      </c>
      <c r="K30" s="16">
        <v>45.630413474656187</v>
      </c>
      <c r="L30" s="16">
        <v>60.385471887348842</v>
      </c>
      <c r="M30" s="16">
        <v>61.035211188085682</v>
      </c>
      <c r="N30" s="15" t="s">
        <v>476</v>
      </c>
      <c r="O30" s="15" t="s">
        <v>372</v>
      </c>
      <c r="P30" s="15" t="s">
        <v>354</v>
      </c>
      <c r="Q30" s="15" t="s">
        <v>354</v>
      </c>
      <c r="R30" s="18">
        <v>72.722883333333328</v>
      </c>
      <c r="S30" s="16">
        <v>51.477093955722893</v>
      </c>
      <c r="T30" s="16">
        <v>62.099988644528111</v>
      </c>
      <c r="U30" s="16">
        <v>49.067365495144358</v>
      </c>
      <c r="V30" s="28">
        <v>45.214215896071735</v>
      </c>
      <c r="W30" s="19">
        <v>1</v>
      </c>
      <c r="X30" s="16">
        <v>0.64656438100216296</v>
      </c>
      <c r="Y30" s="16">
        <v>40.15164071819067</v>
      </c>
      <c r="Z30" s="16">
        <v>0.73003539245836213</v>
      </c>
      <c r="AA30" s="19">
        <v>2</v>
      </c>
      <c r="AB30" s="15">
        <v>3</v>
      </c>
      <c r="AC30" s="15">
        <v>0</v>
      </c>
      <c r="AD30" s="16">
        <v>8.5</v>
      </c>
      <c r="AE30" s="18">
        <v>14.886900531003052</v>
      </c>
      <c r="AF30" s="18">
        <v>4.9790194858882924</v>
      </c>
      <c r="AG30" s="30">
        <v>4.6803754941996498</v>
      </c>
      <c r="AH30" s="18" t="s">
        <v>359</v>
      </c>
      <c r="AI30" s="63">
        <v>471556.57726699999</v>
      </c>
      <c r="AJ30" s="63">
        <v>60685.420497999999</v>
      </c>
      <c r="AK30" s="63">
        <v>62269</v>
      </c>
      <c r="AL30" s="29">
        <v>6783.0339575225316</v>
      </c>
      <c r="AM30" s="29">
        <v>872.92021320147592</v>
      </c>
      <c r="AN30" s="16">
        <v>49.112141099164248</v>
      </c>
      <c r="AO30" s="16">
        <v>82.805934650508888</v>
      </c>
      <c r="AP30" s="16">
        <v>56.891040808254957</v>
      </c>
      <c r="AQ30" s="16">
        <v>56.60238860746378</v>
      </c>
      <c r="AR30" s="16">
        <v>97.795549503492111</v>
      </c>
      <c r="AS30" s="16">
        <v>69.520008335507967</v>
      </c>
      <c r="AT30" s="16">
        <v>66.46579768924019</v>
      </c>
      <c r="AU30" s="16">
        <v>73.753361537381934</v>
      </c>
      <c r="AV30" s="16">
        <v>68.456122956233159</v>
      </c>
      <c r="AW30" s="16">
        <v>76.594254917953762</v>
      </c>
      <c r="AX30" s="29">
        <v>1045.084063</v>
      </c>
      <c r="AY30" s="32">
        <v>0.2107488977694813</v>
      </c>
      <c r="AZ30" s="16" t="s">
        <v>360</v>
      </c>
      <c r="BA30" s="29">
        <v>0</v>
      </c>
      <c r="BB30" s="32">
        <v>0</v>
      </c>
      <c r="BC30" s="43">
        <v>0</v>
      </c>
    </row>
    <row r="31" spans="1:55" x14ac:dyDescent="0.25">
      <c r="A31" s="15" t="s">
        <v>2641</v>
      </c>
      <c r="B31" s="15" t="s">
        <v>2559</v>
      </c>
      <c r="C31" s="15">
        <v>91</v>
      </c>
      <c r="D31" s="15" t="s">
        <v>2612</v>
      </c>
      <c r="E31" s="15" t="s">
        <v>2571</v>
      </c>
      <c r="F31" s="18">
        <v>56.23</v>
      </c>
      <c r="G31" s="18">
        <v>57.740733333333303</v>
      </c>
      <c r="H31" s="15">
        <v>53.44</v>
      </c>
      <c r="I31" s="15">
        <v>53.47</v>
      </c>
      <c r="J31" s="16">
        <v>43.715147709610889</v>
      </c>
      <c r="K31" s="16">
        <v>40.962653269645386</v>
      </c>
      <c r="L31" s="16">
        <v>42.011141900483068</v>
      </c>
      <c r="M31" s="16">
        <v>51.952856310515187</v>
      </c>
      <c r="N31" s="15" t="s">
        <v>372</v>
      </c>
      <c r="O31" s="15" t="s">
        <v>372</v>
      </c>
      <c r="P31" s="15" t="s">
        <v>372</v>
      </c>
      <c r="Q31" s="15" t="s">
        <v>372</v>
      </c>
      <c r="R31" s="18">
        <v>55.220183333333324</v>
      </c>
      <c r="S31" s="16">
        <v>44.660449797563629</v>
      </c>
      <c r="T31" s="16">
        <v>49.940316565448477</v>
      </c>
      <c r="U31" s="16">
        <v>77.346476692540222</v>
      </c>
      <c r="V31" s="28">
        <v>16.935104698675872</v>
      </c>
      <c r="W31" s="19">
        <v>2</v>
      </c>
      <c r="X31" s="16">
        <v>0.41874070230311966</v>
      </c>
      <c r="Y31" s="16">
        <v>20.912043231856014</v>
      </c>
      <c r="Z31" s="16">
        <v>0.35037572245128812</v>
      </c>
      <c r="AA31" s="19">
        <v>3</v>
      </c>
      <c r="AB31" s="15">
        <v>4</v>
      </c>
      <c r="AC31" s="15">
        <v>1</v>
      </c>
      <c r="AD31" s="16">
        <v>35.4</v>
      </c>
      <c r="AE31" s="18">
        <v>35.24389851763722</v>
      </c>
      <c r="AF31" s="18">
        <v>33.722509157509151</v>
      </c>
      <c r="AG31" s="30">
        <v>2.8179792336265366</v>
      </c>
      <c r="AH31" s="18" t="s">
        <v>359</v>
      </c>
      <c r="AI31" s="63">
        <v>245955.03864899999</v>
      </c>
      <c r="AJ31" s="63">
        <v>16258.542930000001</v>
      </c>
      <c r="AK31" s="63">
        <v>85056</v>
      </c>
      <c r="AL31" s="29">
        <v>3668.0032718770453</v>
      </c>
      <c r="AM31" s="29">
        <v>242.46866008831765</v>
      </c>
      <c r="AN31" s="16">
        <v>29.305407220874429</v>
      </c>
      <c r="AO31" s="16">
        <v>88.939905998033439</v>
      </c>
      <c r="AP31" s="16">
        <v>23.934439818450461</v>
      </c>
      <c r="AQ31" s="16">
        <v>72.098163269549985</v>
      </c>
      <c r="AR31" s="16">
        <v>52.328572193618697</v>
      </c>
      <c r="AS31" s="16">
        <v>67.054203722979835</v>
      </c>
      <c r="AT31" s="16">
        <v>72.167858917551143</v>
      </c>
      <c r="AU31" s="16">
        <v>58.936513967301003</v>
      </c>
      <c r="AV31" s="16">
        <v>57.975507305865428</v>
      </c>
      <c r="AW31" s="16">
        <v>58.112090643438712</v>
      </c>
      <c r="AX31" s="29">
        <v>2789265.1894700001</v>
      </c>
      <c r="AY31" s="32">
        <v>0.25548610668685601</v>
      </c>
      <c r="AZ31" s="16" t="s">
        <v>360</v>
      </c>
      <c r="BA31" s="29">
        <v>9164278.2629630007</v>
      </c>
      <c r="BB31" s="32">
        <v>0.83941311239907224</v>
      </c>
      <c r="BC31" s="15" t="s">
        <v>407</v>
      </c>
    </row>
    <row r="32" spans="1:55" x14ac:dyDescent="0.25">
      <c r="A32" s="15" t="s">
        <v>2642</v>
      </c>
      <c r="B32" s="15" t="s">
        <v>2539</v>
      </c>
      <c r="C32" s="15">
        <v>94</v>
      </c>
      <c r="D32" s="15" t="s">
        <v>2612</v>
      </c>
      <c r="E32" s="15" t="s">
        <v>2573</v>
      </c>
      <c r="F32" s="18">
        <v>62.68</v>
      </c>
      <c r="G32" s="18">
        <v>62.271533333333302</v>
      </c>
      <c r="H32" s="15">
        <v>54.07</v>
      </c>
      <c r="I32" s="15">
        <v>64.849999999999994</v>
      </c>
      <c r="J32" s="16">
        <v>49.160811019794494</v>
      </c>
      <c r="K32" s="16">
        <v>56.60552922786259</v>
      </c>
      <c r="L32" s="16">
        <v>49.734335628775931</v>
      </c>
      <c r="M32" s="16">
        <v>60.192762500214521</v>
      </c>
      <c r="N32" s="15" t="s">
        <v>372</v>
      </c>
      <c r="O32" s="15" t="s">
        <v>372</v>
      </c>
      <c r="P32" s="15" t="s">
        <v>372</v>
      </c>
      <c r="Q32" s="15" t="s">
        <v>354</v>
      </c>
      <c r="R32" s="18">
        <v>60.967883333333326</v>
      </c>
      <c r="S32" s="16">
        <v>53.92335959416188</v>
      </c>
      <c r="T32" s="16">
        <v>57.445621463747599</v>
      </c>
      <c r="U32" s="16">
        <v>89.574001777470528</v>
      </c>
      <c r="V32" s="28">
        <v>4.7075796137455654</v>
      </c>
      <c r="W32" s="19">
        <v>3</v>
      </c>
      <c r="X32" s="16">
        <v>5.9241957156137996E-2</v>
      </c>
      <c r="Y32" s="16">
        <v>3.4031910455630565</v>
      </c>
      <c r="Z32" s="16">
        <v>4.8692716031306761E-3</v>
      </c>
      <c r="AA32" s="19">
        <v>3</v>
      </c>
      <c r="AB32" s="15">
        <v>4</v>
      </c>
      <c r="AC32" s="15">
        <v>1</v>
      </c>
      <c r="AD32" s="16">
        <v>60.6</v>
      </c>
      <c r="AE32" s="18">
        <v>59.680166036932576</v>
      </c>
      <c r="AF32" s="18" t="s">
        <v>505</v>
      </c>
      <c r="AG32" s="30">
        <v>1.801265050205795</v>
      </c>
      <c r="AH32" s="18" t="s">
        <v>359</v>
      </c>
      <c r="AI32" s="63">
        <v>229426.096036</v>
      </c>
      <c r="AJ32" s="63">
        <v>32052.448767999998</v>
      </c>
      <c r="AK32" s="63">
        <v>56551</v>
      </c>
      <c r="AL32" s="29">
        <v>5590.4407591093668</v>
      </c>
      <c r="AM32" s="29">
        <v>781.0241254934449</v>
      </c>
      <c r="AN32" s="16">
        <v>28.471072143181239</v>
      </c>
      <c r="AO32" s="16">
        <v>89.314087448960976</v>
      </c>
      <c r="AP32" s="16">
        <v>24.028447983524501</v>
      </c>
      <c r="AQ32" s="16">
        <v>35.348509020373299</v>
      </c>
      <c r="AR32" s="16">
        <v>75.937277520496437</v>
      </c>
      <c r="AS32" s="16">
        <v>41.038999592681613</v>
      </c>
      <c r="AT32" s="16">
        <v>74.499498360987999</v>
      </c>
      <c r="AU32" s="16">
        <v>66.338329930491255</v>
      </c>
      <c r="AV32" s="16">
        <v>52.662556010029427</v>
      </c>
      <c r="AW32" s="16">
        <v>63.940717745303893</v>
      </c>
      <c r="AX32" s="29">
        <v>1813422.295471</v>
      </c>
      <c r="AY32" s="32">
        <v>0.25557925716832247</v>
      </c>
      <c r="AZ32" s="16" t="s">
        <v>360</v>
      </c>
      <c r="BA32" s="29">
        <v>6475835.486304</v>
      </c>
      <c r="BB32" s="32">
        <v>0.91268825097574002</v>
      </c>
      <c r="BC32" s="15" t="s">
        <v>407</v>
      </c>
    </row>
    <row r="33" spans="1:55" x14ac:dyDescent="0.25">
      <c r="A33" s="15" t="s">
        <v>2643</v>
      </c>
      <c r="B33" s="15" t="s">
        <v>2495</v>
      </c>
      <c r="C33" s="15">
        <v>95</v>
      </c>
      <c r="D33" s="15" t="s">
        <v>2612</v>
      </c>
      <c r="E33" s="15" t="s">
        <v>2575</v>
      </c>
      <c r="F33" s="18">
        <v>60.89</v>
      </c>
      <c r="G33" s="18">
        <v>63.892200000000003</v>
      </c>
      <c r="H33" s="15">
        <v>68.66</v>
      </c>
      <c r="I33" s="15">
        <v>67.28</v>
      </c>
      <c r="J33" s="16">
        <v>63.17562430207812</v>
      </c>
      <c r="K33" s="16">
        <v>63.933533767117517</v>
      </c>
      <c r="L33" s="16">
        <v>65.529454179559906</v>
      </c>
      <c r="M33" s="16">
        <v>54.703989321379105</v>
      </c>
      <c r="N33" s="15" t="s">
        <v>354</v>
      </c>
      <c r="O33" s="15" t="s">
        <v>354</v>
      </c>
      <c r="P33" s="15" t="s">
        <v>354</v>
      </c>
      <c r="Q33" s="15" t="s">
        <v>372</v>
      </c>
      <c r="R33" s="18">
        <v>65.180550000000011</v>
      </c>
      <c r="S33" s="16">
        <v>61.835650392533665</v>
      </c>
      <c r="T33" s="16">
        <v>63.508100196266838</v>
      </c>
      <c r="U33" s="16">
        <v>88.167662166035214</v>
      </c>
      <c r="V33" s="28">
        <v>6.1139192251808794</v>
      </c>
      <c r="W33" s="19">
        <v>3</v>
      </c>
      <c r="X33" s="16">
        <v>5.9241957156137996E-2</v>
      </c>
      <c r="Y33" s="16">
        <v>3.7623441508949589</v>
      </c>
      <c r="Z33" s="16">
        <v>1.1956527433153924E-2</v>
      </c>
      <c r="AA33" s="19">
        <v>3</v>
      </c>
      <c r="AB33" s="15">
        <v>4</v>
      </c>
      <c r="AC33" s="15">
        <v>1</v>
      </c>
      <c r="AD33" s="16">
        <v>31.4</v>
      </c>
      <c r="AE33" s="18">
        <v>27.906664478493742</v>
      </c>
      <c r="AF33" s="18">
        <v>9.756882766072394</v>
      </c>
      <c r="AG33" s="30">
        <v>24.541152388963919</v>
      </c>
      <c r="AH33" s="18" t="s">
        <v>633</v>
      </c>
      <c r="AI33" s="63">
        <v>231789.806989</v>
      </c>
      <c r="AJ33" s="63">
        <v>39885.399039999997</v>
      </c>
      <c r="AK33" s="63">
        <v>97616</v>
      </c>
      <c r="AL33" s="29">
        <v>4200.7261975410838</v>
      </c>
      <c r="AM33" s="29">
        <v>722.84300514845006</v>
      </c>
      <c r="AN33" s="16">
        <v>37.701266510388471</v>
      </c>
      <c r="AO33" s="16">
        <v>90.67042634508779</v>
      </c>
      <c r="AP33" s="16">
        <v>49.297640303955973</v>
      </c>
      <c r="AQ33" s="16">
        <v>63.686131018831801</v>
      </c>
      <c r="AR33" s="16">
        <v>37.256218641386063</v>
      </c>
      <c r="AS33" s="16">
        <v>55.178508688492798</v>
      </c>
      <c r="AT33" s="16">
        <v>69.063872665725768</v>
      </c>
      <c r="AU33" s="16">
        <v>72.551052871470262</v>
      </c>
      <c r="AV33" s="16">
        <v>57.550580596266947</v>
      </c>
      <c r="AW33" s="16">
        <v>72.31123192962967</v>
      </c>
      <c r="AX33" s="29">
        <v>3098653.5709629999</v>
      </c>
      <c r="AY33" s="32">
        <v>0.55928990411432078</v>
      </c>
      <c r="AZ33" s="16" t="s">
        <v>386</v>
      </c>
      <c r="BA33" s="29">
        <v>2005303.348791</v>
      </c>
      <c r="BB33" s="32">
        <v>0.36194621050099851</v>
      </c>
      <c r="BC33" s="15" t="s">
        <v>391</v>
      </c>
    </row>
    <row r="34" spans="1:55" x14ac:dyDescent="0.25">
      <c r="A34" s="15" t="s">
        <v>2644</v>
      </c>
      <c r="B34" s="15" t="s">
        <v>2522</v>
      </c>
      <c r="C34" s="15">
        <v>97</v>
      </c>
      <c r="D34" s="15" t="s">
        <v>2612</v>
      </c>
      <c r="E34" s="15" t="s">
        <v>2577</v>
      </c>
      <c r="F34" s="18">
        <v>54.93</v>
      </c>
      <c r="G34" s="18">
        <v>61.591799999999999</v>
      </c>
      <c r="H34" s="15">
        <v>74.36</v>
      </c>
      <c r="I34" s="15">
        <v>71.25</v>
      </c>
      <c r="J34" s="16">
        <v>55.908880672398453</v>
      </c>
      <c r="K34" s="16">
        <v>59.076647655798382</v>
      </c>
      <c r="L34" s="16">
        <v>49.364132354043178</v>
      </c>
      <c r="M34" s="16">
        <v>49.247659183115147</v>
      </c>
      <c r="N34" s="15" t="s">
        <v>372</v>
      </c>
      <c r="O34" s="15" t="s">
        <v>372</v>
      </c>
      <c r="P34" s="15" t="s">
        <v>372</v>
      </c>
      <c r="Q34" s="15" t="s">
        <v>372</v>
      </c>
      <c r="R34" s="18">
        <v>65.53295</v>
      </c>
      <c r="S34" s="16">
        <v>53.399329966338797</v>
      </c>
      <c r="T34" s="16">
        <v>59.466139983169398</v>
      </c>
      <c r="U34" s="16">
        <v>94.281581391216093</v>
      </c>
      <c r="V34" s="28">
        <v>0</v>
      </c>
      <c r="W34" s="19">
        <v>3</v>
      </c>
      <c r="X34" s="16">
        <v>5.9241957156137996E-2</v>
      </c>
      <c r="Y34" s="16">
        <v>3.5228905171238263</v>
      </c>
      <c r="Z34" s="16">
        <v>7.231330471829011E-3</v>
      </c>
      <c r="AA34" s="19">
        <v>3</v>
      </c>
      <c r="AB34" s="15">
        <v>4</v>
      </c>
      <c r="AC34" s="15">
        <v>0</v>
      </c>
      <c r="AD34" s="16">
        <v>68.5</v>
      </c>
      <c r="AE34" s="18">
        <v>68.936228981804376</v>
      </c>
      <c r="AF34" s="18" t="s">
        <v>505</v>
      </c>
      <c r="AG34" s="30">
        <v>1.9230770487773381</v>
      </c>
      <c r="AH34" s="18" t="s">
        <v>359</v>
      </c>
      <c r="AI34" s="63">
        <v>171401.18383600001</v>
      </c>
      <c r="AJ34" s="63">
        <v>16325.403121000001</v>
      </c>
      <c r="AK34" s="63">
        <v>46777</v>
      </c>
      <c r="AL34" s="29">
        <v>2481.4667170323246</v>
      </c>
      <c r="AM34" s="29">
        <v>236.35160259837411</v>
      </c>
      <c r="AN34" s="16">
        <v>20.95015600723189</v>
      </c>
      <c r="AO34" s="16">
        <v>87.953151233148631</v>
      </c>
      <c r="AP34" s="16">
        <v>38.808112994180043</v>
      </c>
      <c r="AQ34" s="16">
        <v>68.23965634122014</v>
      </c>
      <c r="AR34" s="16">
        <v>78.610945624807968</v>
      </c>
      <c r="AS34" s="16">
        <v>69.072529830657913</v>
      </c>
      <c r="AT34" s="16">
        <v>48.676068570420057</v>
      </c>
      <c r="AU34" s="16">
        <v>70.799347522976959</v>
      </c>
      <c r="AV34" s="16">
        <v>58.901517228809517</v>
      </c>
      <c r="AW34" s="16">
        <v>71.004617260954845</v>
      </c>
      <c r="AX34" s="29">
        <v>1162194.6295970001</v>
      </c>
      <c r="AY34" s="32">
        <v>0.21883059368981064</v>
      </c>
      <c r="AZ34" s="16" t="s">
        <v>360</v>
      </c>
      <c r="BA34" s="29">
        <v>4708843.5148109999</v>
      </c>
      <c r="BB34" s="32">
        <v>0.88663206290655328</v>
      </c>
      <c r="BC34" s="15" t="s">
        <v>407</v>
      </c>
    </row>
    <row r="35" spans="1:55" x14ac:dyDescent="0.25">
      <c r="A35" s="15" t="s">
        <v>2645</v>
      </c>
      <c r="B35" s="15" t="s">
        <v>2528</v>
      </c>
      <c r="C35" s="15">
        <v>99</v>
      </c>
      <c r="D35" s="15" t="s">
        <v>2612</v>
      </c>
      <c r="E35" s="15" t="s">
        <v>2578</v>
      </c>
      <c r="F35" s="18">
        <v>61.41</v>
      </c>
      <c r="G35" s="18">
        <v>63.367699999999999</v>
      </c>
      <c r="H35" s="15">
        <v>46.92</v>
      </c>
      <c r="I35" s="15">
        <v>63.46</v>
      </c>
      <c r="J35" s="16">
        <v>47.160425682469537</v>
      </c>
      <c r="K35" s="16">
        <v>53.010389526023644</v>
      </c>
      <c r="L35" s="16">
        <v>41.649701610927316</v>
      </c>
      <c r="M35" s="16">
        <v>49.265135076260194</v>
      </c>
      <c r="N35" s="15" t="s">
        <v>372</v>
      </c>
      <c r="O35" s="15" t="s">
        <v>372</v>
      </c>
      <c r="P35" s="15" t="s">
        <v>372</v>
      </c>
      <c r="Q35" s="15" t="s">
        <v>372</v>
      </c>
      <c r="R35" s="18">
        <v>58.789425000000001</v>
      </c>
      <c r="S35" s="16">
        <v>47.771412973920178</v>
      </c>
      <c r="T35" s="16">
        <v>53.280418986960086</v>
      </c>
      <c r="U35" s="16">
        <v>91.258218217674127</v>
      </c>
      <c r="V35" s="28">
        <v>3.0233631735419664</v>
      </c>
      <c r="W35" s="19">
        <v>3</v>
      </c>
      <c r="X35" s="16">
        <v>5.9241957156137996E-2</v>
      </c>
      <c r="Y35" s="16">
        <v>3.1564362988865708</v>
      </c>
      <c r="Z35" s="16">
        <v>0</v>
      </c>
      <c r="AA35" s="19">
        <v>3</v>
      </c>
      <c r="AB35" s="15">
        <v>4</v>
      </c>
      <c r="AC35" s="15">
        <v>1</v>
      </c>
      <c r="AD35" s="16">
        <v>63.5</v>
      </c>
      <c r="AE35" s="18">
        <v>67.759960787059725</v>
      </c>
      <c r="AF35" s="18">
        <v>17.196919191919193</v>
      </c>
      <c r="AG35" s="30">
        <v>2.7738133448736795</v>
      </c>
      <c r="AH35" s="18" t="s">
        <v>359</v>
      </c>
      <c r="AI35" s="63">
        <v>301483.17097099999</v>
      </c>
      <c r="AJ35" s="63">
        <v>25586.605261999997</v>
      </c>
      <c r="AK35" s="63">
        <v>123304</v>
      </c>
      <c r="AL35" s="29">
        <v>7757.8294233735114</v>
      </c>
      <c r="AM35" s="29">
        <v>658.39999793846107</v>
      </c>
      <c r="AN35" s="16">
        <v>25.787234018729269</v>
      </c>
      <c r="AO35" s="16">
        <v>70.182979764483179</v>
      </c>
      <c r="AP35" s="16">
        <v>13.59434374797485</v>
      </c>
      <c r="AQ35" s="16">
        <v>74.907120840404588</v>
      </c>
      <c r="AR35" s="16">
        <v>91.793009028168314</v>
      </c>
      <c r="AS35" s="16">
        <v>38.861794262021718</v>
      </c>
      <c r="AT35" s="16">
        <v>73.760145476602986</v>
      </c>
      <c r="AU35" s="16">
        <v>63.165170044937923</v>
      </c>
      <c r="AV35" s="16">
        <v>55.555232448340703</v>
      </c>
      <c r="AW35" s="16">
        <v>61.788767120869338</v>
      </c>
      <c r="AX35" s="29">
        <v>654348.45718799997</v>
      </c>
      <c r="AY35" s="32">
        <v>6.5676091535439338E-2</v>
      </c>
      <c r="AZ35" s="16" t="s">
        <v>360</v>
      </c>
      <c r="BA35" s="29">
        <v>3813847.8044560002</v>
      </c>
      <c r="BB35" s="32">
        <v>0.38279087351117863</v>
      </c>
      <c r="BC35" s="15" t="s">
        <v>391</v>
      </c>
    </row>
  </sheetData>
  <autoFilter ref="A3:BC35" xr:uid="{3ACCD286-3455-4BAE-945E-9337A1D9FFAB}"/>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9A43-F9EF-4D82-A3E9-59B196A2B541}">
  <sheetPr>
    <tabColor rgb="FF00B0F0"/>
  </sheetPr>
  <dimension ref="A1:P25"/>
  <sheetViews>
    <sheetView showGridLines="0" zoomScale="80" zoomScaleNormal="80" workbookViewId="0">
      <pane ySplit="1" topLeftCell="A2" activePane="bottomLeft" state="frozen"/>
      <selection pane="bottomLeft" activeCell="B75" sqref="B75"/>
    </sheetView>
  </sheetViews>
  <sheetFormatPr baseColWidth="10" defaultColWidth="11.42578125" defaultRowHeight="15" x14ac:dyDescent="0.25"/>
  <cols>
    <col min="5" max="5" width="25.28515625" bestFit="1" customWidth="1"/>
    <col min="6" max="6" width="17.28515625" customWidth="1"/>
    <col min="7" max="7" width="16.42578125" bestFit="1" customWidth="1"/>
    <col min="8" max="11" width="15.140625" bestFit="1" customWidth="1"/>
    <col min="13" max="13" width="24" customWidth="1"/>
    <col min="14" max="14" width="24.140625" customWidth="1"/>
    <col min="15" max="15" width="25" customWidth="1"/>
    <col min="16" max="16" width="30.85546875" customWidth="1"/>
    <col min="17" max="19" width="23.7109375" bestFit="1" customWidth="1"/>
    <col min="25" max="25" width="17.5703125" customWidth="1"/>
    <col min="26" max="26" width="23.85546875" customWidth="1"/>
    <col min="27" max="27" width="15.5703125" customWidth="1"/>
    <col min="28" max="28" width="30.140625" bestFit="1" customWidth="1"/>
    <col min="29" max="29" width="16.42578125" customWidth="1"/>
    <col min="30" max="30" width="12.5703125" bestFit="1" customWidth="1"/>
    <col min="32" max="32" width="18.5703125" customWidth="1"/>
    <col min="35" max="35" width="20.42578125" customWidth="1"/>
    <col min="36" max="36" width="21.28515625" customWidth="1"/>
    <col min="44" max="44" width="17.28515625" customWidth="1"/>
    <col min="49" max="49" width="13" customWidth="1"/>
    <col min="50" max="50" width="17.28515625" bestFit="1" customWidth="1"/>
    <col min="53" max="53" width="12.28515625" bestFit="1" customWidth="1"/>
  </cols>
  <sheetData>
    <row r="1" spans="1:11" s="31" customFormat="1" ht="30" x14ac:dyDescent="0.25">
      <c r="A1" s="38" t="s">
        <v>2602</v>
      </c>
      <c r="B1" s="38" t="s">
        <v>2603</v>
      </c>
      <c r="C1" s="38" t="s">
        <v>2604</v>
      </c>
      <c r="D1" s="38" t="s">
        <v>2605</v>
      </c>
      <c r="E1" s="47" t="s">
        <v>284</v>
      </c>
      <c r="F1" s="39" t="s">
        <v>307</v>
      </c>
      <c r="G1" s="39" t="s">
        <v>2566</v>
      </c>
      <c r="H1" s="60" t="e">
        <f>+#REF!</f>
        <v>#REF!</v>
      </c>
      <c r="I1" s="60" t="e">
        <f>+H1</f>
        <v>#REF!</v>
      </c>
      <c r="J1" s="60" t="e">
        <f>+#REF!</f>
        <v>#REF!</v>
      </c>
      <c r="K1" s="60" t="e">
        <f>+J1</f>
        <v>#REF!</v>
      </c>
    </row>
    <row r="2" spans="1:11" x14ac:dyDescent="0.25">
      <c r="A2" s="15" t="s">
        <v>2619</v>
      </c>
      <c r="B2" s="15" t="s">
        <v>842</v>
      </c>
      <c r="C2" s="15">
        <v>20</v>
      </c>
      <c r="D2" s="15" t="s">
        <v>2612</v>
      </c>
      <c r="E2" s="15" t="s">
        <v>2587</v>
      </c>
      <c r="F2" s="16">
        <v>0.79015524702854101</v>
      </c>
      <c r="G2" s="16">
        <v>0.85270069230159007</v>
      </c>
      <c r="H2" t="e">
        <f>+#REF!</f>
        <v>#REF!</v>
      </c>
      <c r="I2" t="e">
        <f>+#REF!</f>
        <v>#REF!</v>
      </c>
      <c r="J2" t="e">
        <f>+#REF!</f>
        <v>#REF!</v>
      </c>
      <c r="K2" t="e">
        <f>+#REF!</f>
        <v>#REF!</v>
      </c>
    </row>
    <row r="3" spans="1:11" x14ac:dyDescent="0.25">
      <c r="A3" s="15" t="s">
        <v>2632</v>
      </c>
      <c r="B3" s="15" t="s">
        <v>398</v>
      </c>
      <c r="C3" s="15">
        <v>68</v>
      </c>
      <c r="D3" s="15" t="s">
        <v>2612</v>
      </c>
      <c r="E3" s="15" t="s">
        <v>2592</v>
      </c>
      <c r="F3" s="16">
        <v>0.78859782194739447</v>
      </c>
      <c r="G3" s="16">
        <v>0.77788908156666936</v>
      </c>
      <c r="H3" t="e">
        <f t="shared" ref="H3:K6" si="0">+H2</f>
        <v>#REF!</v>
      </c>
      <c r="I3" t="e">
        <f t="shared" si="0"/>
        <v>#REF!</v>
      </c>
      <c r="J3" t="e">
        <f t="shared" si="0"/>
        <v>#REF!</v>
      </c>
      <c r="K3" t="e">
        <f t="shared" si="0"/>
        <v>#REF!</v>
      </c>
    </row>
    <row r="4" spans="1:11" x14ac:dyDescent="0.25">
      <c r="A4" s="15" t="s">
        <v>2633</v>
      </c>
      <c r="B4" s="15" t="s">
        <v>434</v>
      </c>
      <c r="C4" s="15">
        <v>70</v>
      </c>
      <c r="D4" s="15" t="s">
        <v>2612</v>
      </c>
      <c r="E4" s="15" t="s">
        <v>2595</v>
      </c>
      <c r="F4" s="16">
        <v>0.78954901152767687</v>
      </c>
      <c r="G4" s="16">
        <v>0.84539588657079512</v>
      </c>
      <c r="H4" t="e">
        <f t="shared" si="0"/>
        <v>#REF!</v>
      </c>
      <c r="I4" t="e">
        <f t="shared" si="0"/>
        <v>#REF!</v>
      </c>
      <c r="J4" t="e">
        <f t="shared" si="0"/>
        <v>#REF!</v>
      </c>
      <c r="K4" t="e">
        <f t="shared" si="0"/>
        <v>#REF!</v>
      </c>
    </row>
    <row r="5" spans="1:11" x14ac:dyDescent="0.25">
      <c r="A5" s="15" t="s">
        <v>2634</v>
      </c>
      <c r="B5" s="15" t="s">
        <v>543</v>
      </c>
      <c r="C5" s="15">
        <v>73</v>
      </c>
      <c r="D5" s="15" t="s">
        <v>2612</v>
      </c>
      <c r="E5" s="15" t="s">
        <v>2590</v>
      </c>
      <c r="F5" s="16">
        <v>0.78985289706056783</v>
      </c>
      <c r="G5" s="16">
        <v>0.79453477871008726</v>
      </c>
      <c r="H5" t="e">
        <f t="shared" si="0"/>
        <v>#REF!</v>
      </c>
      <c r="I5" t="e">
        <f t="shared" si="0"/>
        <v>#REF!</v>
      </c>
      <c r="J5" t="e">
        <f t="shared" si="0"/>
        <v>#REF!</v>
      </c>
      <c r="K5" t="e">
        <f t="shared" si="0"/>
        <v>#REF!</v>
      </c>
    </row>
    <row r="6" spans="1:11" x14ac:dyDescent="0.25">
      <c r="A6" s="15" t="s">
        <v>2639</v>
      </c>
      <c r="B6" s="15" t="s">
        <v>2556</v>
      </c>
      <c r="C6" s="15">
        <v>88</v>
      </c>
      <c r="D6" s="15" t="s">
        <v>2612</v>
      </c>
      <c r="E6" s="15" t="s">
        <v>2640</v>
      </c>
      <c r="F6" s="16">
        <v>0.40291299119791446</v>
      </c>
      <c r="G6" s="16">
        <v>0.71741646210014365</v>
      </c>
      <c r="H6" t="e">
        <f t="shared" si="0"/>
        <v>#REF!</v>
      </c>
      <c r="I6" t="e">
        <f t="shared" si="0"/>
        <v>#REF!</v>
      </c>
      <c r="J6" t="e">
        <f t="shared" si="0"/>
        <v>#REF!</v>
      </c>
      <c r="K6" t="e">
        <f t="shared" si="0"/>
        <v>#REF!</v>
      </c>
    </row>
    <row r="21" spans="16:16" x14ac:dyDescent="0.25">
      <c r="P21" s="16"/>
    </row>
    <row r="22" spans="16:16" x14ac:dyDescent="0.25">
      <c r="P22" s="16"/>
    </row>
    <row r="23" spans="16:16" x14ac:dyDescent="0.25">
      <c r="P23" s="16"/>
    </row>
    <row r="24" spans="16:16" x14ac:dyDescent="0.25">
      <c r="P24" s="16"/>
    </row>
    <row r="25" spans="16:16" x14ac:dyDescent="0.25">
      <c r="P25" s="16"/>
    </row>
  </sheetData>
  <autoFilter ref="A1:AZ6" xr:uid="{3ACCD286-3455-4BAE-945E-9337A1D9FFAB}"/>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5AA72-13C6-4137-9471-A0B2A43B044A}">
  <sheetPr>
    <tabColor rgb="FFFFC000"/>
  </sheetPr>
  <dimension ref="A1:E1140"/>
  <sheetViews>
    <sheetView topLeftCell="A1015" workbookViewId="0">
      <selection activeCell="N1062" sqref="N1062"/>
    </sheetView>
  </sheetViews>
  <sheetFormatPr baseColWidth="10" defaultColWidth="11.42578125" defaultRowHeight="12" x14ac:dyDescent="0.2"/>
  <cols>
    <col min="1" max="1" width="11.42578125" style="65"/>
    <col min="2" max="2" width="23.7109375" style="65" customWidth="1"/>
    <col min="3" max="3" width="23.42578125" style="65" customWidth="1"/>
    <col min="4" max="5" width="23" style="65" bestFit="1" customWidth="1"/>
    <col min="6" max="16384" width="11.42578125" style="65"/>
  </cols>
  <sheetData>
    <row r="1" spans="1:5" x14ac:dyDescent="0.2">
      <c r="A1" s="66" t="s">
        <v>2646</v>
      </c>
      <c r="B1" s="66" t="s">
        <v>284</v>
      </c>
      <c r="C1" s="66" t="s">
        <v>285</v>
      </c>
      <c r="D1" s="66" t="s">
        <v>305</v>
      </c>
      <c r="E1" s="66" t="s">
        <v>308</v>
      </c>
    </row>
    <row r="2" spans="1:5" x14ac:dyDescent="0.2">
      <c r="A2" s="66" t="s">
        <v>382</v>
      </c>
      <c r="B2" s="66" t="s">
        <v>384</v>
      </c>
      <c r="C2" s="66" t="s">
        <v>384</v>
      </c>
      <c r="D2" s="66" t="s">
        <v>385</v>
      </c>
      <c r="E2" s="66" t="s">
        <v>385</v>
      </c>
    </row>
    <row r="3" spans="1:5" x14ac:dyDescent="0.2">
      <c r="A3" s="66" t="s">
        <v>363</v>
      </c>
      <c r="B3" s="66" t="s">
        <v>351</v>
      </c>
      <c r="C3" s="66" t="s">
        <v>364</v>
      </c>
      <c r="D3" s="66" t="s">
        <v>365</v>
      </c>
      <c r="E3" s="66" t="s">
        <v>365</v>
      </c>
    </row>
    <row r="4" spans="1:5" x14ac:dyDescent="0.2">
      <c r="A4" s="66" t="s">
        <v>373</v>
      </c>
      <c r="B4" s="66" t="s">
        <v>370</v>
      </c>
      <c r="C4" s="66" t="s">
        <v>374</v>
      </c>
      <c r="D4" s="66" t="s">
        <v>365</v>
      </c>
      <c r="E4" s="66" t="s">
        <v>365</v>
      </c>
    </row>
    <row r="5" spans="1:5" x14ac:dyDescent="0.2">
      <c r="A5" s="66" t="s">
        <v>387</v>
      </c>
      <c r="B5" s="66" t="s">
        <v>389</v>
      </c>
      <c r="C5" s="66" t="s">
        <v>390</v>
      </c>
      <c r="D5" s="66" t="s">
        <v>365</v>
      </c>
      <c r="E5" s="66" t="s">
        <v>365</v>
      </c>
    </row>
    <row r="6" spans="1:5" x14ac:dyDescent="0.2">
      <c r="A6" s="66" t="s">
        <v>397</v>
      </c>
      <c r="B6" s="66" t="s">
        <v>399</v>
      </c>
      <c r="C6" s="66" t="s">
        <v>400</v>
      </c>
      <c r="D6" s="66" t="s">
        <v>365</v>
      </c>
      <c r="E6" s="66" t="s">
        <v>365</v>
      </c>
    </row>
    <row r="7" spans="1:5" x14ac:dyDescent="0.2">
      <c r="A7" s="66" t="s">
        <v>418</v>
      </c>
      <c r="B7" s="66" t="s">
        <v>420</v>
      </c>
      <c r="C7" s="66" t="s">
        <v>421</v>
      </c>
      <c r="D7" s="66" t="s">
        <v>365</v>
      </c>
      <c r="E7" s="66" t="s">
        <v>365</v>
      </c>
    </row>
    <row r="8" spans="1:5" x14ac:dyDescent="0.2">
      <c r="A8" s="66" t="s">
        <v>410</v>
      </c>
      <c r="B8" s="66" t="s">
        <v>412</v>
      </c>
      <c r="C8" s="66" t="s">
        <v>413</v>
      </c>
      <c r="D8" s="66" t="s">
        <v>414</v>
      </c>
      <c r="E8" s="66" t="s">
        <v>414</v>
      </c>
    </row>
    <row r="9" spans="1:5" x14ac:dyDescent="0.2">
      <c r="A9" s="66" t="s">
        <v>438</v>
      </c>
      <c r="B9" s="66" t="s">
        <v>440</v>
      </c>
      <c r="C9" s="66" t="s">
        <v>441</v>
      </c>
      <c r="D9" s="66" t="s">
        <v>414</v>
      </c>
      <c r="E9" s="66" t="s">
        <v>414</v>
      </c>
    </row>
    <row r="10" spans="1:5" x14ac:dyDescent="0.2">
      <c r="A10" s="66" t="s">
        <v>444</v>
      </c>
      <c r="B10" s="66" t="s">
        <v>351</v>
      </c>
      <c r="C10" s="66" t="s">
        <v>445</v>
      </c>
      <c r="D10" s="66" t="s">
        <v>414</v>
      </c>
      <c r="E10" s="66" t="s">
        <v>414</v>
      </c>
    </row>
    <row r="11" spans="1:5" x14ac:dyDescent="0.2">
      <c r="A11" s="66" t="s">
        <v>446</v>
      </c>
      <c r="B11" s="66" t="s">
        <v>448</v>
      </c>
      <c r="C11" s="66" t="s">
        <v>449</v>
      </c>
      <c r="D11" s="66" t="s">
        <v>414</v>
      </c>
      <c r="E11" s="66" t="s">
        <v>414</v>
      </c>
    </row>
    <row r="12" spans="1:5" x14ac:dyDescent="0.2">
      <c r="A12" s="66" t="s">
        <v>454</v>
      </c>
      <c r="B12" s="66" t="s">
        <v>403</v>
      </c>
      <c r="C12" s="66" t="s">
        <v>455</v>
      </c>
      <c r="D12" s="66" t="s">
        <v>414</v>
      </c>
      <c r="E12" s="66" t="s">
        <v>414</v>
      </c>
    </row>
    <row r="13" spans="1:5" x14ac:dyDescent="0.2">
      <c r="A13" s="66" t="s">
        <v>468</v>
      </c>
      <c r="B13" s="66" t="s">
        <v>395</v>
      </c>
      <c r="C13" s="66" t="s">
        <v>469</v>
      </c>
      <c r="D13" s="66" t="s">
        <v>414</v>
      </c>
      <c r="E13" s="66" t="s">
        <v>414</v>
      </c>
    </row>
    <row r="14" spans="1:5" x14ac:dyDescent="0.2">
      <c r="A14" s="66" t="s">
        <v>510</v>
      </c>
      <c r="B14" s="66" t="s">
        <v>459</v>
      </c>
      <c r="C14" s="66" t="s">
        <v>511</v>
      </c>
      <c r="D14" s="66" t="s">
        <v>414</v>
      </c>
      <c r="E14" s="66" t="s">
        <v>414</v>
      </c>
    </row>
    <row r="15" spans="1:5" x14ac:dyDescent="0.2">
      <c r="A15" s="66" t="s">
        <v>523</v>
      </c>
      <c r="B15" s="66" t="s">
        <v>440</v>
      </c>
      <c r="C15" s="66" t="s">
        <v>524</v>
      </c>
      <c r="D15" s="66" t="s">
        <v>414</v>
      </c>
      <c r="E15" s="66" t="s">
        <v>414</v>
      </c>
    </row>
    <row r="16" spans="1:5" x14ac:dyDescent="0.2">
      <c r="A16" s="66" t="s">
        <v>540</v>
      </c>
      <c r="B16" s="66" t="s">
        <v>440</v>
      </c>
      <c r="C16" s="66" t="s">
        <v>541</v>
      </c>
      <c r="D16" s="66" t="s">
        <v>414</v>
      </c>
      <c r="E16" s="66" t="s">
        <v>414</v>
      </c>
    </row>
    <row r="17" spans="1:5" x14ac:dyDescent="0.2">
      <c r="A17" s="66" t="s">
        <v>552</v>
      </c>
      <c r="B17" s="66" t="s">
        <v>554</v>
      </c>
      <c r="C17" s="66" t="s">
        <v>555</v>
      </c>
      <c r="D17" s="66" t="s">
        <v>414</v>
      </c>
      <c r="E17" s="66" t="s">
        <v>414</v>
      </c>
    </row>
    <row r="18" spans="1:5" x14ac:dyDescent="0.2">
      <c r="A18" s="66" t="s">
        <v>567</v>
      </c>
      <c r="B18" s="66" t="s">
        <v>389</v>
      </c>
      <c r="C18" s="66" t="s">
        <v>568</v>
      </c>
      <c r="D18" s="66" t="s">
        <v>414</v>
      </c>
      <c r="E18" s="66" t="s">
        <v>414</v>
      </c>
    </row>
    <row r="19" spans="1:5" x14ac:dyDescent="0.2">
      <c r="A19" s="66" t="s">
        <v>619</v>
      </c>
      <c r="B19" s="66" t="s">
        <v>621</v>
      </c>
      <c r="C19" s="66" t="s">
        <v>622</v>
      </c>
      <c r="D19" s="66" t="s">
        <v>414</v>
      </c>
      <c r="E19" s="66" t="s">
        <v>414</v>
      </c>
    </row>
    <row r="20" spans="1:5" x14ac:dyDescent="0.2">
      <c r="A20" s="66" t="s">
        <v>348</v>
      </c>
      <c r="B20" s="66" t="s">
        <v>351</v>
      </c>
      <c r="C20" s="66" t="s">
        <v>352</v>
      </c>
      <c r="D20" s="66">
        <v>1</v>
      </c>
      <c r="E20" s="66">
        <v>1</v>
      </c>
    </row>
    <row r="21" spans="1:5" x14ac:dyDescent="0.2">
      <c r="A21" s="66" t="s">
        <v>368</v>
      </c>
      <c r="B21" s="66" t="s">
        <v>370</v>
      </c>
      <c r="C21" s="66" t="s">
        <v>371</v>
      </c>
      <c r="D21" s="66">
        <v>1</v>
      </c>
      <c r="E21" s="66">
        <v>1</v>
      </c>
    </row>
    <row r="22" spans="1:5" x14ac:dyDescent="0.2">
      <c r="A22" s="66" t="s">
        <v>375</v>
      </c>
      <c r="B22" s="66" t="s">
        <v>351</v>
      </c>
      <c r="C22" s="66" t="s">
        <v>376</v>
      </c>
      <c r="D22" s="66">
        <v>1</v>
      </c>
      <c r="E22" s="66">
        <v>1</v>
      </c>
    </row>
    <row r="23" spans="1:5" x14ac:dyDescent="0.2">
      <c r="A23" s="66" t="s">
        <v>378</v>
      </c>
      <c r="B23" s="66" t="s">
        <v>351</v>
      </c>
      <c r="C23" s="66" t="s">
        <v>379</v>
      </c>
      <c r="D23" s="66">
        <v>1</v>
      </c>
      <c r="E23" s="66">
        <v>1</v>
      </c>
    </row>
    <row r="24" spans="1:5" x14ac:dyDescent="0.2">
      <c r="A24" s="66" t="s">
        <v>380</v>
      </c>
      <c r="B24" s="66" t="s">
        <v>351</v>
      </c>
      <c r="C24" s="66" t="s">
        <v>381</v>
      </c>
      <c r="D24" s="66">
        <v>1</v>
      </c>
      <c r="E24" s="66">
        <v>1</v>
      </c>
    </row>
    <row r="25" spans="1:5" x14ac:dyDescent="0.2">
      <c r="A25" s="66" t="s">
        <v>393</v>
      </c>
      <c r="B25" s="66" t="s">
        <v>395</v>
      </c>
      <c r="C25" s="66" t="s">
        <v>396</v>
      </c>
      <c r="D25" s="66">
        <v>1</v>
      </c>
      <c r="E25" s="66">
        <v>1</v>
      </c>
    </row>
    <row r="26" spans="1:5" x14ac:dyDescent="0.2">
      <c r="A26" s="66" t="s">
        <v>401</v>
      </c>
      <c r="B26" s="66" t="s">
        <v>403</v>
      </c>
      <c r="C26" s="66" t="s">
        <v>404</v>
      </c>
      <c r="D26" s="66">
        <v>1</v>
      </c>
      <c r="E26" s="66">
        <v>1</v>
      </c>
    </row>
    <row r="27" spans="1:5" x14ac:dyDescent="0.2">
      <c r="A27" s="66" t="s">
        <v>405</v>
      </c>
      <c r="B27" s="66" t="s">
        <v>399</v>
      </c>
      <c r="C27" s="66" t="s">
        <v>406</v>
      </c>
      <c r="D27" s="66">
        <v>1</v>
      </c>
      <c r="E27" s="66">
        <v>1</v>
      </c>
    </row>
    <row r="28" spans="1:5" x14ac:dyDescent="0.2">
      <c r="A28" s="66" t="s">
        <v>408</v>
      </c>
      <c r="B28" s="66" t="s">
        <v>351</v>
      </c>
      <c r="C28" s="66" t="s">
        <v>409</v>
      </c>
      <c r="D28" s="66">
        <v>1</v>
      </c>
      <c r="E28" s="66">
        <v>1</v>
      </c>
    </row>
    <row r="29" spans="1:5" x14ac:dyDescent="0.2">
      <c r="A29" s="66" t="s">
        <v>415</v>
      </c>
      <c r="B29" s="66" t="s">
        <v>351</v>
      </c>
      <c r="C29" s="66" t="s">
        <v>416</v>
      </c>
      <c r="D29" s="66">
        <v>1</v>
      </c>
      <c r="E29" s="66">
        <v>1</v>
      </c>
    </row>
    <row r="30" spans="1:5" x14ac:dyDescent="0.2">
      <c r="A30" s="66" t="s">
        <v>422</v>
      </c>
      <c r="B30" s="66" t="s">
        <v>395</v>
      </c>
      <c r="C30" s="66" t="s">
        <v>423</v>
      </c>
      <c r="D30" s="66">
        <v>1</v>
      </c>
      <c r="E30" s="66">
        <v>1</v>
      </c>
    </row>
    <row r="31" spans="1:5" x14ac:dyDescent="0.2">
      <c r="A31" s="66" t="s">
        <v>427</v>
      </c>
      <c r="B31" s="66" t="s">
        <v>395</v>
      </c>
      <c r="C31" s="66" t="s">
        <v>428</v>
      </c>
      <c r="D31" s="66">
        <v>1</v>
      </c>
      <c r="E31" s="66">
        <v>1</v>
      </c>
    </row>
    <row r="32" spans="1:5" x14ac:dyDescent="0.2">
      <c r="A32" s="66" t="s">
        <v>429</v>
      </c>
      <c r="B32" s="66" t="s">
        <v>395</v>
      </c>
      <c r="C32" s="66" t="s">
        <v>430</v>
      </c>
      <c r="D32" s="66">
        <v>1</v>
      </c>
      <c r="E32" s="66">
        <v>1</v>
      </c>
    </row>
    <row r="33" spans="1:5" x14ac:dyDescent="0.2">
      <c r="A33" s="66" t="s">
        <v>431</v>
      </c>
      <c r="B33" s="66" t="s">
        <v>395</v>
      </c>
      <c r="C33" s="66" t="s">
        <v>432</v>
      </c>
      <c r="D33" s="66">
        <v>1</v>
      </c>
      <c r="E33" s="66">
        <v>1</v>
      </c>
    </row>
    <row r="34" spans="1:5" x14ac:dyDescent="0.2">
      <c r="A34" s="66" t="s">
        <v>442</v>
      </c>
      <c r="B34" s="66" t="s">
        <v>395</v>
      </c>
      <c r="C34" s="66" t="s">
        <v>443</v>
      </c>
      <c r="D34" s="66">
        <v>1</v>
      </c>
      <c r="E34" s="66">
        <v>1</v>
      </c>
    </row>
    <row r="35" spans="1:5" x14ac:dyDescent="0.2">
      <c r="A35" s="66" t="s">
        <v>450</v>
      </c>
      <c r="B35" s="66" t="s">
        <v>370</v>
      </c>
      <c r="C35" s="66" t="s">
        <v>451</v>
      </c>
      <c r="D35" s="66">
        <v>1</v>
      </c>
      <c r="E35" s="66">
        <v>1</v>
      </c>
    </row>
    <row r="36" spans="1:5" x14ac:dyDescent="0.2">
      <c r="A36" s="66" t="s">
        <v>452</v>
      </c>
      <c r="B36" s="66" t="s">
        <v>395</v>
      </c>
      <c r="C36" s="66" t="s">
        <v>453</v>
      </c>
      <c r="D36" s="66">
        <v>1</v>
      </c>
      <c r="E36" s="66">
        <v>1</v>
      </c>
    </row>
    <row r="37" spans="1:5" x14ac:dyDescent="0.2">
      <c r="A37" s="66" t="s">
        <v>456</v>
      </c>
      <c r="B37" s="66" t="s">
        <v>351</v>
      </c>
      <c r="C37" s="66" t="s">
        <v>448</v>
      </c>
      <c r="D37" s="66">
        <v>1</v>
      </c>
      <c r="E37" s="66">
        <v>1</v>
      </c>
    </row>
    <row r="38" spans="1:5" x14ac:dyDescent="0.2">
      <c r="A38" s="66" t="s">
        <v>457</v>
      </c>
      <c r="B38" s="66" t="s">
        <v>459</v>
      </c>
      <c r="C38" s="66" t="s">
        <v>460</v>
      </c>
      <c r="D38" s="66">
        <v>1</v>
      </c>
      <c r="E38" s="66">
        <v>1</v>
      </c>
    </row>
    <row r="39" spans="1:5" x14ac:dyDescent="0.2">
      <c r="A39" s="66" t="s">
        <v>462</v>
      </c>
      <c r="B39" s="66" t="s">
        <v>403</v>
      </c>
      <c r="C39" s="66" t="s">
        <v>463</v>
      </c>
      <c r="D39" s="66">
        <v>1</v>
      </c>
      <c r="E39" s="66">
        <v>1</v>
      </c>
    </row>
    <row r="40" spans="1:5" x14ac:dyDescent="0.2">
      <c r="A40" s="66" t="s">
        <v>466</v>
      </c>
      <c r="B40" s="66" t="s">
        <v>351</v>
      </c>
      <c r="C40" s="66" t="s">
        <v>467</v>
      </c>
      <c r="D40" s="66">
        <v>1</v>
      </c>
      <c r="E40" s="66">
        <v>1</v>
      </c>
    </row>
    <row r="41" spans="1:5" x14ac:dyDescent="0.2">
      <c r="A41" s="66" t="s">
        <v>470</v>
      </c>
      <c r="B41" s="66" t="s">
        <v>370</v>
      </c>
      <c r="C41" s="66" t="s">
        <v>471</v>
      </c>
      <c r="D41" s="66">
        <v>1</v>
      </c>
      <c r="E41" s="66">
        <v>1</v>
      </c>
    </row>
    <row r="42" spans="1:5" x14ac:dyDescent="0.2">
      <c r="A42" s="66" t="s">
        <v>472</v>
      </c>
      <c r="B42" s="66" t="s">
        <v>395</v>
      </c>
      <c r="C42" s="66" t="s">
        <v>473</v>
      </c>
      <c r="D42" s="66">
        <v>1</v>
      </c>
      <c r="E42" s="66">
        <v>1</v>
      </c>
    </row>
    <row r="43" spans="1:5" x14ac:dyDescent="0.2">
      <c r="A43" s="66" t="s">
        <v>474</v>
      </c>
      <c r="B43" s="66" t="s">
        <v>370</v>
      </c>
      <c r="C43" s="66" t="s">
        <v>475</v>
      </c>
      <c r="D43" s="66">
        <v>1</v>
      </c>
      <c r="E43" s="66">
        <v>1</v>
      </c>
    </row>
    <row r="44" spans="1:5" x14ac:dyDescent="0.2">
      <c r="A44" s="66" t="s">
        <v>477</v>
      </c>
      <c r="B44" s="66" t="s">
        <v>351</v>
      </c>
      <c r="C44" s="66" t="s">
        <v>478</v>
      </c>
      <c r="D44" s="66">
        <v>1</v>
      </c>
      <c r="E44" s="66">
        <v>1</v>
      </c>
    </row>
    <row r="45" spans="1:5" x14ac:dyDescent="0.2">
      <c r="A45" s="66" t="s">
        <v>479</v>
      </c>
      <c r="B45" s="66" t="s">
        <v>395</v>
      </c>
      <c r="C45" s="66" t="s">
        <v>480</v>
      </c>
      <c r="D45" s="66">
        <v>1</v>
      </c>
      <c r="E45" s="66">
        <v>1</v>
      </c>
    </row>
    <row r="46" spans="1:5" x14ac:dyDescent="0.2">
      <c r="A46" s="66" t="s">
        <v>481</v>
      </c>
      <c r="B46" s="66" t="s">
        <v>389</v>
      </c>
      <c r="C46" s="66" t="s">
        <v>482</v>
      </c>
      <c r="D46" s="66">
        <v>1</v>
      </c>
      <c r="E46" s="66">
        <v>1</v>
      </c>
    </row>
    <row r="47" spans="1:5" x14ac:dyDescent="0.2">
      <c r="A47" s="66" t="s">
        <v>483</v>
      </c>
      <c r="B47" s="66" t="s">
        <v>351</v>
      </c>
      <c r="C47" s="66" t="s">
        <v>484</v>
      </c>
      <c r="D47" s="66">
        <v>1</v>
      </c>
      <c r="E47" s="66">
        <v>1</v>
      </c>
    </row>
    <row r="48" spans="1:5" x14ac:dyDescent="0.2">
      <c r="A48" s="66" t="s">
        <v>485</v>
      </c>
      <c r="B48" s="66" t="s">
        <v>395</v>
      </c>
      <c r="C48" s="66" t="s">
        <v>486</v>
      </c>
      <c r="D48" s="66">
        <v>1</v>
      </c>
      <c r="E48" s="66">
        <v>1</v>
      </c>
    </row>
    <row r="49" spans="1:5" x14ac:dyDescent="0.2">
      <c r="A49" s="66" t="s">
        <v>487</v>
      </c>
      <c r="B49" s="66" t="s">
        <v>370</v>
      </c>
      <c r="C49" s="66" t="s">
        <v>488</v>
      </c>
      <c r="D49" s="66">
        <v>1</v>
      </c>
      <c r="E49" s="66">
        <v>1</v>
      </c>
    </row>
    <row r="50" spans="1:5" x14ac:dyDescent="0.2">
      <c r="A50" s="66" t="s">
        <v>489</v>
      </c>
      <c r="B50" s="66" t="s">
        <v>420</v>
      </c>
      <c r="C50" s="66" t="s">
        <v>490</v>
      </c>
      <c r="D50" s="66">
        <v>1</v>
      </c>
      <c r="E50" s="66">
        <v>1</v>
      </c>
    </row>
    <row r="51" spans="1:5" x14ac:dyDescent="0.2">
      <c r="A51" s="66" t="s">
        <v>491</v>
      </c>
      <c r="B51" s="66" t="s">
        <v>370</v>
      </c>
      <c r="C51" s="66" t="s">
        <v>492</v>
      </c>
      <c r="D51" s="66">
        <v>1</v>
      </c>
      <c r="E51" s="66">
        <v>1</v>
      </c>
    </row>
    <row r="52" spans="1:5" x14ac:dyDescent="0.2">
      <c r="A52" s="66" t="s">
        <v>493</v>
      </c>
      <c r="B52" s="66" t="s">
        <v>459</v>
      </c>
      <c r="C52" s="66" t="s">
        <v>494</v>
      </c>
      <c r="D52" s="66">
        <v>1</v>
      </c>
      <c r="E52" s="66">
        <v>1</v>
      </c>
    </row>
    <row r="53" spans="1:5" x14ac:dyDescent="0.2">
      <c r="A53" s="66" t="s">
        <v>495</v>
      </c>
      <c r="B53" s="66" t="s">
        <v>389</v>
      </c>
      <c r="C53" s="66" t="s">
        <v>496</v>
      </c>
      <c r="D53" s="66">
        <v>1</v>
      </c>
      <c r="E53" s="66">
        <v>1</v>
      </c>
    </row>
    <row r="54" spans="1:5" x14ac:dyDescent="0.2">
      <c r="A54" s="66" t="s">
        <v>497</v>
      </c>
      <c r="B54" s="66" t="s">
        <v>395</v>
      </c>
      <c r="C54" s="66" t="s">
        <v>498</v>
      </c>
      <c r="D54" s="66">
        <v>1</v>
      </c>
      <c r="E54" s="66">
        <v>1</v>
      </c>
    </row>
    <row r="55" spans="1:5" x14ac:dyDescent="0.2">
      <c r="A55" s="66" t="s">
        <v>499</v>
      </c>
      <c r="B55" s="66" t="s">
        <v>351</v>
      </c>
      <c r="C55" s="66" t="s">
        <v>500</v>
      </c>
      <c r="D55" s="66">
        <v>1</v>
      </c>
      <c r="E55" s="66">
        <v>1</v>
      </c>
    </row>
    <row r="56" spans="1:5" x14ac:dyDescent="0.2">
      <c r="A56" s="66" t="s">
        <v>506</v>
      </c>
      <c r="B56" s="66" t="s">
        <v>448</v>
      </c>
      <c r="C56" s="66" t="s">
        <v>507</v>
      </c>
      <c r="D56" s="66">
        <v>1</v>
      </c>
      <c r="E56" s="66">
        <v>1</v>
      </c>
    </row>
    <row r="57" spans="1:5" x14ac:dyDescent="0.2">
      <c r="A57" s="66" t="s">
        <v>508</v>
      </c>
      <c r="B57" s="66" t="s">
        <v>399</v>
      </c>
      <c r="C57" s="66" t="s">
        <v>509</v>
      </c>
      <c r="D57" s="66">
        <v>1</v>
      </c>
      <c r="E57" s="66">
        <v>2</v>
      </c>
    </row>
    <row r="58" spans="1:5" x14ac:dyDescent="0.2">
      <c r="A58" s="66" t="s">
        <v>519</v>
      </c>
      <c r="B58" s="66" t="s">
        <v>351</v>
      </c>
      <c r="C58" s="66" t="s">
        <v>520</v>
      </c>
      <c r="D58" s="66">
        <v>1</v>
      </c>
      <c r="E58" s="66">
        <v>1</v>
      </c>
    </row>
    <row r="59" spans="1:5" x14ac:dyDescent="0.2">
      <c r="A59" s="66" t="s">
        <v>529</v>
      </c>
      <c r="B59" s="66" t="s">
        <v>395</v>
      </c>
      <c r="C59" s="66" t="s">
        <v>530</v>
      </c>
      <c r="D59" s="66">
        <v>1</v>
      </c>
      <c r="E59" s="66">
        <v>1</v>
      </c>
    </row>
    <row r="60" spans="1:5" x14ac:dyDescent="0.2">
      <c r="A60" s="66" t="s">
        <v>542</v>
      </c>
      <c r="B60" s="66" t="s">
        <v>544</v>
      </c>
      <c r="C60" s="66" t="s">
        <v>545</v>
      </c>
      <c r="D60" s="66">
        <v>1</v>
      </c>
      <c r="E60" s="66">
        <v>1</v>
      </c>
    </row>
    <row r="61" spans="1:5" x14ac:dyDescent="0.2">
      <c r="A61" s="66" t="s">
        <v>556</v>
      </c>
      <c r="B61" s="66" t="s">
        <v>389</v>
      </c>
      <c r="C61" s="66" t="s">
        <v>557</v>
      </c>
      <c r="D61" s="66">
        <v>1</v>
      </c>
      <c r="E61" s="66">
        <v>1</v>
      </c>
    </row>
    <row r="62" spans="1:5" x14ac:dyDescent="0.2">
      <c r="A62" s="66" t="s">
        <v>560</v>
      </c>
      <c r="B62" s="66" t="s">
        <v>399</v>
      </c>
      <c r="C62" s="66" t="s">
        <v>561</v>
      </c>
      <c r="D62" s="66">
        <v>1</v>
      </c>
      <c r="E62" s="66">
        <v>1</v>
      </c>
    </row>
    <row r="63" spans="1:5" x14ac:dyDescent="0.2">
      <c r="A63" s="66" t="s">
        <v>562</v>
      </c>
      <c r="B63" s="66" t="s">
        <v>395</v>
      </c>
      <c r="C63" s="66" t="s">
        <v>563</v>
      </c>
      <c r="D63" s="66">
        <v>1</v>
      </c>
      <c r="E63" s="66">
        <v>1</v>
      </c>
    </row>
    <row r="64" spans="1:5" x14ac:dyDescent="0.2">
      <c r="A64" s="66" t="s">
        <v>575</v>
      </c>
      <c r="B64" s="66" t="s">
        <v>389</v>
      </c>
      <c r="C64" s="66" t="s">
        <v>576</v>
      </c>
      <c r="D64" s="66">
        <v>1</v>
      </c>
      <c r="E64" s="66">
        <v>1</v>
      </c>
    </row>
    <row r="65" spans="1:5" x14ac:dyDescent="0.2">
      <c r="A65" s="66" t="s">
        <v>589</v>
      </c>
      <c r="B65" s="66" t="s">
        <v>440</v>
      </c>
      <c r="C65" s="66" t="s">
        <v>590</v>
      </c>
      <c r="D65" s="66">
        <v>1</v>
      </c>
      <c r="E65" s="66">
        <v>1</v>
      </c>
    </row>
    <row r="66" spans="1:5" x14ac:dyDescent="0.2">
      <c r="A66" s="66" t="s">
        <v>593</v>
      </c>
      <c r="B66" s="66" t="s">
        <v>395</v>
      </c>
      <c r="C66" s="66" t="s">
        <v>594</v>
      </c>
      <c r="D66" s="66">
        <v>1</v>
      </c>
      <c r="E66" s="66">
        <v>2</v>
      </c>
    </row>
    <row r="67" spans="1:5" x14ac:dyDescent="0.2">
      <c r="A67" s="66" t="s">
        <v>615</v>
      </c>
      <c r="B67" s="66" t="s">
        <v>395</v>
      </c>
      <c r="C67" s="66" t="s">
        <v>616</v>
      </c>
      <c r="D67" s="66">
        <v>1</v>
      </c>
      <c r="E67" s="66">
        <v>1</v>
      </c>
    </row>
    <row r="68" spans="1:5" x14ac:dyDescent="0.2">
      <c r="A68" s="66" t="s">
        <v>617</v>
      </c>
      <c r="B68" s="66" t="s">
        <v>395</v>
      </c>
      <c r="C68" s="66" t="s">
        <v>618</v>
      </c>
      <c r="D68" s="66">
        <v>1</v>
      </c>
      <c r="E68" s="66">
        <v>1</v>
      </c>
    </row>
    <row r="69" spans="1:5" x14ac:dyDescent="0.2">
      <c r="A69" s="66" t="s">
        <v>623</v>
      </c>
      <c r="B69" s="66" t="s">
        <v>625</v>
      </c>
      <c r="C69" s="66" t="s">
        <v>626</v>
      </c>
      <c r="D69" s="66">
        <v>1</v>
      </c>
      <c r="E69" s="66">
        <v>1</v>
      </c>
    </row>
    <row r="70" spans="1:5" x14ac:dyDescent="0.2">
      <c r="A70" s="66" t="s">
        <v>638</v>
      </c>
      <c r="B70" s="66" t="s">
        <v>399</v>
      </c>
      <c r="C70" s="66" t="s">
        <v>639</v>
      </c>
      <c r="D70" s="66">
        <v>1</v>
      </c>
      <c r="E70" s="66">
        <v>1</v>
      </c>
    </row>
    <row r="71" spans="1:5" x14ac:dyDescent="0.2">
      <c r="A71" s="66" t="s">
        <v>646</v>
      </c>
      <c r="B71" s="66" t="s">
        <v>395</v>
      </c>
      <c r="C71" s="66" t="s">
        <v>647</v>
      </c>
      <c r="D71" s="66">
        <v>1</v>
      </c>
      <c r="E71" s="66">
        <v>1</v>
      </c>
    </row>
    <row r="72" spans="1:5" x14ac:dyDescent="0.2">
      <c r="A72" s="66" t="s">
        <v>650</v>
      </c>
      <c r="B72" s="66" t="s">
        <v>440</v>
      </c>
      <c r="C72" s="66" t="s">
        <v>651</v>
      </c>
      <c r="D72" s="66">
        <v>1</v>
      </c>
      <c r="E72" s="66">
        <v>1</v>
      </c>
    </row>
    <row r="73" spans="1:5" x14ac:dyDescent="0.2">
      <c r="A73" s="66" t="s">
        <v>654</v>
      </c>
      <c r="B73" s="66" t="s">
        <v>395</v>
      </c>
      <c r="C73" s="66" t="s">
        <v>655</v>
      </c>
      <c r="D73" s="66">
        <v>1</v>
      </c>
      <c r="E73" s="66">
        <v>2</v>
      </c>
    </row>
    <row r="74" spans="1:5" x14ac:dyDescent="0.2">
      <c r="A74" s="66" t="s">
        <v>658</v>
      </c>
      <c r="B74" s="66" t="s">
        <v>503</v>
      </c>
      <c r="C74" s="66" t="s">
        <v>659</v>
      </c>
      <c r="D74" s="66">
        <v>1</v>
      </c>
      <c r="E74" s="66">
        <v>2</v>
      </c>
    </row>
    <row r="75" spans="1:5" x14ac:dyDescent="0.2">
      <c r="A75" s="66" t="s">
        <v>660</v>
      </c>
      <c r="B75" s="66" t="s">
        <v>395</v>
      </c>
      <c r="C75" s="66" t="s">
        <v>661</v>
      </c>
      <c r="D75" s="66">
        <v>1</v>
      </c>
      <c r="E75" s="66">
        <v>1</v>
      </c>
    </row>
    <row r="76" spans="1:5" x14ac:dyDescent="0.2">
      <c r="A76" s="66" t="s">
        <v>678</v>
      </c>
      <c r="B76" s="66" t="s">
        <v>403</v>
      </c>
      <c r="C76" s="66" t="s">
        <v>679</v>
      </c>
      <c r="D76" s="66">
        <v>1</v>
      </c>
      <c r="E76" s="66">
        <v>1</v>
      </c>
    </row>
    <row r="77" spans="1:5" x14ac:dyDescent="0.2">
      <c r="A77" s="66" t="s">
        <v>688</v>
      </c>
      <c r="B77" s="66" t="s">
        <v>514</v>
      </c>
      <c r="C77" s="66" t="s">
        <v>689</v>
      </c>
      <c r="D77" s="66">
        <v>1</v>
      </c>
      <c r="E77" s="66">
        <v>2</v>
      </c>
    </row>
    <row r="78" spans="1:5" x14ac:dyDescent="0.2">
      <c r="A78" s="66" t="s">
        <v>699</v>
      </c>
      <c r="B78" s="66" t="s">
        <v>420</v>
      </c>
      <c r="C78" s="66" t="s">
        <v>700</v>
      </c>
      <c r="D78" s="66">
        <v>1</v>
      </c>
      <c r="E78" s="66">
        <v>2</v>
      </c>
    </row>
    <row r="79" spans="1:5" x14ac:dyDescent="0.2">
      <c r="A79" s="66" t="s">
        <v>729</v>
      </c>
      <c r="B79" s="66" t="s">
        <v>351</v>
      </c>
      <c r="C79" s="66" t="s">
        <v>730</v>
      </c>
      <c r="D79" s="66">
        <v>1</v>
      </c>
      <c r="E79" s="66">
        <v>1</v>
      </c>
    </row>
    <row r="80" spans="1:5" x14ac:dyDescent="0.2">
      <c r="A80" s="66" t="s">
        <v>757</v>
      </c>
      <c r="B80" s="66" t="s">
        <v>395</v>
      </c>
      <c r="C80" s="66" t="s">
        <v>751</v>
      </c>
      <c r="D80" s="66">
        <v>1</v>
      </c>
      <c r="E80" s="66">
        <v>1</v>
      </c>
    </row>
    <row r="81" spans="1:5" x14ac:dyDescent="0.2">
      <c r="A81" s="66" t="s">
        <v>762</v>
      </c>
      <c r="B81" s="66" t="s">
        <v>389</v>
      </c>
      <c r="C81" s="66" t="s">
        <v>763</v>
      </c>
      <c r="D81" s="66">
        <v>1</v>
      </c>
      <c r="E81" s="66">
        <v>1</v>
      </c>
    </row>
    <row r="82" spans="1:5" x14ac:dyDescent="0.2">
      <c r="A82" s="66" t="s">
        <v>789</v>
      </c>
      <c r="B82" s="66" t="s">
        <v>395</v>
      </c>
      <c r="C82" s="66" t="s">
        <v>790</v>
      </c>
      <c r="D82" s="66">
        <v>1</v>
      </c>
      <c r="E82" s="66">
        <v>1</v>
      </c>
    </row>
    <row r="83" spans="1:5" x14ac:dyDescent="0.2">
      <c r="A83" s="66" t="s">
        <v>824</v>
      </c>
      <c r="B83" s="66" t="s">
        <v>395</v>
      </c>
      <c r="C83" s="66" t="s">
        <v>825</v>
      </c>
      <c r="D83" s="66">
        <v>1</v>
      </c>
      <c r="E83" s="66">
        <v>1</v>
      </c>
    </row>
    <row r="84" spans="1:5" x14ac:dyDescent="0.2">
      <c r="A84" s="66" t="s">
        <v>832</v>
      </c>
      <c r="B84" s="66" t="s">
        <v>395</v>
      </c>
      <c r="C84" s="66" t="s">
        <v>833</v>
      </c>
      <c r="D84" s="66">
        <v>1</v>
      </c>
      <c r="E84" s="66">
        <v>1</v>
      </c>
    </row>
    <row r="85" spans="1:5" x14ac:dyDescent="0.2">
      <c r="A85" s="66" t="s">
        <v>834</v>
      </c>
      <c r="B85" s="66" t="s">
        <v>621</v>
      </c>
      <c r="C85" s="66" t="s">
        <v>621</v>
      </c>
      <c r="D85" s="66">
        <v>1</v>
      </c>
      <c r="E85" s="66">
        <v>1</v>
      </c>
    </row>
    <row r="86" spans="1:5" x14ac:dyDescent="0.2">
      <c r="A86" s="66" t="s">
        <v>835</v>
      </c>
      <c r="B86" s="66" t="s">
        <v>370</v>
      </c>
      <c r="C86" s="66" t="s">
        <v>836</v>
      </c>
      <c r="D86" s="66">
        <v>1</v>
      </c>
      <c r="E86" s="66">
        <v>1</v>
      </c>
    </row>
    <row r="87" spans="1:5" x14ac:dyDescent="0.2">
      <c r="A87" s="66" t="s">
        <v>871</v>
      </c>
      <c r="B87" s="66" t="s">
        <v>440</v>
      </c>
      <c r="C87" s="66" t="s">
        <v>872</v>
      </c>
      <c r="D87" s="66">
        <v>1</v>
      </c>
      <c r="E87" s="66">
        <v>1</v>
      </c>
    </row>
    <row r="88" spans="1:5" x14ac:dyDescent="0.2">
      <c r="A88" s="66" t="s">
        <v>873</v>
      </c>
      <c r="B88" s="66" t="s">
        <v>440</v>
      </c>
      <c r="C88" s="66" t="s">
        <v>874</v>
      </c>
      <c r="D88" s="66">
        <v>1</v>
      </c>
      <c r="E88" s="66">
        <v>1</v>
      </c>
    </row>
    <row r="89" spans="1:5" x14ac:dyDescent="0.2">
      <c r="A89" s="66" t="s">
        <v>909</v>
      </c>
      <c r="B89" s="66" t="s">
        <v>395</v>
      </c>
      <c r="C89" s="66" t="s">
        <v>910</v>
      </c>
      <c r="D89" s="66">
        <v>1</v>
      </c>
      <c r="E89" s="66">
        <v>2</v>
      </c>
    </row>
    <row r="90" spans="1:5" x14ac:dyDescent="0.2">
      <c r="A90" s="66" t="s">
        <v>921</v>
      </c>
      <c r="B90" s="66" t="s">
        <v>883</v>
      </c>
      <c r="C90" s="66" t="s">
        <v>922</v>
      </c>
      <c r="D90" s="66">
        <v>1</v>
      </c>
      <c r="E90" s="66">
        <v>2</v>
      </c>
    </row>
    <row r="91" spans="1:5" x14ac:dyDescent="0.2">
      <c r="A91" s="66" t="s">
        <v>939</v>
      </c>
      <c r="B91" s="66" t="s">
        <v>440</v>
      </c>
      <c r="C91" s="66" t="s">
        <v>940</v>
      </c>
      <c r="D91" s="66">
        <v>1</v>
      </c>
      <c r="E91" s="66">
        <v>1</v>
      </c>
    </row>
    <row r="92" spans="1:5" x14ac:dyDescent="0.2">
      <c r="A92" s="66" t="s">
        <v>963</v>
      </c>
      <c r="B92" s="66" t="s">
        <v>459</v>
      </c>
      <c r="C92" s="66" t="s">
        <v>964</v>
      </c>
      <c r="D92" s="66">
        <v>1</v>
      </c>
      <c r="E92" s="66">
        <v>2</v>
      </c>
    </row>
    <row r="93" spans="1:5" x14ac:dyDescent="0.2">
      <c r="A93" s="66" t="s">
        <v>965</v>
      </c>
      <c r="B93" s="66" t="s">
        <v>440</v>
      </c>
      <c r="C93" s="66" t="s">
        <v>440</v>
      </c>
      <c r="D93" s="66">
        <v>1</v>
      </c>
      <c r="E93" s="66">
        <v>2</v>
      </c>
    </row>
    <row r="94" spans="1:5" x14ac:dyDescent="0.2">
      <c r="A94" s="66" t="s">
        <v>966</v>
      </c>
      <c r="B94" s="66" t="s">
        <v>440</v>
      </c>
      <c r="C94" s="66" t="s">
        <v>967</v>
      </c>
      <c r="D94" s="66">
        <v>1</v>
      </c>
      <c r="E94" s="66">
        <v>1</v>
      </c>
    </row>
    <row r="95" spans="1:5" x14ac:dyDescent="0.2">
      <c r="A95" s="66" t="s">
        <v>1015</v>
      </c>
      <c r="B95" s="66" t="s">
        <v>440</v>
      </c>
      <c r="C95" s="66" t="s">
        <v>1016</v>
      </c>
      <c r="D95" s="66">
        <v>1</v>
      </c>
      <c r="E95" s="66">
        <v>2</v>
      </c>
    </row>
    <row r="96" spans="1:5" x14ac:dyDescent="0.2">
      <c r="A96" s="66" t="s">
        <v>1089</v>
      </c>
      <c r="B96" s="66" t="s">
        <v>395</v>
      </c>
      <c r="C96" s="66" t="s">
        <v>1090</v>
      </c>
      <c r="D96" s="66">
        <v>1</v>
      </c>
      <c r="E96" s="66">
        <v>2</v>
      </c>
    </row>
    <row r="97" spans="1:5" x14ac:dyDescent="0.2">
      <c r="A97" s="66" t="s">
        <v>425</v>
      </c>
      <c r="B97" s="66" t="s">
        <v>370</v>
      </c>
      <c r="C97" s="66" t="s">
        <v>426</v>
      </c>
      <c r="D97" s="66">
        <v>2</v>
      </c>
      <c r="E97" s="66">
        <v>1</v>
      </c>
    </row>
    <row r="98" spans="1:5" x14ac:dyDescent="0.2">
      <c r="A98" s="66" t="s">
        <v>433</v>
      </c>
      <c r="B98" s="66" t="s">
        <v>435</v>
      </c>
      <c r="C98" s="66" t="s">
        <v>436</v>
      </c>
      <c r="D98" s="66">
        <v>2</v>
      </c>
      <c r="E98" s="66">
        <v>1</v>
      </c>
    </row>
    <row r="99" spans="1:5" x14ac:dyDescent="0.2">
      <c r="A99" s="66" t="s">
        <v>501</v>
      </c>
      <c r="B99" s="66" t="s">
        <v>503</v>
      </c>
      <c r="C99" s="66" t="s">
        <v>504</v>
      </c>
      <c r="D99" s="66">
        <v>2</v>
      </c>
      <c r="E99" s="66">
        <v>1</v>
      </c>
    </row>
    <row r="100" spans="1:5" x14ac:dyDescent="0.2">
      <c r="A100" s="66" t="s">
        <v>512</v>
      </c>
      <c r="B100" s="66" t="s">
        <v>514</v>
      </c>
      <c r="C100" s="66" t="s">
        <v>515</v>
      </c>
      <c r="D100" s="66">
        <v>2</v>
      </c>
      <c r="E100" s="66">
        <v>2</v>
      </c>
    </row>
    <row r="101" spans="1:5" x14ac:dyDescent="0.2">
      <c r="A101" s="66" t="s">
        <v>517</v>
      </c>
      <c r="B101" s="66" t="s">
        <v>351</v>
      </c>
      <c r="C101" s="66" t="s">
        <v>518</v>
      </c>
      <c r="D101" s="66">
        <v>2</v>
      </c>
      <c r="E101" s="66">
        <v>1</v>
      </c>
    </row>
    <row r="102" spans="1:5" x14ac:dyDescent="0.2">
      <c r="A102" s="66" t="s">
        <v>521</v>
      </c>
      <c r="B102" s="66" t="s">
        <v>389</v>
      </c>
      <c r="C102" s="66" t="s">
        <v>522</v>
      </c>
      <c r="D102" s="66">
        <v>2</v>
      </c>
      <c r="E102" s="66">
        <v>1</v>
      </c>
    </row>
    <row r="103" spans="1:5" x14ac:dyDescent="0.2">
      <c r="A103" s="66" t="s">
        <v>525</v>
      </c>
      <c r="B103" s="66" t="s">
        <v>503</v>
      </c>
      <c r="C103" s="66" t="s">
        <v>526</v>
      </c>
      <c r="D103" s="66">
        <v>2</v>
      </c>
      <c r="E103" s="66">
        <v>2</v>
      </c>
    </row>
    <row r="104" spans="1:5" x14ac:dyDescent="0.2">
      <c r="A104" s="66" t="s">
        <v>527</v>
      </c>
      <c r="B104" s="66" t="s">
        <v>370</v>
      </c>
      <c r="C104" s="66" t="s">
        <v>528</v>
      </c>
      <c r="D104" s="66">
        <v>2</v>
      </c>
      <c r="E104" s="66">
        <v>2</v>
      </c>
    </row>
    <row r="105" spans="1:5" x14ac:dyDescent="0.2">
      <c r="A105" s="66" t="s">
        <v>531</v>
      </c>
      <c r="B105" s="66" t="s">
        <v>514</v>
      </c>
      <c r="C105" s="66" t="s">
        <v>532</v>
      </c>
      <c r="D105" s="66">
        <v>2</v>
      </c>
      <c r="E105" s="66">
        <v>2</v>
      </c>
    </row>
    <row r="106" spans="1:5" x14ac:dyDescent="0.2">
      <c r="A106" s="66" t="s">
        <v>533</v>
      </c>
      <c r="B106" s="66" t="s">
        <v>395</v>
      </c>
      <c r="C106" s="66" t="s">
        <v>534</v>
      </c>
      <c r="D106" s="66">
        <v>2</v>
      </c>
      <c r="E106" s="66">
        <v>1</v>
      </c>
    </row>
    <row r="107" spans="1:5" x14ac:dyDescent="0.2">
      <c r="A107" s="66" t="s">
        <v>535</v>
      </c>
      <c r="B107" s="66" t="s">
        <v>412</v>
      </c>
      <c r="C107" s="66" t="s">
        <v>536</v>
      </c>
      <c r="D107" s="66">
        <v>2</v>
      </c>
      <c r="E107" s="66">
        <v>1</v>
      </c>
    </row>
    <row r="108" spans="1:5" x14ac:dyDescent="0.2">
      <c r="A108" s="66" t="s">
        <v>538</v>
      </c>
      <c r="B108" s="66" t="s">
        <v>399</v>
      </c>
      <c r="C108" s="66" t="s">
        <v>539</v>
      </c>
      <c r="D108" s="66">
        <v>2</v>
      </c>
      <c r="E108" s="66">
        <v>2</v>
      </c>
    </row>
    <row r="109" spans="1:5" x14ac:dyDescent="0.2">
      <c r="A109" s="66" t="s">
        <v>546</v>
      </c>
      <c r="B109" s="66" t="s">
        <v>435</v>
      </c>
      <c r="C109" s="66" t="s">
        <v>547</v>
      </c>
      <c r="D109" s="66">
        <v>2</v>
      </c>
      <c r="E109" s="66">
        <v>2</v>
      </c>
    </row>
    <row r="110" spans="1:5" x14ac:dyDescent="0.2">
      <c r="A110" s="66" t="s">
        <v>548</v>
      </c>
      <c r="B110" s="66" t="s">
        <v>399</v>
      </c>
      <c r="C110" s="66" t="s">
        <v>549</v>
      </c>
      <c r="D110" s="66">
        <v>2</v>
      </c>
      <c r="E110" s="66">
        <v>1</v>
      </c>
    </row>
    <row r="111" spans="1:5" x14ac:dyDescent="0.2">
      <c r="A111" s="66" t="s">
        <v>550</v>
      </c>
      <c r="B111" s="66" t="s">
        <v>412</v>
      </c>
      <c r="C111" s="66" t="s">
        <v>551</v>
      </c>
      <c r="D111" s="66">
        <v>2</v>
      </c>
      <c r="E111" s="66">
        <v>2</v>
      </c>
    </row>
    <row r="112" spans="1:5" x14ac:dyDescent="0.2">
      <c r="A112" s="66" t="s">
        <v>558</v>
      </c>
      <c r="B112" s="66" t="s">
        <v>412</v>
      </c>
      <c r="C112" s="66" t="s">
        <v>559</v>
      </c>
      <c r="D112" s="66">
        <v>2</v>
      </c>
      <c r="E112" s="66">
        <v>2</v>
      </c>
    </row>
    <row r="113" spans="1:5" x14ac:dyDescent="0.2">
      <c r="A113" s="66" t="s">
        <v>564</v>
      </c>
      <c r="B113" s="66" t="s">
        <v>544</v>
      </c>
      <c r="C113" s="66" t="s">
        <v>565</v>
      </c>
      <c r="D113" s="66">
        <v>2</v>
      </c>
      <c r="E113" s="66">
        <v>2</v>
      </c>
    </row>
    <row r="114" spans="1:5" x14ac:dyDescent="0.2">
      <c r="A114" s="66" t="s">
        <v>569</v>
      </c>
      <c r="B114" s="66" t="s">
        <v>370</v>
      </c>
      <c r="C114" s="66" t="s">
        <v>570</v>
      </c>
      <c r="D114" s="66">
        <v>2</v>
      </c>
      <c r="E114" s="66">
        <v>3</v>
      </c>
    </row>
    <row r="115" spans="1:5" x14ac:dyDescent="0.2">
      <c r="A115" s="66" t="s">
        <v>571</v>
      </c>
      <c r="B115" s="66" t="s">
        <v>389</v>
      </c>
      <c r="C115" s="66" t="s">
        <v>572</v>
      </c>
      <c r="D115" s="66">
        <v>2</v>
      </c>
      <c r="E115" s="66">
        <v>2</v>
      </c>
    </row>
    <row r="116" spans="1:5" x14ac:dyDescent="0.2">
      <c r="A116" s="66" t="s">
        <v>577</v>
      </c>
      <c r="B116" s="66" t="s">
        <v>395</v>
      </c>
      <c r="C116" s="66" t="s">
        <v>578</v>
      </c>
      <c r="D116" s="66">
        <v>2</v>
      </c>
      <c r="E116" s="66">
        <v>2</v>
      </c>
    </row>
    <row r="117" spans="1:5" x14ac:dyDescent="0.2">
      <c r="A117" s="66" t="s">
        <v>581</v>
      </c>
      <c r="B117" s="66" t="s">
        <v>370</v>
      </c>
      <c r="C117" s="66" t="s">
        <v>582</v>
      </c>
      <c r="D117" s="66">
        <v>2</v>
      </c>
      <c r="E117" s="66">
        <v>3</v>
      </c>
    </row>
    <row r="118" spans="1:5" x14ac:dyDescent="0.2">
      <c r="A118" s="66" t="s">
        <v>585</v>
      </c>
      <c r="B118" s="66" t="s">
        <v>587</v>
      </c>
      <c r="C118" s="66" t="s">
        <v>588</v>
      </c>
      <c r="D118" s="66">
        <v>2</v>
      </c>
      <c r="E118" s="66">
        <v>2</v>
      </c>
    </row>
    <row r="119" spans="1:5" x14ac:dyDescent="0.2">
      <c r="A119" s="66" t="s">
        <v>591</v>
      </c>
      <c r="B119" s="66" t="s">
        <v>435</v>
      </c>
      <c r="C119" s="66" t="s">
        <v>592</v>
      </c>
      <c r="D119" s="66">
        <v>2</v>
      </c>
      <c r="E119" s="66">
        <v>2</v>
      </c>
    </row>
    <row r="120" spans="1:5" x14ac:dyDescent="0.2">
      <c r="A120" s="66" t="s">
        <v>595</v>
      </c>
      <c r="B120" s="66" t="s">
        <v>503</v>
      </c>
      <c r="C120" s="66" t="s">
        <v>596</v>
      </c>
      <c r="D120" s="66">
        <v>2</v>
      </c>
      <c r="E120" s="66">
        <v>2</v>
      </c>
    </row>
    <row r="121" spans="1:5" x14ac:dyDescent="0.2">
      <c r="A121" s="66" t="s">
        <v>597</v>
      </c>
      <c r="B121" s="66" t="s">
        <v>412</v>
      </c>
      <c r="C121" s="66" t="s">
        <v>598</v>
      </c>
      <c r="D121" s="66">
        <v>2</v>
      </c>
      <c r="E121" s="66">
        <v>2</v>
      </c>
    </row>
    <row r="122" spans="1:5" x14ac:dyDescent="0.2">
      <c r="A122" s="66" t="s">
        <v>599</v>
      </c>
      <c r="B122" s="66" t="s">
        <v>435</v>
      </c>
      <c r="C122" s="66" t="s">
        <v>600</v>
      </c>
      <c r="D122" s="66">
        <v>2</v>
      </c>
      <c r="E122" s="66">
        <v>2</v>
      </c>
    </row>
    <row r="123" spans="1:5" x14ac:dyDescent="0.2">
      <c r="A123" s="66" t="s">
        <v>601</v>
      </c>
      <c r="B123" s="66" t="s">
        <v>389</v>
      </c>
      <c r="C123" s="66" t="s">
        <v>602</v>
      </c>
      <c r="D123" s="66">
        <v>2</v>
      </c>
      <c r="E123" s="66">
        <v>2</v>
      </c>
    </row>
    <row r="124" spans="1:5" x14ac:dyDescent="0.2">
      <c r="A124" s="66" t="s">
        <v>603</v>
      </c>
      <c r="B124" s="66" t="s">
        <v>389</v>
      </c>
      <c r="C124" s="66" t="s">
        <v>604</v>
      </c>
      <c r="D124" s="66">
        <v>2</v>
      </c>
      <c r="E124" s="66">
        <v>2</v>
      </c>
    </row>
    <row r="125" spans="1:5" x14ac:dyDescent="0.2">
      <c r="A125" s="66" t="s">
        <v>607</v>
      </c>
      <c r="B125" s="66" t="s">
        <v>389</v>
      </c>
      <c r="C125" s="66" t="s">
        <v>608</v>
      </c>
      <c r="D125" s="66">
        <v>2</v>
      </c>
      <c r="E125" s="66">
        <v>2</v>
      </c>
    </row>
    <row r="126" spans="1:5" x14ac:dyDescent="0.2">
      <c r="A126" s="66" t="s">
        <v>609</v>
      </c>
      <c r="B126" s="66" t="s">
        <v>412</v>
      </c>
      <c r="C126" s="66" t="s">
        <v>610</v>
      </c>
      <c r="D126" s="66">
        <v>2</v>
      </c>
      <c r="E126" s="66">
        <v>2</v>
      </c>
    </row>
    <row r="127" spans="1:5" x14ac:dyDescent="0.2">
      <c r="A127" s="66" t="s">
        <v>611</v>
      </c>
      <c r="B127" s="66" t="s">
        <v>399</v>
      </c>
      <c r="C127" s="66" t="s">
        <v>612</v>
      </c>
      <c r="D127" s="66">
        <v>2</v>
      </c>
      <c r="E127" s="66">
        <v>2</v>
      </c>
    </row>
    <row r="128" spans="1:5" x14ac:dyDescent="0.2">
      <c r="A128" s="66" t="s">
        <v>613</v>
      </c>
      <c r="B128" s="66" t="s">
        <v>514</v>
      </c>
      <c r="C128" s="66" t="s">
        <v>614</v>
      </c>
      <c r="D128" s="66">
        <v>2</v>
      </c>
      <c r="E128" s="66">
        <v>2</v>
      </c>
    </row>
    <row r="129" spans="1:5" x14ac:dyDescent="0.2">
      <c r="A129" s="66" t="s">
        <v>629</v>
      </c>
      <c r="B129" s="66" t="s">
        <v>448</v>
      </c>
      <c r="C129" s="66" t="s">
        <v>630</v>
      </c>
      <c r="D129" s="66">
        <v>2</v>
      </c>
      <c r="E129" s="66">
        <v>2</v>
      </c>
    </row>
    <row r="130" spans="1:5" x14ac:dyDescent="0.2">
      <c r="A130" s="66" t="s">
        <v>631</v>
      </c>
      <c r="B130" s="66" t="s">
        <v>503</v>
      </c>
      <c r="C130" s="66" t="s">
        <v>632</v>
      </c>
      <c r="D130" s="66">
        <v>2</v>
      </c>
      <c r="E130" s="66">
        <v>2</v>
      </c>
    </row>
    <row r="131" spans="1:5" x14ac:dyDescent="0.2">
      <c r="A131" s="66" t="s">
        <v>634</v>
      </c>
      <c r="B131" s="66" t="s">
        <v>448</v>
      </c>
      <c r="C131" s="66" t="s">
        <v>635</v>
      </c>
      <c r="D131" s="66">
        <v>2</v>
      </c>
      <c r="E131" s="66">
        <v>2</v>
      </c>
    </row>
    <row r="132" spans="1:5" x14ac:dyDescent="0.2">
      <c r="A132" s="66" t="s">
        <v>636</v>
      </c>
      <c r="B132" s="66" t="s">
        <v>395</v>
      </c>
      <c r="C132" s="66" t="s">
        <v>637</v>
      </c>
      <c r="D132" s="66">
        <v>2</v>
      </c>
      <c r="E132" s="66">
        <v>2</v>
      </c>
    </row>
    <row r="133" spans="1:5" x14ac:dyDescent="0.2">
      <c r="A133" s="66" t="s">
        <v>640</v>
      </c>
      <c r="B133" s="66" t="s">
        <v>351</v>
      </c>
      <c r="C133" s="66" t="s">
        <v>641</v>
      </c>
      <c r="D133" s="66">
        <v>2</v>
      </c>
      <c r="E133" s="66">
        <v>2</v>
      </c>
    </row>
    <row r="134" spans="1:5" x14ac:dyDescent="0.2">
      <c r="A134" s="66" t="s">
        <v>642</v>
      </c>
      <c r="B134" s="66" t="s">
        <v>440</v>
      </c>
      <c r="C134" s="66" t="s">
        <v>643</v>
      </c>
      <c r="D134" s="66">
        <v>2</v>
      </c>
      <c r="E134" s="66">
        <v>2</v>
      </c>
    </row>
    <row r="135" spans="1:5" x14ac:dyDescent="0.2">
      <c r="A135" s="66" t="s">
        <v>644</v>
      </c>
      <c r="B135" s="66" t="s">
        <v>395</v>
      </c>
      <c r="C135" s="66" t="s">
        <v>645</v>
      </c>
      <c r="D135" s="66">
        <v>2</v>
      </c>
      <c r="E135" s="66">
        <v>2</v>
      </c>
    </row>
    <row r="136" spans="1:5" x14ac:dyDescent="0.2">
      <c r="A136" s="66" t="s">
        <v>648</v>
      </c>
      <c r="B136" s="66" t="s">
        <v>389</v>
      </c>
      <c r="C136" s="66" t="s">
        <v>649</v>
      </c>
      <c r="D136" s="66">
        <v>2</v>
      </c>
      <c r="E136" s="66">
        <v>2</v>
      </c>
    </row>
    <row r="137" spans="1:5" x14ac:dyDescent="0.2">
      <c r="A137" s="66" t="s">
        <v>656</v>
      </c>
      <c r="B137" s="66" t="s">
        <v>503</v>
      </c>
      <c r="C137" s="66" t="s">
        <v>657</v>
      </c>
      <c r="D137" s="66">
        <v>2</v>
      </c>
      <c r="E137" s="66">
        <v>2</v>
      </c>
    </row>
    <row r="138" spans="1:5" x14ac:dyDescent="0.2">
      <c r="A138" s="66" t="s">
        <v>662</v>
      </c>
      <c r="B138" s="66" t="s">
        <v>351</v>
      </c>
      <c r="C138" s="66" t="s">
        <v>663</v>
      </c>
      <c r="D138" s="66">
        <v>2</v>
      </c>
      <c r="E138" s="66">
        <v>1</v>
      </c>
    </row>
    <row r="139" spans="1:5" x14ac:dyDescent="0.2">
      <c r="A139" s="66" t="s">
        <v>664</v>
      </c>
      <c r="B139" s="66" t="s">
        <v>351</v>
      </c>
      <c r="C139" s="66" t="s">
        <v>665</v>
      </c>
      <c r="D139" s="66">
        <v>2</v>
      </c>
      <c r="E139" s="66">
        <v>2</v>
      </c>
    </row>
    <row r="140" spans="1:5" x14ac:dyDescent="0.2">
      <c r="A140" s="66" t="s">
        <v>670</v>
      </c>
      <c r="B140" s="66" t="s">
        <v>514</v>
      </c>
      <c r="C140" s="66" t="s">
        <v>671</v>
      </c>
      <c r="D140" s="66">
        <v>2</v>
      </c>
      <c r="E140" s="66">
        <v>2</v>
      </c>
    </row>
    <row r="141" spans="1:5" x14ac:dyDescent="0.2">
      <c r="A141" s="66" t="s">
        <v>672</v>
      </c>
      <c r="B141" s="66" t="s">
        <v>351</v>
      </c>
      <c r="C141" s="66" t="s">
        <v>673</v>
      </c>
      <c r="D141" s="66">
        <v>2</v>
      </c>
      <c r="E141" s="66">
        <v>2</v>
      </c>
    </row>
    <row r="142" spans="1:5" x14ac:dyDescent="0.2">
      <c r="A142" s="66" t="s">
        <v>676</v>
      </c>
      <c r="B142" s="66" t="s">
        <v>503</v>
      </c>
      <c r="C142" s="66" t="s">
        <v>677</v>
      </c>
      <c r="D142" s="66">
        <v>2</v>
      </c>
      <c r="E142" s="66">
        <v>2</v>
      </c>
    </row>
    <row r="143" spans="1:5" x14ac:dyDescent="0.2">
      <c r="A143" s="66" t="s">
        <v>680</v>
      </c>
      <c r="B143" s="66" t="s">
        <v>395</v>
      </c>
      <c r="C143" s="66" t="s">
        <v>681</v>
      </c>
      <c r="D143" s="66">
        <v>2</v>
      </c>
      <c r="E143" s="66">
        <v>2</v>
      </c>
    </row>
    <row r="144" spans="1:5" x14ac:dyDescent="0.2">
      <c r="A144" s="66" t="s">
        <v>682</v>
      </c>
      <c r="B144" s="66" t="s">
        <v>544</v>
      </c>
      <c r="C144" s="66" t="s">
        <v>683</v>
      </c>
      <c r="D144" s="66">
        <v>2</v>
      </c>
      <c r="E144" s="66">
        <v>2</v>
      </c>
    </row>
    <row r="145" spans="1:5" x14ac:dyDescent="0.2">
      <c r="A145" s="66" t="s">
        <v>684</v>
      </c>
      <c r="B145" s="66" t="s">
        <v>587</v>
      </c>
      <c r="C145" s="66" t="s">
        <v>685</v>
      </c>
      <c r="D145" s="66">
        <v>2</v>
      </c>
      <c r="E145" s="66">
        <v>3</v>
      </c>
    </row>
    <row r="146" spans="1:5" x14ac:dyDescent="0.2">
      <c r="A146" s="66" t="s">
        <v>686</v>
      </c>
      <c r="B146" s="66" t="s">
        <v>389</v>
      </c>
      <c r="C146" s="66" t="s">
        <v>687</v>
      </c>
      <c r="D146" s="66">
        <v>2</v>
      </c>
      <c r="E146" s="66">
        <v>2</v>
      </c>
    </row>
    <row r="147" spans="1:5" x14ac:dyDescent="0.2">
      <c r="A147" s="66" t="s">
        <v>690</v>
      </c>
      <c r="B147" s="66" t="s">
        <v>403</v>
      </c>
      <c r="C147" s="66" t="s">
        <v>691</v>
      </c>
      <c r="D147" s="66">
        <v>2</v>
      </c>
      <c r="E147" s="66">
        <v>1</v>
      </c>
    </row>
    <row r="148" spans="1:5" x14ac:dyDescent="0.2">
      <c r="A148" s="66" t="s">
        <v>692</v>
      </c>
      <c r="B148" s="66" t="s">
        <v>389</v>
      </c>
      <c r="C148" s="66" t="s">
        <v>693</v>
      </c>
      <c r="D148" s="66">
        <v>2</v>
      </c>
      <c r="E148" s="66">
        <v>2</v>
      </c>
    </row>
    <row r="149" spans="1:5" x14ac:dyDescent="0.2">
      <c r="A149" s="66" t="s">
        <v>694</v>
      </c>
      <c r="B149" s="66" t="s">
        <v>514</v>
      </c>
      <c r="C149" s="66" t="s">
        <v>695</v>
      </c>
      <c r="D149" s="66">
        <v>2</v>
      </c>
      <c r="E149" s="66">
        <v>3</v>
      </c>
    </row>
    <row r="150" spans="1:5" x14ac:dyDescent="0.2">
      <c r="A150" s="66" t="s">
        <v>696</v>
      </c>
      <c r="B150" s="66" t="s">
        <v>448</v>
      </c>
      <c r="C150" s="66" t="s">
        <v>697</v>
      </c>
      <c r="D150" s="66">
        <v>2</v>
      </c>
      <c r="E150" s="66">
        <v>2</v>
      </c>
    </row>
    <row r="151" spans="1:5" x14ac:dyDescent="0.2">
      <c r="A151" s="66" t="s">
        <v>698</v>
      </c>
      <c r="B151" s="66" t="s">
        <v>351</v>
      </c>
      <c r="C151" s="66" t="s">
        <v>576</v>
      </c>
      <c r="D151" s="66">
        <v>2</v>
      </c>
      <c r="E151" s="66">
        <v>2</v>
      </c>
    </row>
    <row r="152" spans="1:5" x14ac:dyDescent="0.2">
      <c r="A152" s="66" t="s">
        <v>701</v>
      </c>
      <c r="B152" s="66" t="s">
        <v>389</v>
      </c>
      <c r="C152" s="66" t="s">
        <v>702</v>
      </c>
      <c r="D152" s="66">
        <v>2</v>
      </c>
      <c r="E152" s="66">
        <v>2</v>
      </c>
    </row>
    <row r="153" spans="1:5" x14ac:dyDescent="0.2">
      <c r="A153" s="66" t="s">
        <v>703</v>
      </c>
      <c r="B153" s="66" t="s">
        <v>395</v>
      </c>
      <c r="C153" s="66" t="s">
        <v>704</v>
      </c>
      <c r="D153" s="66">
        <v>2</v>
      </c>
      <c r="E153" s="66">
        <v>1</v>
      </c>
    </row>
    <row r="154" spans="1:5" x14ac:dyDescent="0.2">
      <c r="A154" s="66" t="s">
        <v>705</v>
      </c>
      <c r="B154" s="66" t="s">
        <v>395</v>
      </c>
      <c r="C154" s="66" t="s">
        <v>706</v>
      </c>
      <c r="D154" s="66">
        <v>2</v>
      </c>
      <c r="E154" s="66">
        <v>2</v>
      </c>
    </row>
    <row r="155" spans="1:5" x14ac:dyDescent="0.2">
      <c r="A155" s="66" t="s">
        <v>707</v>
      </c>
      <c r="B155" s="66" t="s">
        <v>621</v>
      </c>
      <c r="C155" s="66" t="s">
        <v>708</v>
      </c>
      <c r="D155" s="66">
        <v>2</v>
      </c>
      <c r="E155" s="66">
        <v>3</v>
      </c>
    </row>
    <row r="156" spans="1:5" x14ac:dyDescent="0.2">
      <c r="A156" s="66" t="s">
        <v>709</v>
      </c>
      <c r="B156" s="66" t="s">
        <v>448</v>
      </c>
      <c r="C156" s="66" t="s">
        <v>710</v>
      </c>
      <c r="D156" s="66">
        <v>2</v>
      </c>
      <c r="E156" s="66">
        <v>2</v>
      </c>
    </row>
    <row r="157" spans="1:5" x14ac:dyDescent="0.2">
      <c r="A157" s="66" t="s">
        <v>711</v>
      </c>
      <c r="B157" s="66" t="s">
        <v>621</v>
      </c>
      <c r="C157" s="66" t="s">
        <v>712</v>
      </c>
      <c r="D157" s="66">
        <v>2</v>
      </c>
      <c r="E157" s="66">
        <v>3</v>
      </c>
    </row>
    <row r="158" spans="1:5" x14ac:dyDescent="0.2">
      <c r="A158" s="66" t="s">
        <v>713</v>
      </c>
      <c r="B158" s="66" t="s">
        <v>448</v>
      </c>
      <c r="C158" s="66" t="s">
        <v>714</v>
      </c>
      <c r="D158" s="66">
        <v>2</v>
      </c>
      <c r="E158" s="66">
        <v>2</v>
      </c>
    </row>
    <row r="159" spans="1:5" x14ac:dyDescent="0.2">
      <c r="A159" s="66" t="s">
        <v>717</v>
      </c>
      <c r="B159" s="66" t="s">
        <v>389</v>
      </c>
      <c r="C159" s="66" t="s">
        <v>718</v>
      </c>
      <c r="D159" s="66">
        <v>2</v>
      </c>
      <c r="E159" s="66">
        <v>2</v>
      </c>
    </row>
    <row r="160" spans="1:5" x14ac:dyDescent="0.2">
      <c r="A160" s="66" t="s">
        <v>719</v>
      </c>
      <c r="B160" s="66" t="s">
        <v>389</v>
      </c>
      <c r="C160" s="66" t="s">
        <v>720</v>
      </c>
      <c r="D160" s="66">
        <v>2</v>
      </c>
      <c r="E160" s="66">
        <v>2</v>
      </c>
    </row>
    <row r="161" spans="1:5" x14ac:dyDescent="0.2">
      <c r="A161" s="66" t="s">
        <v>721</v>
      </c>
      <c r="B161" s="66" t="s">
        <v>389</v>
      </c>
      <c r="C161" s="66" t="s">
        <v>722</v>
      </c>
      <c r="D161" s="66">
        <v>2</v>
      </c>
      <c r="E161" s="66">
        <v>2</v>
      </c>
    </row>
    <row r="162" spans="1:5" x14ac:dyDescent="0.2">
      <c r="A162" s="66" t="s">
        <v>723</v>
      </c>
      <c r="B162" s="66" t="s">
        <v>370</v>
      </c>
      <c r="C162" s="66" t="s">
        <v>724</v>
      </c>
      <c r="D162" s="66">
        <v>2</v>
      </c>
      <c r="E162" s="66">
        <v>2</v>
      </c>
    </row>
    <row r="163" spans="1:5" x14ac:dyDescent="0.2">
      <c r="A163" s="66" t="s">
        <v>725</v>
      </c>
      <c r="B163" s="66" t="s">
        <v>370</v>
      </c>
      <c r="C163" s="66" t="s">
        <v>726</v>
      </c>
      <c r="D163" s="66">
        <v>2</v>
      </c>
      <c r="E163" s="66">
        <v>2</v>
      </c>
    </row>
    <row r="164" spans="1:5" x14ac:dyDescent="0.2">
      <c r="A164" s="66" t="s">
        <v>727</v>
      </c>
      <c r="B164" s="66" t="s">
        <v>370</v>
      </c>
      <c r="C164" s="66" t="s">
        <v>728</v>
      </c>
      <c r="D164" s="66">
        <v>2</v>
      </c>
      <c r="E164" s="66">
        <v>2</v>
      </c>
    </row>
    <row r="165" spans="1:5" x14ac:dyDescent="0.2">
      <c r="A165" s="66" t="s">
        <v>731</v>
      </c>
      <c r="B165" s="66" t="s">
        <v>395</v>
      </c>
      <c r="C165" s="66" t="s">
        <v>732</v>
      </c>
      <c r="D165" s="66">
        <v>2</v>
      </c>
      <c r="E165" s="66">
        <v>2</v>
      </c>
    </row>
    <row r="166" spans="1:5" x14ac:dyDescent="0.2">
      <c r="A166" s="66" t="s">
        <v>733</v>
      </c>
      <c r="B166" s="66" t="s">
        <v>399</v>
      </c>
      <c r="C166" s="66" t="s">
        <v>734</v>
      </c>
      <c r="D166" s="66">
        <v>2</v>
      </c>
      <c r="E166" s="66">
        <v>1</v>
      </c>
    </row>
    <row r="167" spans="1:5" x14ac:dyDescent="0.2">
      <c r="A167" s="66" t="s">
        <v>735</v>
      </c>
      <c r="B167" s="66" t="s">
        <v>395</v>
      </c>
      <c r="C167" s="66" t="s">
        <v>736</v>
      </c>
      <c r="D167" s="66">
        <v>2</v>
      </c>
      <c r="E167" s="66">
        <v>2</v>
      </c>
    </row>
    <row r="168" spans="1:5" x14ac:dyDescent="0.2">
      <c r="A168" s="66" t="s">
        <v>737</v>
      </c>
      <c r="B168" s="66" t="s">
        <v>459</v>
      </c>
      <c r="C168" s="66" t="s">
        <v>738</v>
      </c>
      <c r="D168" s="66">
        <v>2</v>
      </c>
      <c r="E168" s="66">
        <v>3</v>
      </c>
    </row>
    <row r="169" spans="1:5" x14ac:dyDescent="0.2">
      <c r="A169" s="66" t="s">
        <v>741</v>
      </c>
      <c r="B169" s="66" t="s">
        <v>621</v>
      </c>
      <c r="C169" s="66" t="s">
        <v>576</v>
      </c>
      <c r="D169" s="66">
        <v>2</v>
      </c>
      <c r="E169" s="66">
        <v>3</v>
      </c>
    </row>
    <row r="170" spans="1:5" x14ac:dyDescent="0.2">
      <c r="A170" s="66" t="s">
        <v>744</v>
      </c>
      <c r="B170" s="66" t="s">
        <v>625</v>
      </c>
      <c r="C170" s="66" t="s">
        <v>745</v>
      </c>
      <c r="D170" s="66">
        <v>2</v>
      </c>
      <c r="E170" s="66">
        <v>2</v>
      </c>
    </row>
    <row r="171" spans="1:5" x14ac:dyDescent="0.2">
      <c r="A171" s="66" t="s">
        <v>746</v>
      </c>
      <c r="B171" s="66" t="s">
        <v>459</v>
      </c>
      <c r="C171" s="66" t="s">
        <v>747</v>
      </c>
      <c r="D171" s="66">
        <v>2</v>
      </c>
      <c r="E171" s="66">
        <v>2</v>
      </c>
    </row>
    <row r="172" spans="1:5" x14ac:dyDescent="0.2">
      <c r="A172" s="66" t="s">
        <v>750</v>
      </c>
      <c r="B172" s="66" t="s">
        <v>554</v>
      </c>
      <c r="C172" s="66" t="s">
        <v>751</v>
      </c>
      <c r="D172" s="66">
        <v>2</v>
      </c>
      <c r="E172" s="66">
        <v>1</v>
      </c>
    </row>
    <row r="173" spans="1:5" x14ac:dyDescent="0.2">
      <c r="A173" s="66" t="s">
        <v>752</v>
      </c>
      <c r="B173" s="66" t="s">
        <v>395</v>
      </c>
      <c r="C173" s="66" t="s">
        <v>708</v>
      </c>
      <c r="D173" s="66">
        <v>2</v>
      </c>
      <c r="E173" s="66">
        <v>2</v>
      </c>
    </row>
    <row r="174" spans="1:5" x14ac:dyDescent="0.2">
      <c r="A174" s="66" t="s">
        <v>753</v>
      </c>
      <c r="B174" s="66" t="s">
        <v>395</v>
      </c>
      <c r="C174" s="66" t="s">
        <v>754</v>
      </c>
      <c r="D174" s="66">
        <v>2</v>
      </c>
      <c r="E174" s="66">
        <v>2</v>
      </c>
    </row>
    <row r="175" spans="1:5" x14ac:dyDescent="0.2">
      <c r="A175" s="66" t="s">
        <v>755</v>
      </c>
      <c r="B175" s="66" t="s">
        <v>514</v>
      </c>
      <c r="C175" s="66" t="s">
        <v>756</v>
      </c>
      <c r="D175" s="66">
        <v>2</v>
      </c>
      <c r="E175" s="66">
        <v>2</v>
      </c>
    </row>
    <row r="176" spans="1:5" x14ac:dyDescent="0.2">
      <c r="A176" s="66" t="s">
        <v>760</v>
      </c>
      <c r="B176" s="66" t="s">
        <v>503</v>
      </c>
      <c r="C176" s="66" t="s">
        <v>761</v>
      </c>
      <c r="D176" s="66">
        <v>2</v>
      </c>
      <c r="E176" s="66">
        <v>2</v>
      </c>
    </row>
    <row r="177" spans="1:5" x14ac:dyDescent="0.2">
      <c r="A177" s="66" t="s">
        <v>768</v>
      </c>
      <c r="B177" s="66" t="s">
        <v>370</v>
      </c>
      <c r="C177" s="66" t="s">
        <v>557</v>
      </c>
      <c r="D177" s="66">
        <v>2</v>
      </c>
      <c r="E177" s="66">
        <v>2</v>
      </c>
    </row>
    <row r="178" spans="1:5" x14ac:dyDescent="0.2">
      <c r="A178" s="66" t="s">
        <v>769</v>
      </c>
      <c r="B178" s="66" t="s">
        <v>399</v>
      </c>
      <c r="C178" s="66" t="s">
        <v>770</v>
      </c>
      <c r="D178" s="66">
        <v>2</v>
      </c>
      <c r="E178" s="66">
        <v>2</v>
      </c>
    </row>
    <row r="179" spans="1:5" x14ac:dyDescent="0.2">
      <c r="A179" s="66" t="s">
        <v>773</v>
      </c>
      <c r="B179" s="66" t="s">
        <v>514</v>
      </c>
      <c r="C179" s="66" t="s">
        <v>774</v>
      </c>
      <c r="D179" s="66">
        <v>2</v>
      </c>
      <c r="E179" s="66">
        <v>2</v>
      </c>
    </row>
    <row r="180" spans="1:5" x14ac:dyDescent="0.2">
      <c r="A180" s="66" t="s">
        <v>775</v>
      </c>
      <c r="B180" s="66" t="s">
        <v>514</v>
      </c>
      <c r="C180" s="66" t="s">
        <v>776</v>
      </c>
      <c r="D180" s="66">
        <v>2</v>
      </c>
      <c r="E180" s="66">
        <v>2</v>
      </c>
    </row>
    <row r="181" spans="1:5" x14ac:dyDescent="0.2">
      <c r="A181" s="66" t="s">
        <v>777</v>
      </c>
      <c r="B181" s="66" t="s">
        <v>351</v>
      </c>
      <c r="C181" s="66" t="s">
        <v>778</v>
      </c>
      <c r="D181" s="66">
        <v>2</v>
      </c>
      <c r="E181" s="66">
        <v>1</v>
      </c>
    </row>
    <row r="182" spans="1:5" x14ac:dyDescent="0.2">
      <c r="A182" s="66" t="s">
        <v>779</v>
      </c>
      <c r="B182" s="66" t="s">
        <v>351</v>
      </c>
      <c r="C182" s="66" t="s">
        <v>780</v>
      </c>
      <c r="D182" s="66">
        <v>2</v>
      </c>
      <c r="E182" s="66">
        <v>2</v>
      </c>
    </row>
    <row r="183" spans="1:5" x14ac:dyDescent="0.2">
      <c r="A183" s="66" t="s">
        <v>781</v>
      </c>
      <c r="B183" s="66" t="s">
        <v>351</v>
      </c>
      <c r="C183" s="66" t="s">
        <v>782</v>
      </c>
      <c r="D183" s="66">
        <v>2</v>
      </c>
      <c r="E183" s="66">
        <v>2</v>
      </c>
    </row>
    <row r="184" spans="1:5" x14ac:dyDescent="0.2">
      <c r="A184" s="66" t="s">
        <v>783</v>
      </c>
      <c r="B184" s="66" t="s">
        <v>403</v>
      </c>
      <c r="C184" s="66" t="s">
        <v>784</v>
      </c>
      <c r="D184" s="66">
        <v>2</v>
      </c>
      <c r="E184" s="66">
        <v>2</v>
      </c>
    </row>
    <row r="185" spans="1:5" x14ac:dyDescent="0.2">
      <c r="A185" s="66" t="s">
        <v>791</v>
      </c>
      <c r="B185" s="66" t="s">
        <v>395</v>
      </c>
      <c r="C185" s="66" t="s">
        <v>792</v>
      </c>
      <c r="D185" s="66">
        <v>2</v>
      </c>
      <c r="E185" s="66">
        <v>2</v>
      </c>
    </row>
    <row r="186" spans="1:5" x14ac:dyDescent="0.2">
      <c r="A186" s="66" t="s">
        <v>793</v>
      </c>
      <c r="B186" s="66" t="s">
        <v>351</v>
      </c>
      <c r="C186" s="66" t="s">
        <v>794</v>
      </c>
      <c r="D186" s="66">
        <v>2</v>
      </c>
      <c r="E186" s="66">
        <v>2</v>
      </c>
    </row>
    <row r="187" spans="1:5" x14ac:dyDescent="0.2">
      <c r="A187" s="66" t="s">
        <v>797</v>
      </c>
      <c r="B187" s="66" t="s">
        <v>420</v>
      </c>
      <c r="C187" s="66" t="s">
        <v>798</v>
      </c>
      <c r="D187" s="66">
        <v>2</v>
      </c>
      <c r="E187" s="66">
        <v>3</v>
      </c>
    </row>
    <row r="188" spans="1:5" x14ac:dyDescent="0.2">
      <c r="A188" s="66" t="s">
        <v>801</v>
      </c>
      <c r="B188" s="66" t="s">
        <v>412</v>
      </c>
      <c r="C188" s="66" t="s">
        <v>802</v>
      </c>
      <c r="D188" s="66">
        <v>2</v>
      </c>
      <c r="E188" s="66">
        <v>2</v>
      </c>
    </row>
    <row r="189" spans="1:5" x14ac:dyDescent="0.2">
      <c r="A189" s="66" t="s">
        <v>803</v>
      </c>
      <c r="B189" s="66" t="s">
        <v>448</v>
      </c>
      <c r="C189" s="66" t="s">
        <v>804</v>
      </c>
      <c r="D189" s="66">
        <v>2</v>
      </c>
      <c r="E189" s="66">
        <v>1</v>
      </c>
    </row>
    <row r="190" spans="1:5" x14ac:dyDescent="0.2">
      <c r="A190" s="66" t="s">
        <v>805</v>
      </c>
      <c r="B190" s="66" t="s">
        <v>448</v>
      </c>
      <c r="C190" s="66" t="s">
        <v>403</v>
      </c>
      <c r="D190" s="66">
        <v>2</v>
      </c>
      <c r="E190" s="66">
        <v>2</v>
      </c>
    </row>
    <row r="191" spans="1:5" x14ac:dyDescent="0.2">
      <c r="A191" s="66" t="s">
        <v>806</v>
      </c>
      <c r="B191" s="66" t="s">
        <v>514</v>
      </c>
      <c r="C191" s="66" t="s">
        <v>807</v>
      </c>
      <c r="D191" s="66">
        <v>2</v>
      </c>
      <c r="E191" s="66">
        <v>3</v>
      </c>
    </row>
    <row r="192" spans="1:5" x14ac:dyDescent="0.2">
      <c r="A192" s="66" t="s">
        <v>808</v>
      </c>
      <c r="B192" s="66" t="s">
        <v>435</v>
      </c>
      <c r="C192" s="66" t="s">
        <v>809</v>
      </c>
      <c r="D192" s="66">
        <v>2</v>
      </c>
      <c r="E192" s="66">
        <v>2</v>
      </c>
    </row>
    <row r="193" spans="1:5" x14ac:dyDescent="0.2">
      <c r="A193" s="66" t="s">
        <v>810</v>
      </c>
      <c r="B193" s="66" t="s">
        <v>395</v>
      </c>
      <c r="C193" s="66" t="s">
        <v>811</v>
      </c>
      <c r="D193" s="66">
        <v>2</v>
      </c>
      <c r="E193" s="66">
        <v>1</v>
      </c>
    </row>
    <row r="194" spans="1:5" x14ac:dyDescent="0.2">
      <c r="A194" s="66" t="s">
        <v>812</v>
      </c>
      <c r="B194" s="66" t="s">
        <v>395</v>
      </c>
      <c r="C194" s="66" t="s">
        <v>813</v>
      </c>
      <c r="D194" s="66">
        <v>2</v>
      </c>
      <c r="E194" s="66">
        <v>3</v>
      </c>
    </row>
    <row r="195" spans="1:5" x14ac:dyDescent="0.2">
      <c r="A195" s="66" t="s">
        <v>814</v>
      </c>
      <c r="B195" s="66" t="s">
        <v>403</v>
      </c>
      <c r="C195" s="66" t="s">
        <v>815</v>
      </c>
      <c r="D195" s="66">
        <v>2</v>
      </c>
      <c r="E195" s="66">
        <v>2</v>
      </c>
    </row>
    <row r="196" spans="1:5" x14ac:dyDescent="0.2">
      <c r="A196" s="66" t="s">
        <v>816</v>
      </c>
      <c r="B196" s="66" t="s">
        <v>389</v>
      </c>
      <c r="C196" s="66" t="s">
        <v>817</v>
      </c>
      <c r="D196" s="66">
        <v>2</v>
      </c>
      <c r="E196" s="66">
        <v>2</v>
      </c>
    </row>
    <row r="197" spans="1:5" x14ac:dyDescent="0.2">
      <c r="A197" s="66" t="s">
        <v>820</v>
      </c>
      <c r="B197" s="66" t="s">
        <v>448</v>
      </c>
      <c r="C197" s="66" t="s">
        <v>821</v>
      </c>
      <c r="D197" s="66">
        <v>2</v>
      </c>
      <c r="E197" s="66">
        <v>2</v>
      </c>
    </row>
    <row r="198" spans="1:5" x14ac:dyDescent="0.2">
      <c r="A198" s="66" t="s">
        <v>822</v>
      </c>
      <c r="B198" s="66" t="s">
        <v>351</v>
      </c>
      <c r="C198" s="66" t="s">
        <v>823</v>
      </c>
      <c r="D198" s="66">
        <v>2</v>
      </c>
      <c r="E198" s="66">
        <v>2</v>
      </c>
    </row>
    <row r="199" spans="1:5" x14ac:dyDescent="0.2">
      <c r="A199" s="66" t="s">
        <v>830</v>
      </c>
      <c r="B199" s="66" t="s">
        <v>503</v>
      </c>
      <c r="C199" s="66" t="s">
        <v>831</v>
      </c>
      <c r="D199" s="66">
        <v>2</v>
      </c>
      <c r="E199" s="66">
        <v>2</v>
      </c>
    </row>
    <row r="200" spans="1:5" x14ac:dyDescent="0.2">
      <c r="A200" s="66" t="s">
        <v>839</v>
      </c>
      <c r="B200" s="66" t="s">
        <v>544</v>
      </c>
      <c r="C200" s="66" t="s">
        <v>840</v>
      </c>
      <c r="D200" s="66">
        <v>2</v>
      </c>
      <c r="E200" s="66">
        <v>2</v>
      </c>
    </row>
    <row r="201" spans="1:5" x14ac:dyDescent="0.2">
      <c r="A201" s="66" t="s">
        <v>841</v>
      </c>
      <c r="B201" s="66" t="s">
        <v>843</v>
      </c>
      <c r="C201" s="66" t="s">
        <v>844</v>
      </c>
      <c r="D201" s="66">
        <v>2</v>
      </c>
      <c r="E201" s="66">
        <v>2</v>
      </c>
    </row>
    <row r="202" spans="1:5" x14ac:dyDescent="0.2">
      <c r="A202" s="66" t="s">
        <v>847</v>
      </c>
      <c r="B202" s="66" t="s">
        <v>403</v>
      </c>
      <c r="C202" s="66" t="s">
        <v>848</v>
      </c>
      <c r="D202" s="66">
        <v>2</v>
      </c>
      <c r="E202" s="66">
        <v>2</v>
      </c>
    </row>
    <row r="203" spans="1:5" x14ac:dyDescent="0.2">
      <c r="A203" s="66" t="s">
        <v>851</v>
      </c>
      <c r="B203" s="66" t="s">
        <v>389</v>
      </c>
      <c r="C203" s="66" t="s">
        <v>852</v>
      </c>
      <c r="D203" s="66">
        <v>2</v>
      </c>
      <c r="E203" s="66">
        <v>2</v>
      </c>
    </row>
    <row r="204" spans="1:5" x14ac:dyDescent="0.2">
      <c r="A204" s="66" t="s">
        <v>855</v>
      </c>
      <c r="B204" s="66" t="s">
        <v>370</v>
      </c>
      <c r="C204" s="66" t="s">
        <v>856</v>
      </c>
      <c r="D204" s="66">
        <v>2</v>
      </c>
      <c r="E204" s="66">
        <v>2</v>
      </c>
    </row>
    <row r="205" spans="1:5" x14ac:dyDescent="0.2">
      <c r="A205" s="66" t="s">
        <v>857</v>
      </c>
      <c r="B205" s="66" t="s">
        <v>514</v>
      </c>
      <c r="C205" s="66" t="s">
        <v>858</v>
      </c>
      <c r="D205" s="66">
        <v>2</v>
      </c>
      <c r="E205" s="66">
        <v>3</v>
      </c>
    </row>
    <row r="206" spans="1:5" x14ac:dyDescent="0.2">
      <c r="A206" s="66" t="s">
        <v>863</v>
      </c>
      <c r="B206" s="66" t="s">
        <v>448</v>
      </c>
      <c r="C206" s="66" t="s">
        <v>864</v>
      </c>
      <c r="D206" s="66">
        <v>2</v>
      </c>
      <c r="E206" s="66">
        <v>2</v>
      </c>
    </row>
    <row r="207" spans="1:5" x14ac:dyDescent="0.2">
      <c r="A207" s="66" t="s">
        <v>865</v>
      </c>
      <c r="B207" s="66" t="s">
        <v>544</v>
      </c>
      <c r="C207" s="66" t="s">
        <v>866</v>
      </c>
      <c r="D207" s="66">
        <v>2</v>
      </c>
      <c r="E207" s="66">
        <v>2</v>
      </c>
    </row>
    <row r="208" spans="1:5" x14ac:dyDescent="0.2">
      <c r="A208" s="66" t="s">
        <v>867</v>
      </c>
      <c r="B208" s="66" t="s">
        <v>448</v>
      </c>
      <c r="C208" s="66" t="s">
        <v>868</v>
      </c>
      <c r="D208" s="66">
        <v>2</v>
      </c>
      <c r="E208" s="66">
        <v>2</v>
      </c>
    </row>
    <row r="209" spans="1:5" x14ac:dyDescent="0.2">
      <c r="A209" s="66" t="s">
        <v>869</v>
      </c>
      <c r="B209" s="66" t="s">
        <v>621</v>
      </c>
      <c r="C209" s="66" t="s">
        <v>870</v>
      </c>
      <c r="D209" s="66">
        <v>2</v>
      </c>
      <c r="E209" s="66">
        <v>3</v>
      </c>
    </row>
    <row r="210" spans="1:5" x14ac:dyDescent="0.2">
      <c r="A210" s="66" t="s">
        <v>877</v>
      </c>
      <c r="B210" s="66" t="s">
        <v>351</v>
      </c>
      <c r="C210" s="66" t="s">
        <v>878</v>
      </c>
      <c r="D210" s="66">
        <v>2</v>
      </c>
      <c r="E210" s="66">
        <v>2</v>
      </c>
    </row>
    <row r="211" spans="1:5" x14ac:dyDescent="0.2">
      <c r="A211" s="66" t="s">
        <v>879</v>
      </c>
      <c r="B211" s="66" t="s">
        <v>395</v>
      </c>
      <c r="C211" s="66" t="s">
        <v>880</v>
      </c>
      <c r="D211" s="66">
        <v>2</v>
      </c>
      <c r="E211" s="66">
        <v>2</v>
      </c>
    </row>
    <row r="212" spans="1:5" x14ac:dyDescent="0.2">
      <c r="A212" s="66" t="s">
        <v>881</v>
      </c>
      <c r="B212" s="66" t="s">
        <v>883</v>
      </c>
      <c r="C212" s="66" t="s">
        <v>884</v>
      </c>
      <c r="D212" s="66">
        <v>2</v>
      </c>
      <c r="E212" s="66">
        <v>2</v>
      </c>
    </row>
    <row r="213" spans="1:5" x14ac:dyDescent="0.2">
      <c r="A213" s="66" t="s">
        <v>885</v>
      </c>
      <c r="B213" s="66" t="s">
        <v>351</v>
      </c>
      <c r="C213" s="66" t="s">
        <v>886</v>
      </c>
      <c r="D213" s="66">
        <v>2</v>
      </c>
      <c r="E213" s="66">
        <v>2</v>
      </c>
    </row>
    <row r="214" spans="1:5" x14ac:dyDescent="0.2">
      <c r="A214" s="66" t="s">
        <v>895</v>
      </c>
      <c r="B214" s="66" t="s">
        <v>351</v>
      </c>
      <c r="C214" s="66" t="s">
        <v>896</v>
      </c>
      <c r="D214" s="66">
        <v>2</v>
      </c>
      <c r="E214" s="66">
        <v>2</v>
      </c>
    </row>
    <row r="215" spans="1:5" x14ac:dyDescent="0.2">
      <c r="A215" s="66" t="s">
        <v>897</v>
      </c>
      <c r="B215" s="66" t="s">
        <v>395</v>
      </c>
      <c r="C215" s="66" t="s">
        <v>898</v>
      </c>
      <c r="D215" s="66">
        <v>2</v>
      </c>
      <c r="E215" s="66">
        <v>2</v>
      </c>
    </row>
    <row r="216" spans="1:5" x14ac:dyDescent="0.2">
      <c r="A216" s="66" t="s">
        <v>899</v>
      </c>
      <c r="B216" s="66" t="s">
        <v>420</v>
      </c>
      <c r="C216" s="66" t="s">
        <v>900</v>
      </c>
      <c r="D216" s="66">
        <v>2</v>
      </c>
      <c r="E216" s="66">
        <v>2</v>
      </c>
    </row>
    <row r="217" spans="1:5" x14ac:dyDescent="0.2">
      <c r="A217" s="66" t="s">
        <v>901</v>
      </c>
      <c r="B217" s="66" t="s">
        <v>351</v>
      </c>
      <c r="C217" s="66" t="s">
        <v>902</v>
      </c>
      <c r="D217" s="66">
        <v>2</v>
      </c>
      <c r="E217" s="66">
        <v>2</v>
      </c>
    </row>
    <row r="218" spans="1:5" x14ac:dyDescent="0.2">
      <c r="A218" s="66" t="s">
        <v>904</v>
      </c>
      <c r="B218" s="66" t="s">
        <v>883</v>
      </c>
      <c r="C218" s="66" t="s">
        <v>669</v>
      </c>
      <c r="D218" s="66">
        <v>2</v>
      </c>
      <c r="E218" s="66">
        <v>2</v>
      </c>
    </row>
    <row r="219" spans="1:5" x14ac:dyDescent="0.2">
      <c r="A219" s="66" t="s">
        <v>907</v>
      </c>
      <c r="B219" s="66" t="s">
        <v>440</v>
      </c>
      <c r="C219" s="66" t="s">
        <v>908</v>
      </c>
      <c r="D219" s="66">
        <v>2</v>
      </c>
      <c r="E219" s="66">
        <v>1</v>
      </c>
    </row>
    <row r="220" spans="1:5" x14ac:dyDescent="0.2">
      <c r="A220" s="66" t="s">
        <v>913</v>
      </c>
      <c r="B220" s="66" t="s">
        <v>448</v>
      </c>
      <c r="C220" s="66" t="s">
        <v>914</v>
      </c>
      <c r="D220" s="66">
        <v>2</v>
      </c>
      <c r="E220" s="66">
        <v>2</v>
      </c>
    </row>
    <row r="221" spans="1:5" x14ac:dyDescent="0.2">
      <c r="A221" s="66" t="s">
        <v>915</v>
      </c>
      <c r="B221" s="66" t="s">
        <v>395</v>
      </c>
      <c r="C221" s="66" t="s">
        <v>916</v>
      </c>
      <c r="D221" s="66">
        <v>2</v>
      </c>
      <c r="E221" s="66">
        <v>2</v>
      </c>
    </row>
    <row r="222" spans="1:5" x14ac:dyDescent="0.2">
      <c r="A222" s="66" t="s">
        <v>917</v>
      </c>
      <c r="B222" s="66" t="s">
        <v>514</v>
      </c>
      <c r="C222" s="66" t="s">
        <v>918</v>
      </c>
      <c r="D222" s="66">
        <v>2</v>
      </c>
      <c r="E222" s="66">
        <v>2</v>
      </c>
    </row>
    <row r="223" spans="1:5" x14ac:dyDescent="0.2">
      <c r="A223" s="66" t="s">
        <v>923</v>
      </c>
      <c r="B223" s="66" t="s">
        <v>395</v>
      </c>
      <c r="C223" s="66" t="s">
        <v>924</v>
      </c>
      <c r="D223" s="66">
        <v>2</v>
      </c>
      <c r="E223" s="66">
        <v>2</v>
      </c>
    </row>
    <row r="224" spans="1:5" x14ac:dyDescent="0.2">
      <c r="A224" s="66" t="s">
        <v>925</v>
      </c>
      <c r="B224" s="66" t="s">
        <v>395</v>
      </c>
      <c r="C224" s="66" t="s">
        <v>926</v>
      </c>
      <c r="D224" s="66">
        <v>2</v>
      </c>
      <c r="E224" s="66">
        <v>2</v>
      </c>
    </row>
    <row r="225" spans="1:5" x14ac:dyDescent="0.2">
      <c r="A225" s="66" t="s">
        <v>927</v>
      </c>
      <c r="B225" s="66" t="s">
        <v>351</v>
      </c>
      <c r="C225" s="66" t="s">
        <v>928</v>
      </c>
      <c r="D225" s="66">
        <v>2</v>
      </c>
      <c r="E225" s="66">
        <v>2</v>
      </c>
    </row>
    <row r="226" spans="1:5" x14ac:dyDescent="0.2">
      <c r="A226" s="66" t="s">
        <v>929</v>
      </c>
      <c r="B226" s="66" t="s">
        <v>351</v>
      </c>
      <c r="C226" s="66" t="s">
        <v>930</v>
      </c>
      <c r="D226" s="66">
        <v>2</v>
      </c>
      <c r="E226" s="66">
        <v>2</v>
      </c>
    </row>
    <row r="227" spans="1:5" x14ac:dyDescent="0.2">
      <c r="A227" s="66" t="s">
        <v>935</v>
      </c>
      <c r="B227" s="66" t="s">
        <v>440</v>
      </c>
      <c r="C227" s="66" t="s">
        <v>936</v>
      </c>
      <c r="D227" s="66">
        <v>2</v>
      </c>
      <c r="E227" s="66">
        <v>2</v>
      </c>
    </row>
    <row r="228" spans="1:5" x14ac:dyDescent="0.2">
      <c r="A228" s="66" t="s">
        <v>947</v>
      </c>
      <c r="B228" s="66" t="s">
        <v>440</v>
      </c>
      <c r="C228" s="66" t="s">
        <v>948</v>
      </c>
      <c r="D228" s="66">
        <v>2</v>
      </c>
      <c r="E228" s="66">
        <v>2</v>
      </c>
    </row>
    <row r="229" spans="1:5" x14ac:dyDescent="0.2">
      <c r="A229" s="66" t="s">
        <v>951</v>
      </c>
      <c r="B229" s="66" t="s">
        <v>621</v>
      </c>
      <c r="C229" s="66" t="s">
        <v>952</v>
      </c>
      <c r="D229" s="66">
        <v>2</v>
      </c>
      <c r="E229" s="66">
        <v>2</v>
      </c>
    </row>
    <row r="230" spans="1:5" x14ac:dyDescent="0.2">
      <c r="A230" s="66" t="s">
        <v>953</v>
      </c>
      <c r="B230" s="66" t="s">
        <v>389</v>
      </c>
      <c r="C230" s="66" t="s">
        <v>954</v>
      </c>
      <c r="D230" s="66">
        <v>2</v>
      </c>
      <c r="E230" s="66">
        <v>2</v>
      </c>
    </row>
    <row r="231" spans="1:5" x14ac:dyDescent="0.2">
      <c r="A231" s="66" t="s">
        <v>955</v>
      </c>
      <c r="B231" s="66" t="s">
        <v>395</v>
      </c>
      <c r="C231" s="66" t="s">
        <v>956</v>
      </c>
      <c r="D231" s="66">
        <v>2</v>
      </c>
      <c r="E231" s="66">
        <v>2</v>
      </c>
    </row>
    <row r="232" spans="1:5" x14ac:dyDescent="0.2">
      <c r="A232" s="66" t="s">
        <v>957</v>
      </c>
      <c r="B232" s="66" t="s">
        <v>625</v>
      </c>
      <c r="C232" s="66" t="s">
        <v>958</v>
      </c>
      <c r="D232" s="66">
        <v>2</v>
      </c>
      <c r="E232" s="66">
        <v>2</v>
      </c>
    </row>
    <row r="233" spans="1:5" x14ac:dyDescent="0.2">
      <c r="A233" s="66" t="s">
        <v>959</v>
      </c>
      <c r="B233" s="66" t="s">
        <v>621</v>
      </c>
      <c r="C233" s="66" t="s">
        <v>960</v>
      </c>
      <c r="D233" s="66">
        <v>2</v>
      </c>
      <c r="E233" s="66">
        <v>2</v>
      </c>
    </row>
    <row r="234" spans="1:5" x14ac:dyDescent="0.2">
      <c r="A234" s="66" t="s">
        <v>961</v>
      </c>
      <c r="B234" s="66" t="s">
        <v>883</v>
      </c>
      <c r="C234" s="66" t="s">
        <v>962</v>
      </c>
      <c r="D234" s="66">
        <v>2</v>
      </c>
      <c r="E234" s="66">
        <v>2</v>
      </c>
    </row>
    <row r="235" spans="1:5" x14ac:dyDescent="0.2">
      <c r="A235" s="66" t="s">
        <v>968</v>
      </c>
      <c r="B235" s="66" t="s">
        <v>399</v>
      </c>
      <c r="C235" s="66" t="s">
        <v>969</v>
      </c>
      <c r="D235" s="66">
        <v>2</v>
      </c>
      <c r="E235" s="66">
        <v>2</v>
      </c>
    </row>
    <row r="236" spans="1:5" x14ac:dyDescent="0.2">
      <c r="A236" s="66" t="s">
        <v>970</v>
      </c>
      <c r="B236" s="66" t="s">
        <v>435</v>
      </c>
      <c r="C236" s="66" t="s">
        <v>971</v>
      </c>
      <c r="D236" s="66">
        <v>2</v>
      </c>
      <c r="E236" s="66">
        <v>3</v>
      </c>
    </row>
    <row r="237" spans="1:5" x14ac:dyDescent="0.2">
      <c r="A237" s="66" t="s">
        <v>975</v>
      </c>
      <c r="B237" s="66" t="s">
        <v>440</v>
      </c>
      <c r="C237" s="66" t="s">
        <v>976</v>
      </c>
      <c r="D237" s="66">
        <v>2</v>
      </c>
      <c r="E237" s="66">
        <v>2</v>
      </c>
    </row>
    <row r="238" spans="1:5" x14ac:dyDescent="0.2">
      <c r="A238" s="66" t="s">
        <v>979</v>
      </c>
      <c r="B238" s="66" t="s">
        <v>440</v>
      </c>
      <c r="C238" s="66" t="s">
        <v>980</v>
      </c>
      <c r="D238" s="66">
        <v>2</v>
      </c>
      <c r="E238" s="66">
        <v>2</v>
      </c>
    </row>
    <row r="239" spans="1:5" x14ac:dyDescent="0.2">
      <c r="A239" s="66" t="s">
        <v>981</v>
      </c>
      <c r="B239" s="66" t="s">
        <v>621</v>
      </c>
      <c r="C239" s="66" t="s">
        <v>982</v>
      </c>
      <c r="D239" s="66">
        <v>2</v>
      </c>
      <c r="E239" s="66">
        <v>2</v>
      </c>
    </row>
    <row r="240" spans="1:5" x14ac:dyDescent="0.2">
      <c r="A240" s="66" t="s">
        <v>985</v>
      </c>
      <c r="B240" s="66" t="s">
        <v>351</v>
      </c>
      <c r="C240" s="66" t="s">
        <v>986</v>
      </c>
      <c r="D240" s="66">
        <v>2</v>
      </c>
      <c r="E240" s="66">
        <v>2</v>
      </c>
    </row>
    <row r="241" spans="1:5" x14ac:dyDescent="0.2">
      <c r="A241" s="66" t="s">
        <v>989</v>
      </c>
      <c r="B241" s="66" t="s">
        <v>621</v>
      </c>
      <c r="C241" s="66" t="s">
        <v>990</v>
      </c>
      <c r="D241" s="66">
        <v>2</v>
      </c>
      <c r="E241" s="66">
        <v>3</v>
      </c>
    </row>
    <row r="242" spans="1:5" x14ac:dyDescent="0.2">
      <c r="A242" s="66" t="s">
        <v>991</v>
      </c>
      <c r="B242" s="66" t="s">
        <v>420</v>
      </c>
      <c r="C242" s="66" t="s">
        <v>992</v>
      </c>
      <c r="D242" s="66">
        <v>2</v>
      </c>
      <c r="E242" s="66">
        <v>3</v>
      </c>
    </row>
    <row r="243" spans="1:5" x14ac:dyDescent="0.2">
      <c r="A243" s="66" t="s">
        <v>993</v>
      </c>
      <c r="B243" s="66" t="s">
        <v>395</v>
      </c>
      <c r="C243" s="66" t="s">
        <v>994</v>
      </c>
      <c r="D243" s="66">
        <v>2</v>
      </c>
      <c r="E243" s="66">
        <v>1</v>
      </c>
    </row>
    <row r="244" spans="1:5" x14ac:dyDescent="0.2">
      <c r="A244" s="66" t="s">
        <v>997</v>
      </c>
      <c r="B244" s="66" t="s">
        <v>389</v>
      </c>
      <c r="C244" s="66" t="s">
        <v>998</v>
      </c>
      <c r="D244" s="66">
        <v>2</v>
      </c>
      <c r="E244" s="66">
        <v>2</v>
      </c>
    </row>
    <row r="245" spans="1:5" x14ac:dyDescent="0.2">
      <c r="A245" s="66" t="s">
        <v>1001</v>
      </c>
      <c r="B245" s="66" t="s">
        <v>395</v>
      </c>
      <c r="C245" s="66" t="s">
        <v>1002</v>
      </c>
      <c r="D245" s="66">
        <v>2</v>
      </c>
      <c r="E245" s="66">
        <v>2</v>
      </c>
    </row>
    <row r="246" spans="1:5" x14ac:dyDescent="0.2">
      <c r="A246" s="66" t="s">
        <v>1003</v>
      </c>
      <c r="B246" s="66" t="s">
        <v>389</v>
      </c>
      <c r="C246" s="66" t="s">
        <v>1004</v>
      </c>
      <c r="D246" s="66">
        <v>2</v>
      </c>
      <c r="E246" s="66">
        <v>2</v>
      </c>
    </row>
    <row r="247" spans="1:5" x14ac:dyDescent="0.2">
      <c r="A247" s="66" t="s">
        <v>1005</v>
      </c>
      <c r="B247" s="66" t="s">
        <v>399</v>
      </c>
      <c r="C247" s="66" t="s">
        <v>1006</v>
      </c>
      <c r="D247" s="66">
        <v>2</v>
      </c>
      <c r="E247" s="66">
        <v>2</v>
      </c>
    </row>
    <row r="248" spans="1:5" x14ac:dyDescent="0.2">
      <c r="A248" s="66" t="s">
        <v>1007</v>
      </c>
      <c r="B248" s="66" t="s">
        <v>621</v>
      </c>
      <c r="C248" s="66" t="s">
        <v>1008</v>
      </c>
      <c r="D248" s="66">
        <v>2</v>
      </c>
      <c r="E248" s="66">
        <v>3</v>
      </c>
    </row>
    <row r="249" spans="1:5" x14ac:dyDescent="0.2">
      <c r="A249" s="66" t="s">
        <v>1009</v>
      </c>
      <c r="B249" s="66" t="s">
        <v>625</v>
      </c>
      <c r="C249" s="66" t="s">
        <v>1010</v>
      </c>
      <c r="D249" s="66">
        <v>2</v>
      </c>
      <c r="E249" s="66">
        <v>2</v>
      </c>
    </row>
    <row r="250" spans="1:5" x14ac:dyDescent="0.2">
      <c r="A250" s="66" t="s">
        <v>1011</v>
      </c>
      <c r="B250" s="66" t="s">
        <v>403</v>
      </c>
      <c r="C250" s="66" t="s">
        <v>1012</v>
      </c>
      <c r="D250" s="66">
        <v>2</v>
      </c>
      <c r="E250" s="66">
        <v>2</v>
      </c>
    </row>
    <row r="251" spans="1:5" x14ac:dyDescent="0.2">
      <c r="A251" s="66" t="s">
        <v>1017</v>
      </c>
      <c r="B251" s="66" t="s">
        <v>448</v>
      </c>
      <c r="C251" s="66" t="s">
        <v>1018</v>
      </c>
      <c r="D251" s="66">
        <v>2</v>
      </c>
      <c r="E251" s="66">
        <v>2</v>
      </c>
    </row>
    <row r="252" spans="1:5" x14ac:dyDescent="0.2">
      <c r="A252" s="66" t="s">
        <v>1025</v>
      </c>
      <c r="B252" s="66" t="s">
        <v>351</v>
      </c>
      <c r="C252" s="66" t="s">
        <v>1026</v>
      </c>
      <c r="D252" s="66">
        <v>2</v>
      </c>
      <c r="E252" s="66">
        <v>2</v>
      </c>
    </row>
    <row r="253" spans="1:5" x14ac:dyDescent="0.2">
      <c r="A253" s="66" t="s">
        <v>1029</v>
      </c>
      <c r="B253" s="66" t="s">
        <v>403</v>
      </c>
      <c r="C253" s="66" t="s">
        <v>1030</v>
      </c>
      <c r="D253" s="66">
        <v>2</v>
      </c>
      <c r="E253" s="66">
        <v>3</v>
      </c>
    </row>
    <row r="254" spans="1:5" x14ac:dyDescent="0.2">
      <c r="A254" s="66" t="s">
        <v>1031</v>
      </c>
      <c r="B254" s="66" t="s">
        <v>440</v>
      </c>
      <c r="C254" s="66" t="s">
        <v>1032</v>
      </c>
      <c r="D254" s="66">
        <v>2</v>
      </c>
      <c r="E254" s="66">
        <v>2</v>
      </c>
    </row>
    <row r="255" spans="1:5" x14ac:dyDescent="0.2">
      <c r="A255" s="66" t="s">
        <v>1034</v>
      </c>
      <c r="B255" s="66" t="s">
        <v>395</v>
      </c>
      <c r="C255" s="66" t="s">
        <v>1035</v>
      </c>
      <c r="D255" s="66">
        <v>2</v>
      </c>
      <c r="E255" s="66">
        <v>1</v>
      </c>
    </row>
    <row r="256" spans="1:5" x14ac:dyDescent="0.2">
      <c r="A256" s="66" t="s">
        <v>1036</v>
      </c>
      <c r="B256" s="66" t="s">
        <v>503</v>
      </c>
      <c r="C256" s="66" t="s">
        <v>1037</v>
      </c>
      <c r="D256" s="66">
        <v>2</v>
      </c>
      <c r="E256" s="66">
        <v>3</v>
      </c>
    </row>
    <row r="257" spans="1:5" x14ac:dyDescent="0.2">
      <c r="A257" s="66" t="s">
        <v>1038</v>
      </c>
      <c r="B257" s="66" t="s">
        <v>440</v>
      </c>
      <c r="C257" s="66" t="s">
        <v>1039</v>
      </c>
      <c r="D257" s="66">
        <v>2</v>
      </c>
      <c r="E257" s="66">
        <v>2</v>
      </c>
    </row>
    <row r="258" spans="1:5" x14ac:dyDescent="0.2">
      <c r="A258" s="66" t="s">
        <v>1041</v>
      </c>
      <c r="B258" s="66" t="s">
        <v>440</v>
      </c>
      <c r="C258" s="66" t="s">
        <v>1042</v>
      </c>
      <c r="D258" s="66">
        <v>2</v>
      </c>
      <c r="E258" s="66">
        <v>2</v>
      </c>
    </row>
    <row r="259" spans="1:5" x14ac:dyDescent="0.2">
      <c r="A259" s="66" t="s">
        <v>1071</v>
      </c>
      <c r="B259" s="66" t="s">
        <v>389</v>
      </c>
      <c r="C259" s="66" t="s">
        <v>1072</v>
      </c>
      <c r="D259" s="66">
        <v>2</v>
      </c>
      <c r="E259" s="66">
        <v>2</v>
      </c>
    </row>
    <row r="260" spans="1:5" x14ac:dyDescent="0.2">
      <c r="A260" s="66" t="s">
        <v>1083</v>
      </c>
      <c r="B260" s="66" t="s">
        <v>440</v>
      </c>
      <c r="C260" s="66" t="s">
        <v>1084</v>
      </c>
      <c r="D260" s="66">
        <v>2</v>
      </c>
      <c r="E260" s="66">
        <v>1</v>
      </c>
    </row>
    <row r="261" spans="1:5" x14ac:dyDescent="0.2">
      <c r="A261" s="66" t="s">
        <v>1085</v>
      </c>
      <c r="B261" s="66" t="s">
        <v>395</v>
      </c>
      <c r="C261" s="66" t="s">
        <v>1086</v>
      </c>
      <c r="D261" s="66">
        <v>2</v>
      </c>
      <c r="E261" s="66">
        <v>2</v>
      </c>
    </row>
    <row r="262" spans="1:5" x14ac:dyDescent="0.2">
      <c r="A262" s="66" t="s">
        <v>1093</v>
      </c>
      <c r="B262" s="66" t="s">
        <v>395</v>
      </c>
      <c r="C262" s="66" t="s">
        <v>1094</v>
      </c>
      <c r="D262" s="66">
        <v>2</v>
      </c>
      <c r="E262" s="66">
        <v>3</v>
      </c>
    </row>
    <row r="263" spans="1:5" x14ac:dyDescent="0.2">
      <c r="A263" s="66" t="s">
        <v>1105</v>
      </c>
      <c r="B263" s="66" t="s">
        <v>395</v>
      </c>
      <c r="C263" s="66" t="s">
        <v>1106</v>
      </c>
      <c r="D263" s="66">
        <v>2</v>
      </c>
      <c r="E263" s="66">
        <v>3</v>
      </c>
    </row>
    <row r="264" spans="1:5" x14ac:dyDescent="0.2">
      <c r="A264" s="66" t="s">
        <v>1123</v>
      </c>
      <c r="B264" s="66" t="s">
        <v>440</v>
      </c>
      <c r="C264" s="66" t="s">
        <v>1124</v>
      </c>
      <c r="D264" s="66">
        <v>2</v>
      </c>
      <c r="E264" s="66">
        <v>2</v>
      </c>
    </row>
    <row r="265" spans="1:5" x14ac:dyDescent="0.2">
      <c r="A265" s="66" t="s">
        <v>1129</v>
      </c>
      <c r="B265" s="66" t="s">
        <v>554</v>
      </c>
      <c r="C265" s="66" t="s">
        <v>1130</v>
      </c>
      <c r="D265" s="66">
        <v>2</v>
      </c>
      <c r="E265" s="66">
        <v>2</v>
      </c>
    </row>
    <row r="266" spans="1:5" x14ac:dyDescent="0.2">
      <c r="A266" s="66" t="s">
        <v>1151</v>
      </c>
      <c r="B266" s="66" t="s">
        <v>389</v>
      </c>
      <c r="C266" s="66" t="s">
        <v>1152</v>
      </c>
      <c r="D266" s="66">
        <v>2</v>
      </c>
      <c r="E266" s="66">
        <v>2</v>
      </c>
    </row>
    <row r="267" spans="1:5" x14ac:dyDescent="0.2">
      <c r="A267" s="66" t="s">
        <v>1155</v>
      </c>
      <c r="B267" s="66" t="s">
        <v>399</v>
      </c>
      <c r="C267" s="66" t="s">
        <v>1156</v>
      </c>
      <c r="D267" s="66">
        <v>2</v>
      </c>
      <c r="E267" s="66">
        <v>2</v>
      </c>
    </row>
    <row r="268" spans="1:5" x14ac:dyDescent="0.2">
      <c r="A268" s="66" t="s">
        <v>1163</v>
      </c>
      <c r="B268" s="66" t="s">
        <v>351</v>
      </c>
      <c r="C268" s="66" t="s">
        <v>1164</v>
      </c>
      <c r="D268" s="66">
        <v>2</v>
      </c>
      <c r="E268" s="66">
        <v>3</v>
      </c>
    </row>
    <row r="269" spans="1:5" x14ac:dyDescent="0.2">
      <c r="A269" s="66" t="s">
        <v>1184</v>
      </c>
      <c r="B269" s="66" t="s">
        <v>351</v>
      </c>
      <c r="C269" s="66" t="s">
        <v>1185</v>
      </c>
      <c r="D269" s="66">
        <v>2</v>
      </c>
      <c r="E269" s="66">
        <v>3</v>
      </c>
    </row>
    <row r="270" spans="1:5" x14ac:dyDescent="0.2">
      <c r="A270" s="66" t="s">
        <v>1194</v>
      </c>
      <c r="B270" s="66" t="s">
        <v>399</v>
      </c>
      <c r="C270" s="66" t="s">
        <v>1195</v>
      </c>
      <c r="D270" s="66">
        <v>2</v>
      </c>
      <c r="E270" s="66">
        <v>2</v>
      </c>
    </row>
    <row r="271" spans="1:5" x14ac:dyDescent="0.2">
      <c r="A271" s="66" t="s">
        <v>1200</v>
      </c>
      <c r="B271" s="66" t="s">
        <v>440</v>
      </c>
      <c r="C271" s="66" t="s">
        <v>1201</v>
      </c>
      <c r="D271" s="66">
        <v>2</v>
      </c>
      <c r="E271" s="66">
        <v>2</v>
      </c>
    </row>
    <row r="272" spans="1:5" x14ac:dyDescent="0.2">
      <c r="A272" s="66" t="s">
        <v>1203</v>
      </c>
      <c r="B272" s="66" t="s">
        <v>395</v>
      </c>
      <c r="C272" s="66" t="s">
        <v>1204</v>
      </c>
      <c r="D272" s="66">
        <v>2</v>
      </c>
      <c r="E272" s="66">
        <v>3</v>
      </c>
    </row>
    <row r="273" spans="1:5" x14ac:dyDescent="0.2">
      <c r="A273" s="66" t="s">
        <v>1208</v>
      </c>
      <c r="B273" s="66" t="s">
        <v>448</v>
      </c>
      <c r="C273" s="66" t="s">
        <v>1209</v>
      </c>
      <c r="D273" s="66">
        <v>2</v>
      </c>
      <c r="E273" s="66">
        <v>2</v>
      </c>
    </row>
    <row r="274" spans="1:5" x14ac:dyDescent="0.2">
      <c r="A274" s="66" t="s">
        <v>1212</v>
      </c>
      <c r="B274" s="66" t="s">
        <v>395</v>
      </c>
      <c r="C274" s="66" t="s">
        <v>1213</v>
      </c>
      <c r="D274" s="66">
        <v>2</v>
      </c>
      <c r="E274" s="66">
        <v>3</v>
      </c>
    </row>
    <row r="275" spans="1:5" x14ac:dyDescent="0.2">
      <c r="A275" s="66" t="s">
        <v>1236</v>
      </c>
      <c r="B275" s="66" t="s">
        <v>395</v>
      </c>
      <c r="C275" s="66" t="s">
        <v>1237</v>
      </c>
      <c r="D275" s="66">
        <v>2</v>
      </c>
      <c r="E275" s="66">
        <v>2</v>
      </c>
    </row>
    <row r="276" spans="1:5" x14ac:dyDescent="0.2">
      <c r="A276" s="66" t="s">
        <v>1244</v>
      </c>
      <c r="B276" s="66" t="s">
        <v>389</v>
      </c>
      <c r="C276" s="66" t="s">
        <v>1245</v>
      </c>
      <c r="D276" s="66">
        <v>2</v>
      </c>
      <c r="E276" s="66">
        <v>2</v>
      </c>
    </row>
    <row r="277" spans="1:5" x14ac:dyDescent="0.2">
      <c r="A277" s="66" t="s">
        <v>1246</v>
      </c>
      <c r="B277" s="66" t="s">
        <v>351</v>
      </c>
      <c r="C277" s="66" t="s">
        <v>1247</v>
      </c>
      <c r="D277" s="66">
        <v>2</v>
      </c>
      <c r="E277" s="66">
        <v>2</v>
      </c>
    </row>
    <row r="278" spans="1:5" x14ac:dyDescent="0.2">
      <c r="A278" s="66" t="s">
        <v>1248</v>
      </c>
      <c r="B278" s="66" t="s">
        <v>625</v>
      </c>
      <c r="C278" s="66" t="s">
        <v>1249</v>
      </c>
      <c r="D278" s="66">
        <v>2</v>
      </c>
      <c r="E278" s="66">
        <v>3</v>
      </c>
    </row>
    <row r="279" spans="1:5" x14ac:dyDescent="0.2">
      <c r="A279" s="66" t="s">
        <v>1263</v>
      </c>
      <c r="B279" s="66" t="s">
        <v>440</v>
      </c>
      <c r="C279" s="66" t="s">
        <v>1264</v>
      </c>
      <c r="D279" s="66">
        <v>2</v>
      </c>
      <c r="E279" s="66">
        <v>3</v>
      </c>
    </row>
    <row r="280" spans="1:5" x14ac:dyDescent="0.2">
      <c r="A280" s="66" t="s">
        <v>1275</v>
      </c>
      <c r="B280" s="66" t="s">
        <v>503</v>
      </c>
      <c r="C280" s="66" t="s">
        <v>1276</v>
      </c>
      <c r="D280" s="66">
        <v>2</v>
      </c>
      <c r="E280" s="66">
        <v>3</v>
      </c>
    </row>
    <row r="281" spans="1:5" x14ac:dyDescent="0.2">
      <c r="A281" s="66" t="s">
        <v>1277</v>
      </c>
      <c r="B281" s="66" t="s">
        <v>395</v>
      </c>
      <c r="C281" s="66" t="s">
        <v>1278</v>
      </c>
      <c r="D281" s="66">
        <v>2</v>
      </c>
      <c r="E281" s="66">
        <v>2</v>
      </c>
    </row>
    <row r="282" spans="1:5" x14ac:dyDescent="0.2">
      <c r="A282" s="66" t="s">
        <v>1284</v>
      </c>
      <c r="B282" s="66" t="s">
        <v>843</v>
      </c>
      <c r="C282" s="66" t="s">
        <v>1285</v>
      </c>
      <c r="D282" s="66">
        <v>2</v>
      </c>
      <c r="E282" s="66">
        <v>2</v>
      </c>
    </row>
    <row r="283" spans="1:5" x14ac:dyDescent="0.2">
      <c r="A283" s="66" t="s">
        <v>1302</v>
      </c>
      <c r="B283" s="66" t="s">
        <v>1304</v>
      </c>
      <c r="C283" s="66" t="s">
        <v>1305</v>
      </c>
      <c r="D283" s="66">
        <v>2</v>
      </c>
      <c r="E283" s="66">
        <v>2</v>
      </c>
    </row>
    <row r="284" spans="1:5" x14ac:dyDescent="0.2">
      <c r="A284" s="66" t="s">
        <v>1308</v>
      </c>
      <c r="B284" s="66" t="s">
        <v>440</v>
      </c>
      <c r="C284" s="66" t="s">
        <v>1309</v>
      </c>
      <c r="D284" s="66">
        <v>2</v>
      </c>
      <c r="E284" s="66">
        <v>2</v>
      </c>
    </row>
    <row r="285" spans="1:5" x14ac:dyDescent="0.2">
      <c r="A285" s="66" t="s">
        <v>1320</v>
      </c>
      <c r="B285" s="66" t="s">
        <v>399</v>
      </c>
      <c r="C285" s="66" t="s">
        <v>1321</v>
      </c>
      <c r="D285" s="66">
        <v>2</v>
      </c>
      <c r="E285" s="66">
        <v>2</v>
      </c>
    </row>
    <row r="286" spans="1:5" x14ac:dyDescent="0.2">
      <c r="A286" s="66" t="s">
        <v>1327</v>
      </c>
      <c r="B286" s="66" t="s">
        <v>351</v>
      </c>
      <c r="C286" s="66" t="s">
        <v>1328</v>
      </c>
      <c r="D286" s="66">
        <v>2</v>
      </c>
      <c r="E286" s="66">
        <v>2</v>
      </c>
    </row>
    <row r="287" spans="1:5" x14ac:dyDescent="0.2">
      <c r="A287" s="66" t="s">
        <v>1331</v>
      </c>
      <c r="B287" s="66" t="s">
        <v>514</v>
      </c>
      <c r="C287" s="66" t="s">
        <v>1332</v>
      </c>
      <c r="D287" s="66">
        <v>2</v>
      </c>
      <c r="E287" s="66">
        <v>2</v>
      </c>
    </row>
    <row r="288" spans="1:5" x14ac:dyDescent="0.2">
      <c r="A288" s="66" t="s">
        <v>1335</v>
      </c>
      <c r="B288" s="66" t="s">
        <v>351</v>
      </c>
      <c r="C288" s="66" t="s">
        <v>1274</v>
      </c>
      <c r="D288" s="66">
        <v>2</v>
      </c>
      <c r="E288" s="66">
        <v>3</v>
      </c>
    </row>
    <row r="289" spans="1:5" x14ac:dyDescent="0.2">
      <c r="A289" s="66" t="s">
        <v>1339</v>
      </c>
      <c r="B289" s="66" t="s">
        <v>621</v>
      </c>
      <c r="C289" s="66" t="s">
        <v>1340</v>
      </c>
      <c r="D289" s="66">
        <v>2</v>
      </c>
      <c r="E289" s="66">
        <v>2</v>
      </c>
    </row>
    <row r="290" spans="1:5" x14ac:dyDescent="0.2">
      <c r="A290" s="66" t="s">
        <v>1342</v>
      </c>
      <c r="B290" s="66" t="s">
        <v>440</v>
      </c>
      <c r="C290" s="66" t="s">
        <v>1343</v>
      </c>
      <c r="D290" s="66">
        <v>2</v>
      </c>
      <c r="E290" s="66">
        <v>2</v>
      </c>
    </row>
    <row r="291" spans="1:5" x14ac:dyDescent="0.2">
      <c r="A291" s="66" t="s">
        <v>1352</v>
      </c>
      <c r="B291" s="66" t="s">
        <v>440</v>
      </c>
      <c r="C291" s="66" t="s">
        <v>1353</v>
      </c>
      <c r="D291" s="66">
        <v>2</v>
      </c>
      <c r="E291" s="66">
        <v>2</v>
      </c>
    </row>
    <row r="292" spans="1:5" x14ac:dyDescent="0.2">
      <c r="A292" s="66" t="s">
        <v>1363</v>
      </c>
      <c r="B292" s="66" t="s">
        <v>440</v>
      </c>
      <c r="C292" s="66" t="s">
        <v>1364</v>
      </c>
      <c r="D292" s="66">
        <v>2</v>
      </c>
      <c r="E292" s="66">
        <v>3</v>
      </c>
    </row>
    <row r="293" spans="1:5" x14ac:dyDescent="0.2">
      <c r="A293" s="66" t="s">
        <v>1402</v>
      </c>
      <c r="B293" s="66" t="s">
        <v>554</v>
      </c>
      <c r="C293" s="66" t="s">
        <v>786</v>
      </c>
      <c r="D293" s="66">
        <v>2</v>
      </c>
      <c r="E293" s="66">
        <v>2</v>
      </c>
    </row>
    <row r="294" spans="1:5" x14ac:dyDescent="0.2">
      <c r="A294" s="66" t="s">
        <v>1417</v>
      </c>
      <c r="B294" s="66" t="s">
        <v>440</v>
      </c>
      <c r="C294" s="66" t="s">
        <v>1418</v>
      </c>
      <c r="D294" s="66">
        <v>2</v>
      </c>
      <c r="E294" s="66">
        <v>3</v>
      </c>
    </row>
    <row r="295" spans="1:5" x14ac:dyDescent="0.2">
      <c r="A295" s="66" t="s">
        <v>1429</v>
      </c>
      <c r="B295" s="66" t="s">
        <v>843</v>
      </c>
      <c r="C295" s="66" t="s">
        <v>1430</v>
      </c>
      <c r="D295" s="66">
        <v>2</v>
      </c>
      <c r="E295" s="66">
        <v>2</v>
      </c>
    </row>
    <row r="296" spans="1:5" x14ac:dyDescent="0.2">
      <c r="A296" s="66" t="s">
        <v>1431</v>
      </c>
      <c r="B296" s="66" t="s">
        <v>351</v>
      </c>
      <c r="C296" s="66" t="s">
        <v>1432</v>
      </c>
      <c r="D296" s="66">
        <v>2</v>
      </c>
      <c r="E296" s="66">
        <v>2</v>
      </c>
    </row>
    <row r="297" spans="1:5" x14ac:dyDescent="0.2">
      <c r="A297" s="66" t="s">
        <v>1435</v>
      </c>
      <c r="B297" s="66" t="s">
        <v>440</v>
      </c>
      <c r="C297" s="66" t="s">
        <v>1436</v>
      </c>
      <c r="D297" s="66">
        <v>2</v>
      </c>
      <c r="E297" s="66">
        <v>2</v>
      </c>
    </row>
    <row r="298" spans="1:5" x14ac:dyDescent="0.2">
      <c r="A298" s="66" t="s">
        <v>1441</v>
      </c>
      <c r="B298" s="66" t="s">
        <v>395</v>
      </c>
      <c r="C298" s="66" t="s">
        <v>1442</v>
      </c>
      <c r="D298" s="66">
        <v>2</v>
      </c>
      <c r="E298" s="66">
        <v>3</v>
      </c>
    </row>
    <row r="299" spans="1:5" x14ac:dyDescent="0.2">
      <c r="A299" s="66" t="s">
        <v>1455</v>
      </c>
      <c r="B299" s="66" t="s">
        <v>440</v>
      </c>
      <c r="C299" s="66" t="s">
        <v>1456</v>
      </c>
      <c r="D299" s="66">
        <v>2</v>
      </c>
      <c r="E299" s="66">
        <v>2</v>
      </c>
    </row>
    <row r="300" spans="1:5" x14ac:dyDescent="0.2">
      <c r="A300" s="66" t="s">
        <v>1459</v>
      </c>
      <c r="B300" s="66" t="s">
        <v>448</v>
      </c>
      <c r="C300" s="66" t="s">
        <v>1460</v>
      </c>
      <c r="D300" s="66">
        <v>2</v>
      </c>
      <c r="E300" s="66">
        <v>3</v>
      </c>
    </row>
    <row r="301" spans="1:5" x14ac:dyDescent="0.2">
      <c r="A301" s="66" t="s">
        <v>1517</v>
      </c>
      <c r="B301" s="66" t="s">
        <v>389</v>
      </c>
      <c r="C301" s="66" t="s">
        <v>1518</v>
      </c>
      <c r="D301" s="66">
        <v>2</v>
      </c>
      <c r="E301" s="66">
        <v>3</v>
      </c>
    </row>
    <row r="302" spans="1:5" x14ac:dyDescent="0.2">
      <c r="A302" s="66" t="s">
        <v>1519</v>
      </c>
      <c r="B302" s="66" t="s">
        <v>1521</v>
      </c>
      <c r="C302" s="66" t="s">
        <v>1522</v>
      </c>
      <c r="D302" s="66">
        <v>2</v>
      </c>
      <c r="E302" s="66">
        <v>2</v>
      </c>
    </row>
    <row r="303" spans="1:5" x14ac:dyDescent="0.2">
      <c r="A303" s="66" t="s">
        <v>1531</v>
      </c>
      <c r="B303" s="66" t="s">
        <v>587</v>
      </c>
      <c r="C303" s="66" t="s">
        <v>1532</v>
      </c>
      <c r="D303" s="66">
        <v>2</v>
      </c>
      <c r="E303" s="66">
        <v>2</v>
      </c>
    </row>
    <row r="304" spans="1:5" x14ac:dyDescent="0.2">
      <c r="A304" s="66" t="s">
        <v>1553</v>
      </c>
      <c r="B304" s="66" t="s">
        <v>883</v>
      </c>
      <c r="C304" s="66" t="s">
        <v>1554</v>
      </c>
      <c r="D304" s="66">
        <v>2</v>
      </c>
      <c r="E304" s="66">
        <v>2</v>
      </c>
    </row>
    <row r="305" spans="1:5" x14ac:dyDescent="0.2">
      <c r="A305" s="66" t="s">
        <v>1571</v>
      </c>
      <c r="B305" s="66" t="s">
        <v>440</v>
      </c>
      <c r="C305" s="66" t="s">
        <v>1572</v>
      </c>
      <c r="D305" s="66">
        <v>2</v>
      </c>
      <c r="E305" s="66">
        <v>2</v>
      </c>
    </row>
    <row r="306" spans="1:5" x14ac:dyDescent="0.2">
      <c r="A306" s="66" t="s">
        <v>1584</v>
      </c>
      <c r="B306" s="66" t="s">
        <v>440</v>
      </c>
      <c r="C306" s="66" t="s">
        <v>1585</v>
      </c>
      <c r="D306" s="66">
        <v>2</v>
      </c>
      <c r="E306" s="66">
        <v>2</v>
      </c>
    </row>
    <row r="307" spans="1:5" x14ac:dyDescent="0.2">
      <c r="A307" s="66" t="s">
        <v>1594</v>
      </c>
      <c r="B307" s="66" t="s">
        <v>625</v>
      </c>
      <c r="C307" s="66" t="s">
        <v>1595</v>
      </c>
      <c r="D307" s="66">
        <v>2</v>
      </c>
      <c r="E307" s="66">
        <v>2</v>
      </c>
    </row>
    <row r="308" spans="1:5" x14ac:dyDescent="0.2">
      <c r="A308" s="66" t="s">
        <v>1627</v>
      </c>
      <c r="B308" s="66" t="s">
        <v>412</v>
      </c>
      <c r="C308" s="66" t="s">
        <v>1628</v>
      </c>
      <c r="D308" s="66">
        <v>2</v>
      </c>
      <c r="E308" s="66">
        <v>2</v>
      </c>
    </row>
    <row r="309" spans="1:5" x14ac:dyDescent="0.2">
      <c r="A309" s="66" t="s">
        <v>1629</v>
      </c>
      <c r="B309" s="66" t="s">
        <v>625</v>
      </c>
      <c r="C309" s="66" t="s">
        <v>1630</v>
      </c>
      <c r="D309" s="66">
        <v>2</v>
      </c>
      <c r="E309" s="66">
        <v>2</v>
      </c>
    </row>
    <row r="310" spans="1:5" x14ac:dyDescent="0.2">
      <c r="A310" s="66" t="s">
        <v>1645</v>
      </c>
      <c r="B310" s="66" t="s">
        <v>440</v>
      </c>
      <c r="C310" s="66" t="s">
        <v>1646</v>
      </c>
      <c r="D310" s="66">
        <v>2</v>
      </c>
      <c r="E310" s="66">
        <v>3</v>
      </c>
    </row>
    <row r="311" spans="1:5" x14ac:dyDescent="0.2">
      <c r="A311" s="66" t="s">
        <v>1650</v>
      </c>
      <c r="B311" s="66" t="s">
        <v>440</v>
      </c>
      <c r="C311" s="66" t="s">
        <v>1651</v>
      </c>
      <c r="D311" s="66">
        <v>2</v>
      </c>
      <c r="E311" s="66">
        <v>2</v>
      </c>
    </row>
    <row r="312" spans="1:5" x14ac:dyDescent="0.2">
      <c r="A312" s="66" t="s">
        <v>1681</v>
      </c>
      <c r="B312" s="66" t="s">
        <v>351</v>
      </c>
      <c r="C312" s="66" t="s">
        <v>1682</v>
      </c>
      <c r="D312" s="66">
        <v>2</v>
      </c>
      <c r="E312" s="66">
        <v>3</v>
      </c>
    </row>
    <row r="313" spans="1:5" x14ac:dyDescent="0.2">
      <c r="A313" s="66" t="s">
        <v>1685</v>
      </c>
      <c r="B313" s="66" t="s">
        <v>459</v>
      </c>
      <c r="C313" s="66" t="s">
        <v>1686</v>
      </c>
      <c r="D313" s="66">
        <v>2</v>
      </c>
      <c r="E313" s="66">
        <v>2</v>
      </c>
    </row>
    <row r="314" spans="1:5" x14ac:dyDescent="0.2">
      <c r="A314" s="66" t="s">
        <v>1695</v>
      </c>
      <c r="B314" s="66" t="s">
        <v>883</v>
      </c>
      <c r="C314" s="66" t="s">
        <v>1696</v>
      </c>
      <c r="D314" s="66">
        <v>2</v>
      </c>
      <c r="E314" s="66">
        <v>3</v>
      </c>
    </row>
    <row r="315" spans="1:5" x14ac:dyDescent="0.2">
      <c r="A315" s="66" t="s">
        <v>1699</v>
      </c>
      <c r="B315" s="66" t="s">
        <v>351</v>
      </c>
      <c r="C315" s="66" t="s">
        <v>1700</v>
      </c>
      <c r="D315" s="66">
        <v>2</v>
      </c>
      <c r="E315" s="66">
        <v>2</v>
      </c>
    </row>
    <row r="316" spans="1:5" x14ac:dyDescent="0.2">
      <c r="A316" s="66" t="s">
        <v>1703</v>
      </c>
      <c r="B316" s="66" t="s">
        <v>395</v>
      </c>
      <c r="C316" s="66" t="s">
        <v>1704</v>
      </c>
      <c r="D316" s="66">
        <v>2</v>
      </c>
      <c r="E316" s="66">
        <v>3</v>
      </c>
    </row>
    <row r="317" spans="1:5" x14ac:dyDescent="0.2">
      <c r="A317" s="66" t="s">
        <v>1711</v>
      </c>
      <c r="B317" s="66" t="s">
        <v>395</v>
      </c>
      <c r="C317" s="66" t="s">
        <v>1712</v>
      </c>
      <c r="D317" s="66">
        <v>2</v>
      </c>
      <c r="E317" s="66">
        <v>3</v>
      </c>
    </row>
    <row r="318" spans="1:5" x14ac:dyDescent="0.2">
      <c r="A318" s="66" t="s">
        <v>1749</v>
      </c>
      <c r="B318" s="66" t="s">
        <v>395</v>
      </c>
      <c r="C318" s="66" t="s">
        <v>1750</v>
      </c>
      <c r="D318" s="66">
        <v>2</v>
      </c>
      <c r="E318" s="66">
        <v>3</v>
      </c>
    </row>
    <row r="319" spans="1:5" x14ac:dyDescent="0.2">
      <c r="A319" s="66" t="s">
        <v>1751</v>
      </c>
      <c r="B319" s="66" t="s">
        <v>440</v>
      </c>
      <c r="C319" s="66" t="s">
        <v>1752</v>
      </c>
      <c r="D319" s="66">
        <v>2</v>
      </c>
      <c r="E319" s="66">
        <v>2</v>
      </c>
    </row>
    <row r="320" spans="1:5" x14ac:dyDescent="0.2">
      <c r="A320" s="66" t="s">
        <v>1770</v>
      </c>
      <c r="B320" s="66" t="s">
        <v>440</v>
      </c>
      <c r="C320" s="66" t="s">
        <v>1771</v>
      </c>
      <c r="D320" s="66">
        <v>2</v>
      </c>
      <c r="E320" s="66">
        <v>3</v>
      </c>
    </row>
    <row r="321" spans="1:5" x14ac:dyDescent="0.2">
      <c r="A321" s="66" t="s">
        <v>1778</v>
      </c>
      <c r="B321" s="66" t="s">
        <v>395</v>
      </c>
      <c r="C321" s="66" t="s">
        <v>1779</v>
      </c>
      <c r="D321" s="66">
        <v>2</v>
      </c>
      <c r="E321" s="66">
        <v>3</v>
      </c>
    </row>
    <row r="322" spans="1:5" x14ac:dyDescent="0.2">
      <c r="A322" s="66" t="s">
        <v>1784</v>
      </c>
      <c r="B322" s="66" t="s">
        <v>625</v>
      </c>
      <c r="C322" s="66" t="s">
        <v>1785</v>
      </c>
      <c r="D322" s="66">
        <v>2</v>
      </c>
      <c r="E322" s="66">
        <v>2</v>
      </c>
    </row>
    <row r="323" spans="1:5" x14ac:dyDescent="0.2">
      <c r="A323" s="66" t="s">
        <v>1802</v>
      </c>
      <c r="B323" s="66" t="s">
        <v>883</v>
      </c>
      <c r="C323" s="66" t="s">
        <v>1803</v>
      </c>
      <c r="D323" s="66">
        <v>2</v>
      </c>
      <c r="E323" s="66">
        <v>3</v>
      </c>
    </row>
    <row r="324" spans="1:5" x14ac:dyDescent="0.2">
      <c r="A324" s="66" t="s">
        <v>1806</v>
      </c>
      <c r="B324" s="66" t="s">
        <v>440</v>
      </c>
      <c r="C324" s="66" t="s">
        <v>1807</v>
      </c>
      <c r="D324" s="66">
        <v>2</v>
      </c>
      <c r="E324" s="66">
        <v>3</v>
      </c>
    </row>
    <row r="325" spans="1:5" x14ac:dyDescent="0.2">
      <c r="A325" s="66" t="s">
        <v>1808</v>
      </c>
      <c r="B325" s="66" t="s">
        <v>395</v>
      </c>
      <c r="C325" s="66" t="s">
        <v>1809</v>
      </c>
      <c r="D325" s="66">
        <v>2</v>
      </c>
      <c r="E325" s="66">
        <v>2</v>
      </c>
    </row>
    <row r="326" spans="1:5" x14ac:dyDescent="0.2">
      <c r="A326" s="66" t="s">
        <v>1824</v>
      </c>
      <c r="B326" s="66" t="s">
        <v>440</v>
      </c>
      <c r="C326" s="66" t="s">
        <v>1825</v>
      </c>
      <c r="D326" s="66">
        <v>2</v>
      </c>
      <c r="E326" s="66">
        <v>3</v>
      </c>
    </row>
    <row r="327" spans="1:5" x14ac:dyDescent="0.2">
      <c r="A327" s="66" t="s">
        <v>1828</v>
      </c>
      <c r="B327" s="66" t="s">
        <v>351</v>
      </c>
      <c r="C327" s="66" t="s">
        <v>1829</v>
      </c>
      <c r="D327" s="66">
        <v>2</v>
      </c>
      <c r="E327" s="66">
        <v>3</v>
      </c>
    </row>
    <row r="328" spans="1:5" x14ac:dyDescent="0.2">
      <c r="A328" s="66" t="s">
        <v>1839</v>
      </c>
      <c r="B328" s="66" t="s">
        <v>399</v>
      </c>
      <c r="C328" s="66" t="s">
        <v>1840</v>
      </c>
      <c r="D328" s="66">
        <v>2</v>
      </c>
      <c r="E328" s="66">
        <v>3</v>
      </c>
    </row>
    <row r="329" spans="1:5" x14ac:dyDescent="0.2">
      <c r="A329" s="66" t="s">
        <v>1845</v>
      </c>
      <c r="B329" s="66" t="s">
        <v>399</v>
      </c>
      <c r="C329" s="66" t="s">
        <v>1846</v>
      </c>
      <c r="D329" s="66">
        <v>2</v>
      </c>
      <c r="E329" s="66">
        <v>2</v>
      </c>
    </row>
    <row r="330" spans="1:5" x14ac:dyDescent="0.2">
      <c r="A330" s="66" t="s">
        <v>1857</v>
      </c>
      <c r="B330" s="66" t="s">
        <v>440</v>
      </c>
      <c r="C330" s="66" t="s">
        <v>1858</v>
      </c>
      <c r="D330" s="66">
        <v>2</v>
      </c>
      <c r="E330" s="66">
        <v>2</v>
      </c>
    </row>
    <row r="331" spans="1:5" x14ac:dyDescent="0.2">
      <c r="A331" s="66" t="s">
        <v>1859</v>
      </c>
      <c r="B331" s="66" t="s">
        <v>395</v>
      </c>
      <c r="C331" s="66" t="s">
        <v>1860</v>
      </c>
      <c r="D331" s="66">
        <v>2</v>
      </c>
      <c r="E331" s="66">
        <v>3</v>
      </c>
    </row>
    <row r="332" spans="1:5" x14ac:dyDescent="0.2">
      <c r="A332" s="66" t="s">
        <v>1865</v>
      </c>
      <c r="B332" s="66" t="s">
        <v>420</v>
      </c>
      <c r="C332" s="66" t="s">
        <v>1866</v>
      </c>
      <c r="D332" s="66">
        <v>2</v>
      </c>
      <c r="E332" s="66">
        <v>4</v>
      </c>
    </row>
    <row r="333" spans="1:5" x14ac:dyDescent="0.2">
      <c r="A333" s="66" t="s">
        <v>566</v>
      </c>
      <c r="B333" s="66" t="s">
        <v>351</v>
      </c>
      <c r="C333" s="66" t="s">
        <v>509</v>
      </c>
      <c r="D333" s="66">
        <v>3</v>
      </c>
      <c r="E333" s="66">
        <v>2</v>
      </c>
    </row>
    <row r="334" spans="1:5" x14ac:dyDescent="0.2">
      <c r="A334" s="66" t="s">
        <v>573</v>
      </c>
      <c r="B334" s="66" t="s">
        <v>370</v>
      </c>
      <c r="C334" s="66" t="s">
        <v>574</v>
      </c>
      <c r="D334" s="66">
        <v>3</v>
      </c>
      <c r="E334" s="66">
        <v>2</v>
      </c>
    </row>
    <row r="335" spans="1:5" x14ac:dyDescent="0.2">
      <c r="A335" s="66" t="s">
        <v>579</v>
      </c>
      <c r="B335" s="66" t="s">
        <v>544</v>
      </c>
      <c r="C335" s="66" t="s">
        <v>580</v>
      </c>
      <c r="D335" s="66">
        <v>3</v>
      </c>
      <c r="E335" s="66">
        <v>2</v>
      </c>
    </row>
    <row r="336" spans="1:5" x14ac:dyDescent="0.2">
      <c r="A336" s="66" t="s">
        <v>583</v>
      </c>
      <c r="B336" s="66" t="s">
        <v>370</v>
      </c>
      <c r="C336" s="66" t="s">
        <v>584</v>
      </c>
      <c r="D336" s="66">
        <v>3</v>
      </c>
      <c r="E336" s="66">
        <v>3</v>
      </c>
    </row>
    <row r="337" spans="1:5" x14ac:dyDescent="0.2">
      <c r="A337" s="66" t="s">
        <v>605</v>
      </c>
      <c r="B337" s="66" t="s">
        <v>370</v>
      </c>
      <c r="C337" s="66" t="s">
        <v>606</v>
      </c>
      <c r="D337" s="66">
        <v>3</v>
      </c>
      <c r="E337" s="66">
        <v>3</v>
      </c>
    </row>
    <row r="338" spans="1:5" x14ac:dyDescent="0.2">
      <c r="A338" s="66" t="s">
        <v>627</v>
      </c>
      <c r="B338" s="66" t="s">
        <v>514</v>
      </c>
      <c r="C338" s="66" t="s">
        <v>628</v>
      </c>
      <c r="D338" s="66">
        <v>3</v>
      </c>
      <c r="E338" s="66">
        <v>3</v>
      </c>
    </row>
    <row r="339" spans="1:5" x14ac:dyDescent="0.2">
      <c r="A339" s="66" t="s">
        <v>652</v>
      </c>
      <c r="B339" s="66" t="s">
        <v>420</v>
      </c>
      <c r="C339" s="66" t="s">
        <v>653</v>
      </c>
      <c r="D339" s="66">
        <v>3</v>
      </c>
      <c r="E339" s="66">
        <v>3</v>
      </c>
    </row>
    <row r="340" spans="1:5" x14ac:dyDescent="0.2">
      <c r="A340" s="66" t="s">
        <v>668</v>
      </c>
      <c r="B340" s="66" t="s">
        <v>420</v>
      </c>
      <c r="C340" s="66" t="s">
        <v>669</v>
      </c>
      <c r="D340" s="66">
        <v>3</v>
      </c>
      <c r="E340" s="66">
        <v>3</v>
      </c>
    </row>
    <row r="341" spans="1:5" x14ac:dyDescent="0.2">
      <c r="A341" s="66" t="s">
        <v>674</v>
      </c>
      <c r="B341" s="66" t="s">
        <v>459</v>
      </c>
      <c r="C341" s="66" t="s">
        <v>675</v>
      </c>
      <c r="D341" s="66">
        <v>3</v>
      </c>
      <c r="E341" s="66">
        <v>2</v>
      </c>
    </row>
    <row r="342" spans="1:5" x14ac:dyDescent="0.2">
      <c r="A342" s="66" t="s">
        <v>715</v>
      </c>
      <c r="B342" s="66" t="s">
        <v>503</v>
      </c>
      <c r="C342" s="66" t="s">
        <v>716</v>
      </c>
      <c r="D342" s="66">
        <v>3</v>
      </c>
      <c r="E342" s="66">
        <v>3</v>
      </c>
    </row>
    <row r="343" spans="1:5" x14ac:dyDescent="0.2">
      <c r="A343" s="66" t="s">
        <v>742</v>
      </c>
      <c r="B343" s="66" t="s">
        <v>351</v>
      </c>
      <c r="C343" s="66" t="s">
        <v>743</v>
      </c>
      <c r="D343" s="66">
        <v>3</v>
      </c>
      <c r="E343" s="66">
        <v>3</v>
      </c>
    </row>
    <row r="344" spans="1:5" x14ac:dyDescent="0.2">
      <c r="A344" s="66" t="s">
        <v>748</v>
      </c>
      <c r="B344" s="66" t="s">
        <v>370</v>
      </c>
      <c r="C344" s="66" t="s">
        <v>749</v>
      </c>
      <c r="D344" s="66">
        <v>3</v>
      </c>
      <c r="E344" s="66">
        <v>3</v>
      </c>
    </row>
    <row r="345" spans="1:5" x14ac:dyDescent="0.2">
      <c r="A345" s="66" t="s">
        <v>758</v>
      </c>
      <c r="B345" s="66" t="s">
        <v>514</v>
      </c>
      <c r="C345" s="66" t="s">
        <v>759</v>
      </c>
      <c r="D345" s="66">
        <v>3</v>
      </c>
      <c r="E345" s="66">
        <v>3</v>
      </c>
    </row>
    <row r="346" spans="1:5" x14ac:dyDescent="0.2">
      <c r="A346" s="66" t="s">
        <v>764</v>
      </c>
      <c r="B346" s="66" t="s">
        <v>621</v>
      </c>
      <c r="C346" s="66" t="s">
        <v>765</v>
      </c>
      <c r="D346" s="66">
        <v>3</v>
      </c>
      <c r="E346" s="66">
        <v>2</v>
      </c>
    </row>
    <row r="347" spans="1:5" x14ac:dyDescent="0.2">
      <c r="A347" s="66" t="s">
        <v>766</v>
      </c>
      <c r="B347" s="66" t="s">
        <v>435</v>
      </c>
      <c r="C347" s="66" t="s">
        <v>767</v>
      </c>
      <c r="D347" s="66">
        <v>3</v>
      </c>
      <c r="E347" s="66">
        <v>3</v>
      </c>
    </row>
    <row r="348" spans="1:5" x14ac:dyDescent="0.2">
      <c r="A348" s="66" t="s">
        <v>771</v>
      </c>
      <c r="B348" s="66" t="s">
        <v>389</v>
      </c>
      <c r="C348" s="66" t="s">
        <v>772</v>
      </c>
      <c r="D348" s="66">
        <v>3</v>
      </c>
      <c r="E348" s="66">
        <v>3</v>
      </c>
    </row>
    <row r="349" spans="1:5" x14ac:dyDescent="0.2">
      <c r="A349" s="66" t="s">
        <v>785</v>
      </c>
      <c r="B349" s="66" t="s">
        <v>389</v>
      </c>
      <c r="C349" s="66" t="s">
        <v>786</v>
      </c>
      <c r="D349" s="66">
        <v>3</v>
      </c>
      <c r="E349" s="66">
        <v>3</v>
      </c>
    </row>
    <row r="350" spans="1:5" x14ac:dyDescent="0.2">
      <c r="A350" s="66" t="s">
        <v>787</v>
      </c>
      <c r="B350" s="66" t="s">
        <v>514</v>
      </c>
      <c r="C350" s="66" t="s">
        <v>788</v>
      </c>
      <c r="D350" s="66">
        <v>3</v>
      </c>
      <c r="E350" s="66">
        <v>3</v>
      </c>
    </row>
    <row r="351" spans="1:5" x14ac:dyDescent="0.2">
      <c r="A351" s="66" t="s">
        <v>795</v>
      </c>
      <c r="B351" s="66" t="s">
        <v>621</v>
      </c>
      <c r="C351" s="66" t="s">
        <v>796</v>
      </c>
      <c r="D351" s="66">
        <v>3</v>
      </c>
      <c r="E351" s="66">
        <v>2</v>
      </c>
    </row>
    <row r="352" spans="1:5" x14ac:dyDescent="0.2">
      <c r="A352" s="66" t="s">
        <v>799</v>
      </c>
      <c r="B352" s="66" t="s">
        <v>587</v>
      </c>
      <c r="C352" s="66" t="s">
        <v>800</v>
      </c>
      <c r="D352" s="66">
        <v>3</v>
      </c>
      <c r="E352" s="66">
        <v>2</v>
      </c>
    </row>
    <row r="353" spans="1:5" x14ac:dyDescent="0.2">
      <c r="A353" s="66" t="s">
        <v>826</v>
      </c>
      <c r="B353" s="66" t="s">
        <v>351</v>
      </c>
      <c r="C353" s="66" t="s">
        <v>827</v>
      </c>
      <c r="D353" s="66">
        <v>3</v>
      </c>
      <c r="E353" s="66">
        <v>2</v>
      </c>
    </row>
    <row r="354" spans="1:5" x14ac:dyDescent="0.2">
      <c r="A354" s="66" t="s">
        <v>828</v>
      </c>
      <c r="B354" s="66" t="s">
        <v>544</v>
      </c>
      <c r="C354" s="66" t="s">
        <v>829</v>
      </c>
      <c r="D354" s="66">
        <v>3</v>
      </c>
      <c r="E354" s="66">
        <v>3</v>
      </c>
    </row>
    <row r="355" spans="1:5" x14ac:dyDescent="0.2">
      <c r="A355" s="66" t="s">
        <v>837</v>
      </c>
      <c r="B355" s="66" t="s">
        <v>621</v>
      </c>
      <c r="C355" s="66" t="s">
        <v>838</v>
      </c>
      <c r="D355" s="66">
        <v>3</v>
      </c>
      <c r="E355" s="66">
        <v>2</v>
      </c>
    </row>
    <row r="356" spans="1:5" x14ac:dyDescent="0.2">
      <c r="A356" s="66" t="s">
        <v>845</v>
      </c>
      <c r="B356" s="66" t="s">
        <v>544</v>
      </c>
      <c r="C356" s="66" t="s">
        <v>846</v>
      </c>
      <c r="D356" s="66">
        <v>3</v>
      </c>
      <c r="E356" s="66">
        <v>3</v>
      </c>
    </row>
    <row r="357" spans="1:5" x14ac:dyDescent="0.2">
      <c r="A357" s="66" t="s">
        <v>849</v>
      </c>
      <c r="B357" s="66" t="s">
        <v>843</v>
      </c>
      <c r="C357" s="66" t="s">
        <v>850</v>
      </c>
      <c r="D357" s="66">
        <v>3</v>
      </c>
      <c r="E357" s="66">
        <v>2</v>
      </c>
    </row>
    <row r="358" spans="1:5" x14ac:dyDescent="0.2">
      <c r="A358" s="66" t="s">
        <v>853</v>
      </c>
      <c r="B358" s="66" t="s">
        <v>435</v>
      </c>
      <c r="C358" s="66" t="s">
        <v>854</v>
      </c>
      <c r="D358" s="66">
        <v>3</v>
      </c>
      <c r="E358" s="66">
        <v>3</v>
      </c>
    </row>
    <row r="359" spans="1:5" x14ac:dyDescent="0.2">
      <c r="A359" s="66" t="s">
        <v>859</v>
      </c>
      <c r="B359" s="66" t="s">
        <v>621</v>
      </c>
      <c r="C359" s="66" t="s">
        <v>860</v>
      </c>
      <c r="D359" s="66">
        <v>3</v>
      </c>
      <c r="E359" s="66">
        <v>3</v>
      </c>
    </row>
    <row r="360" spans="1:5" x14ac:dyDescent="0.2">
      <c r="A360" s="66" t="s">
        <v>861</v>
      </c>
      <c r="B360" s="66" t="s">
        <v>420</v>
      </c>
      <c r="C360" s="66" t="s">
        <v>862</v>
      </c>
      <c r="D360" s="66">
        <v>3</v>
      </c>
      <c r="E360" s="66">
        <v>3</v>
      </c>
    </row>
    <row r="361" spans="1:5" x14ac:dyDescent="0.2">
      <c r="A361" s="66" t="s">
        <v>875</v>
      </c>
      <c r="B361" s="66" t="s">
        <v>420</v>
      </c>
      <c r="C361" s="66" t="s">
        <v>876</v>
      </c>
      <c r="D361" s="66">
        <v>3</v>
      </c>
      <c r="E361" s="66">
        <v>3</v>
      </c>
    </row>
    <row r="362" spans="1:5" x14ac:dyDescent="0.2">
      <c r="A362" s="66" t="s">
        <v>887</v>
      </c>
      <c r="B362" s="66" t="s">
        <v>420</v>
      </c>
      <c r="C362" s="66" t="s">
        <v>888</v>
      </c>
      <c r="D362" s="66">
        <v>3</v>
      </c>
      <c r="E362" s="66">
        <v>3</v>
      </c>
    </row>
    <row r="363" spans="1:5" x14ac:dyDescent="0.2">
      <c r="A363" s="66" t="s">
        <v>889</v>
      </c>
      <c r="B363" s="66" t="s">
        <v>503</v>
      </c>
      <c r="C363" s="66" t="s">
        <v>890</v>
      </c>
      <c r="D363" s="66">
        <v>3</v>
      </c>
      <c r="E363" s="66">
        <v>2</v>
      </c>
    </row>
    <row r="364" spans="1:5" x14ac:dyDescent="0.2">
      <c r="A364" s="66" t="s">
        <v>891</v>
      </c>
      <c r="B364" s="66" t="s">
        <v>893</v>
      </c>
      <c r="C364" s="66" t="s">
        <v>894</v>
      </c>
      <c r="D364" s="66">
        <v>3</v>
      </c>
      <c r="E364" s="66">
        <v>2</v>
      </c>
    </row>
    <row r="365" spans="1:5" x14ac:dyDescent="0.2">
      <c r="A365" s="66" t="s">
        <v>903</v>
      </c>
      <c r="B365" s="66" t="s">
        <v>435</v>
      </c>
      <c r="C365" s="66" t="s">
        <v>817</v>
      </c>
      <c r="D365" s="66">
        <v>3</v>
      </c>
      <c r="E365" s="66">
        <v>3</v>
      </c>
    </row>
    <row r="366" spans="1:5" x14ac:dyDescent="0.2">
      <c r="A366" s="66" t="s">
        <v>905</v>
      </c>
      <c r="B366" s="66" t="s">
        <v>351</v>
      </c>
      <c r="C366" s="66" t="s">
        <v>906</v>
      </c>
      <c r="D366" s="66">
        <v>3</v>
      </c>
      <c r="E366" s="66">
        <v>3</v>
      </c>
    </row>
    <row r="367" spans="1:5" x14ac:dyDescent="0.2">
      <c r="A367" s="66" t="s">
        <v>911</v>
      </c>
      <c r="B367" s="66" t="s">
        <v>435</v>
      </c>
      <c r="C367" s="66" t="s">
        <v>912</v>
      </c>
      <c r="D367" s="66">
        <v>3</v>
      </c>
      <c r="E367" s="66">
        <v>3</v>
      </c>
    </row>
    <row r="368" spans="1:5" x14ac:dyDescent="0.2">
      <c r="A368" s="66" t="s">
        <v>919</v>
      </c>
      <c r="B368" s="66" t="s">
        <v>351</v>
      </c>
      <c r="C368" s="66" t="s">
        <v>920</v>
      </c>
      <c r="D368" s="66">
        <v>3</v>
      </c>
      <c r="E368" s="66">
        <v>3</v>
      </c>
    </row>
    <row r="369" spans="1:5" x14ac:dyDescent="0.2">
      <c r="A369" s="66" t="s">
        <v>931</v>
      </c>
      <c r="B369" s="66" t="s">
        <v>621</v>
      </c>
      <c r="C369" s="66" t="s">
        <v>932</v>
      </c>
      <c r="D369" s="66">
        <v>3</v>
      </c>
      <c r="E369" s="66">
        <v>3</v>
      </c>
    </row>
    <row r="370" spans="1:5" x14ac:dyDescent="0.2">
      <c r="A370" s="66" t="s">
        <v>933</v>
      </c>
      <c r="B370" s="66" t="s">
        <v>351</v>
      </c>
      <c r="C370" s="66" t="s">
        <v>934</v>
      </c>
      <c r="D370" s="66">
        <v>3</v>
      </c>
      <c r="E370" s="66">
        <v>3</v>
      </c>
    </row>
    <row r="371" spans="1:5" x14ac:dyDescent="0.2">
      <c r="A371" s="66" t="s">
        <v>937</v>
      </c>
      <c r="B371" s="66" t="s">
        <v>351</v>
      </c>
      <c r="C371" s="66" t="s">
        <v>938</v>
      </c>
      <c r="D371" s="66">
        <v>3</v>
      </c>
      <c r="E371" s="66">
        <v>2</v>
      </c>
    </row>
    <row r="372" spans="1:5" x14ac:dyDescent="0.2">
      <c r="A372" s="66" t="s">
        <v>941</v>
      </c>
      <c r="B372" s="66" t="s">
        <v>435</v>
      </c>
      <c r="C372" s="66" t="s">
        <v>942</v>
      </c>
      <c r="D372" s="66">
        <v>3</v>
      </c>
      <c r="E372" s="66">
        <v>3</v>
      </c>
    </row>
    <row r="373" spans="1:5" x14ac:dyDescent="0.2">
      <c r="A373" s="66" t="s">
        <v>943</v>
      </c>
      <c r="B373" s="66" t="s">
        <v>420</v>
      </c>
      <c r="C373" s="66" t="s">
        <v>944</v>
      </c>
      <c r="D373" s="66">
        <v>3</v>
      </c>
      <c r="E373" s="66">
        <v>3</v>
      </c>
    </row>
    <row r="374" spans="1:5" x14ac:dyDescent="0.2">
      <c r="A374" s="66" t="s">
        <v>945</v>
      </c>
      <c r="B374" s="66" t="s">
        <v>621</v>
      </c>
      <c r="C374" s="66" t="s">
        <v>946</v>
      </c>
      <c r="D374" s="66">
        <v>3</v>
      </c>
      <c r="E374" s="66">
        <v>3</v>
      </c>
    </row>
    <row r="375" spans="1:5" x14ac:dyDescent="0.2">
      <c r="A375" s="66" t="s">
        <v>949</v>
      </c>
      <c r="B375" s="66" t="s">
        <v>420</v>
      </c>
      <c r="C375" s="66" t="s">
        <v>950</v>
      </c>
      <c r="D375" s="66">
        <v>3</v>
      </c>
      <c r="E375" s="66">
        <v>4</v>
      </c>
    </row>
    <row r="376" spans="1:5" x14ac:dyDescent="0.2">
      <c r="A376" s="66" t="s">
        <v>973</v>
      </c>
      <c r="B376" s="66" t="s">
        <v>625</v>
      </c>
      <c r="C376" s="66" t="s">
        <v>974</v>
      </c>
      <c r="D376" s="66">
        <v>3</v>
      </c>
      <c r="E376" s="66">
        <v>2</v>
      </c>
    </row>
    <row r="377" spans="1:5" x14ac:dyDescent="0.2">
      <c r="A377" s="66" t="s">
        <v>977</v>
      </c>
      <c r="B377" s="66" t="s">
        <v>621</v>
      </c>
      <c r="C377" s="66" t="s">
        <v>978</v>
      </c>
      <c r="D377" s="66">
        <v>3</v>
      </c>
      <c r="E377" s="66">
        <v>4</v>
      </c>
    </row>
    <row r="378" spans="1:5" x14ac:dyDescent="0.2">
      <c r="A378" s="66" t="s">
        <v>983</v>
      </c>
      <c r="B378" s="66" t="s">
        <v>440</v>
      </c>
      <c r="C378" s="66" t="s">
        <v>984</v>
      </c>
      <c r="D378" s="66">
        <v>3</v>
      </c>
      <c r="E378" s="66">
        <v>2</v>
      </c>
    </row>
    <row r="379" spans="1:5" x14ac:dyDescent="0.2">
      <c r="A379" s="66" t="s">
        <v>987</v>
      </c>
      <c r="B379" s="66" t="s">
        <v>621</v>
      </c>
      <c r="C379" s="66" t="s">
        <v>988</v>
      </c>
      <c r="D379" s="66">
        <v>3</v>
      </c>
      <c r="E379" s="66">
        <v>2</v>
      </c>
    </row>
    <row r="380" spans="1:5" x14ac:dyDescent="0.2">
      <c r="A380" s="66" t="s">
        <v>995</v>
      </c>
      <c r="B380" s="66" t="s">
        <v>440</v>
      </c>
      <c r="C380" s="66" t="s">
        <v>996</v>
      </c>
      <c r="D380" s="66">
        <v>3</v>
      </c>
      <c r="E380" s="66">
        <v>2</v>
      </c>
    </row>
    <row r="381" spans="1:5" x14ac:dyDescent="0.2">
      <c r="A381" s="66" t="s">
        <v>999</v>
      </c>
      <c r="B381" s="66" t="s">
        <v>503</v>
      </c>
      <c r="C381" s="66" t="s">
        <v>1000</v>
      </c>
      <c r="D381" s="66">
        <v>3</v>
      </c>
      <c r="E381" s="66">
        <v>3</v>
      </c>
    </row>
    <row r="382" spans="1:5" x14ac:dyDescent="0.2">
      <c r="A382" s="66" t="s">
        <v>1013</v>
      </c>
      <c r="B382" s="66" t="s">
        <v>412</v>
      </c>
      <c r="C382" s="66" t="s">
        <v>1014</v>
      </c>
      <c r="D382" s="66">
        <v>3</v>
      </c>
      <c r="E382" s="66">
        <v>2</v>
      </c>
    </row>
    <row r="383" spans="1:5" x14ac:dyDescent="0.2">
      <c r="A383" s="66" t="s">
        <v>1019</v>
      </c>
      <c r="B383" s="66" t="s">
        <v>435</v>
      </c>
      <c r="C383" s="66" t="s">
        <v>1020</v>
      </c>
      <c r="D383" s="66">
        <v>3</v>
      </c>
      <c r="E383" s="66">
        <v>3</v>
      </c>
    </row>
    <row r="384" spans="1:5" x14ac:dyDescent="0.2">
      <c r="A384" s="66" t="s">
        <v>1021</v>
      </c>
      <c r="B384" s="66" t="s">
        <v>621</v>
      </c>
      <c r="C384" s="66" t="s">
        <v>1022</v>
      </c>
      <c r="D384" s="66">
        <v>3</v>
      </c>
      <c r="E384" s="66">
        <v>3</v>
      </c>
    </row>
    <row r="385" spans="1:5" x14ac:dyDescent="0.2">
      <c r="A385" s="66" t="s">
        <v>1027</v>
      </c>
      <c r="B385" s="66" t="s">
        <v>395</v>
      </c>
      <c r="C385" s="66" t="s">
        <v>1028</v>
      </c>
      <c r="D385" s="66">
        <v>3</v>
      </c>
      <c r="E385" s="66">
        <v>2</v>
      </c>
    </row>
    <row r="386" spans="1:5" x14ac:dyDescent="0.2">
      <c r="A386" s="66" t="s">
        <v>1033</v>
      </c>
      <c r="B386" s="66" t="s">
        <v>587</v>
      </c>
      <c r="C386" s="66" t="s">
        <v>1026</v>
      </c>
      <c r="D386" s="66">
        <v>3</v>
      </c>
      <c r="E386" s="66">
        <v>3</v>
      </c>
    </row>
    <row r="387" spans="1:5" x14ac:dyDescent="0.2">
      <c r="A387" s="66" t="s">
        <v>1040</v>
      </c>
      <c r="B387" s="66" t="s">
        <v>435</v>
      </c>
      <c r="C387" s="66" t="s">
        <v>1014</v>
      </c>
      <c r="D387" s="66">
        <v>3</v>
      </c>
      <c r="E387" s="66">
        <v>3</v>
      </c>
    </row>
    <row r="388" spans="1:5" x14ac:dyDescent="0.2">
      <c r="A388" s="66" t="s">
        <v>1043</v>
      </c>
      <c r="B388" s="66" t="s">
        <v>621</v>
      </c>
      <c r="C388" s="66" t="s">
        <v>1044</v>
      </c>
      <c r="D388" s="66">
        <v>3</v>
      </c>
      <c r="E388" s="66">
        <v>3</v>
      </c>
    </row>
    <row r="389" spans="1:5" x14ac:dyDescent="0.2">
      <c r="A389" s="66" t="s">
        <v>1045</v>
      </c>
      <c r="B389" s="66" t="s">
        <v>395</v>
      </c>
      <c r="C389" s="66" t="s">
        <v>1046</v>
      </c>
      <c r="D389" s="66">
        <v>3</v>
      </c>
      <c r="E389" s="66">
        <v>2</v>
      </c>
    </row>
    <row r="390" spans="1:5" x14ac:dyDescent="0.2">
      <c r="A390" s="66" t="s">
        <v>1047</v>
      </c>
      <c r="B390" s="66" t="s">
        <v>587</v>
      </c>
      <c r="C390" s="66" t="s">
        <v>1048</v>
      </c>
      <c r="D390" s="66">
        <v>3</v>
      </c>
      <c r="E390" s="66">
        <v>3</v>
      </c>
    </row>
    <row r="391" spans="1:5" x14ac:dyDescent="0.2">
      <c r="A391" s="66" t="s">
        <v>1051</v>
      </c>
      <c r="B391" s="66" t="s">
        <v>544</v>
      </c>
      <c r="C391" s="66" t="s">
        <v>1052</v>
      </c>
      <c r="D391" s="66">
        <v>3</v>
      </c>
      <c r="E391" s="66">
        <v>2</v>
      </c>
    </row>
    <row r="392" spans="1:5" x14ac:dyDescent="0.2">
      <c r="A392" s="66" t="s">
        <v>1053</v>
      </c>
      <c r="B392" s="66" t="s">
        <v>621</v>
      </c>
      <c r="C392" s="66" t="s">
        <v>1054</v>
      </c>
      <c r="D392" s="66">
        <v>3</v>
      </c>
      <c r="E392" s="66">
        <v>2</v>
      </c>
    </row>
    <row r="393" spans="1:5" x14ac:dyDescent="0.2">
      <c r="A393" s="66" t="s">
        <v>1055</v>
      </c>
      <c r="B393" s="66" t="s">
        <v>395</v>
      </c>
      <c r="C393" s="66" t="s">
        <v>1056</v>
      </c>
      <c r="D393" s="66">
        <v>3</v>
      </c>
      <c r="E393" s="66">
        <v>2</v>
      </c>
    </row>
    <row r="394" spans="1:5" x14ac:dyDescent="0.2">
      <c r="A394" s="66" t="s">
        <v>1057</v>
      </c>
      <c r="B394" s="66" t="s">
        <v>389</v>
      </c>
      <c r="C394" s="66" t="s">
        <v>1058</v>
      </c>
      <c r="D394" s="66">
        <v>3</v>
      </c>
      <c r="E394" s="66">
        <v>3</v>
      </c>
    </row>
    <row r="395" spans="1:5" x14ac:dyDescent="0.2">
      <c r="A395" s="66" t="s">
        <v>1059</v>
      </c>
      <c r="B395" s="66" t="s">
        <v>440</v>
      </c>
      <c r="C395" s="66" t="s">
        <v>1060</v>
      </c>
      <c r="D395" s="66">
        <v>3</v>
      </c>
      <c r="E395" s="66">
        <v>2</v>
      </c>
    </row>
    <row r="396" spans="1:5" x14ac:dyDescent="0.2">
      <c r="A396" s="66" t="s">
        <v>1067</v>
      </c>
      <c r="B396" s="66" t="s">
        <v>621</v>
      </c>
      <c r="C396" s="66" t="s">
        <v>1068</v>
      </c>
      <c r="D396" s="66">
        <v>3</v>
      </c>
      <c r="E396" s="66">
        <v>3</v>
      </c>
    </row>
    <row r="397" spans="1:5" x14ac:dyDescent="0.2">
      <c r="A397" s="66" t="s">
        <v>1069</v>
      </c>
      <c r="B397" s="66" t="s">
        <v>395</v>
      </c>
      <c r="C397" s="66" t="s">
        <v>1070</v>
      </c>
      <c r="D397" s="66">
        <v>3</v>
      </c>
      <c r="E397" s="66">
        <v>2</v>
      </c>
    </row>
    <row r="398" spans="1:5" x14ac:dyDescent="0.2">
      <c r="A398" s="66" t="s">
        <v>1073</v>
      </c>
      <c r="B398" s="66" t="s">
        <v>395</v>
      </c>
      <c r="C398" s="66" t="s">
        <v>1074</v>
      </c>
      <c r="D398" s="66">
        <v>3</v>
      </c>
      <c r="E398" s="66">
        <v>2</v>
      </c>
    </row>
    <row r="399" spans="1:5" x14ac:dyDescent="0.2">
      <c r="A399" s="66" t="s">
        <v>1075</v>
      </c>
      <c r="B399" s="66" t="s">
        <v>395</v>
      </c>
      <c r="C399" s="66" t="s">
        <v>1076</v>
      </c>
      <c r="D399" s="66">
        <v>3</v>
      </c>
      <c r="E399" s="66">
        <v>2</v>
      </c>
    </row>
    <row r="400" spans="1:5" x14ac:dyDescent="0.2">
      <c r="A400" s="66" t="s">
        <v>1077</v>
      </c>
      <c r="B400" s="66" t="s">
        <v>389</v>
      </c>
      <c r="C400" s="66" t="s">
        <v>1078</v>
      </c>
      <c r="D400" s="66">
        <v>3</v>
      </c>
      <c r="E400" s="66">
        <v>2</v>
      </c>
    </row>
    <row r="401" spans="1:5" x14ac:dyDescent="0.2">
      <c r="A401" s="66" t="s">
        <v>1081</v>
      </c>
      <c r="B401" s="66" t="s">
        <v>420</v>
      </c>
      <c r="C401" s="66" t="s">
        <v>1082</v>
      </c>
      <c r="D401" s="66">
        <v>3</v>
      </c>
      <c r="E401" s="66">
        <v>3</v>
      </c>
    </row>
    <row r="402" spans="1:5" x14ac:dyDescent="0.2">
      <c r="A402" s="66" t="s">
        <v>1087</v>
      </c>
      <c r="B402" s="66" t="s">
        <v>587</v>
      </c>
      <c r="C402" s="66" t="s">
        <v>1088</v>
      </c>
      <c r="D402" s="66">
        <v>3</v>
      </c>
      <c r="E402" s="66">
        <v>2</v>
      </c>
    </row>
    <row r="403" spans="1:5" x14ac:dyDescent="0.2">
      <c r="A403" s="66" t="s">
        <v>1091</v>
      </c>
      <c r="B403" s="66" t="s">
        <v>389</v>
      </c>
      <c r="C403" s="66" t="s">
        <v>1092</v>
      </c>
      <c r="D403" s="66">
        <v>3</v>
      </c>
      <c r="E403" s="66">
        <v>2</v>
      </c>
    </row>
    <row r="404" spans="1:5" x14ac:dyDescent="0.2">
      <c r="A404" s="66" t="s">
        <v>1095</v>
      </c>
      <c r="B404" s="66" t="s">
        <v>843</v>
      </c>
      <c r="C404" s="66" t="s">
        <v>1096</v>
      </c>
      <c r="D404" s="66">
        <v>3</v>
      </c>
      <c r="E404" s="66">
        <v>3</v>
      </c>
    </row>
    <row r="405" spans="1:5" x14ac:dyDescent="0.2">
      <c r="A405" s="66" t="s">
        <v>1099</v>
      </c>
      <c r="B405" s="66" t="s">
        <v>351</v>
      </c>
      <c r="C405" s="66" t="s">
        <v>1100</v>
      </c>
      <c r="D405" s="66">
        <v>3</v>
      </c>
      <c r="E405" s="66">
        <v>3</v>
      </c>
    </row>
    <row r="406" spans="1:5" x14ac:dyDescent="0.2">
      <c r="A406" s="66" t="s">
        <v>1103</v>
      </c>
      <c r="B406" s="66" t="s">
        <v>399</v>
      </c>
      <c r="C406" s="66" t="s">
        <v>669</v>
      </c>
      <c r="D406" s="66">
        <v>3</v>
      </c>
      <c r="E406" s="66">
        <v>3</v>
      </c>
    </row>
    <row r="407" spans="1:5" x14ac:dyDescent="0.2">
      <c r="A407" s="66" t="s">
        <v>1109</v>
      </c>
      <c r="B407" s="66" t="s">
        <v>503</v>
      </c>
      <c r="C407" s="66" t="s">
        <v>1110</v>
      </c>
      <c r="D407" s="66">
        <v>3</v>
      </c>
      <c r="E407" s="66">
        <v>3</v>
      </c>
    </row>
    <row r="408" spans="1:5" x14ac:dyDescent="0.2">
      <c r="A408" s="66" t="s">
        <v>1111</v>
      </c>
      <c r="B408" s="66" t="s">
        <v>440</v>
      </c>
      <c r="C408" s="66" t="s">
        <v>1112</v>
      </c>
      <c r="D408" s="66">
        <v>3</v>
      </c>
      <c r="E408" s="66">
        <v>3</v>
      </c>
    </row>
    <row r="409" spans="1:5" x14ac:dyDescent="0.2">
      <c r="A409" s="66" t="s">
        <v>1113</v>
      </c>
      <c r="B409" s="66" t="s">
        <v>544</v>
      </c>
      <c r="C409" s="66" t="s">
        <v>1114</v>
      </c>
      <c r="D409" s="66">
        <v>3</v>
      </c>
      <c r="E409" s="66">
        <v>2</v>
      </c>
    </row>
    <row r="410" spans="1:5" x14ac:dyDescent="0.2">
      <c r="A410" s="66" t="s">
        <v>1115</v>
      </c>
      <c r="B410" s="66" t="s">
        <v>883</v>
      </c>
      <c r="C410" s="66" t="s">
        <v>1116</v>
      </c>
      <c r="D410" s="66">
        <v>3</v>
      </c>
      <c r="E410" s="66">
        <v>3</v>
      </c>
    </row>
    <row r="411" spans="1:5" x14ac:dyDescent="0.2">
      <c r="A411" s="66" t="s">
        <v>1117</v>
      </c>
      <c r="B411" s="66" t="s">
        <v>395</v>
      </c>
      <c r="C411" s="66" t="s">
        <v>1118</v>
      </c>
      <c r="D411" s="66">
        <v>3</v>
      </c>
      <c r="E411" s="66">
        <v>2</v>
      </c>
    </row>
    <row r="412" spans="1:5" x14ac:dyDescent="0.2">
      <c r="A412" s="66" t="s">
        <v>1119</v>
      </c>
      <c r="B412" s="66" t="s">
        <v>448</v>
      </c>
      <c r="C412" s="66" t="s">
        <v>1120</v>
      </c>
      <c r="D412" s="66">
        <v>3</v>
      </c>
      <c r="E412" s="66">
        <v>3</v>
      </c>
    </row>
    <row r="413" spans="1:5" x14ac:dyDescent="0.2">
      <c r="A413" s="66" t="s">
        <v>1125</v>
      </c>
      <c r="B413" s="66" t="s">
        <v>587</v>
      </c>
      <c r="C413" s="66" t="s">
        <v>1126</v>
      </c>
      <c r="D413" s="66">
        <v>3</v>
      </c>
      <c r="E413" s="66">
        <v>3</v>
      </c>
    </row>
    <row r="414" spans="1:5" x14ac:dyDescent="0.2">
      <c r="A414" s="66" t="s">
        <v>1127</v>
      </c>
      <c r="B414" s="66" t="s">
        <v>351</v>
      </c>
      <c r="C414" s="66" t="s">
        <v>1128</v>
      </c>
      <c r="D414" s="66">
        <v>3</v>
      </c>
      <c r="E414" s="66">
        <v>3</v>
      </c>
    </row>
    <row r="415" spans="1:5" x14ac:dyDescent="0.2">
      <c r="A415" s="66" t="s">
        <v>1131</v>
      </c>
      <c r="B415" s="66" t="s">
        <v>621</v>
      </c>
      <c r="C415" s="66" t="s">
        <v>1132</v>
      </c>
      <c r="D415" s="66">
        <v>3</v>
      </c>
      <c r="E415" s="66">
        <v>3</v>
      </c>
    </row>
    <row r="416" spans="1:5" x14ac:dyDescent="0.2">
      <c r="A416" s="66" t="s">
        <v>1133</v>
      </c>
      <c r="B416" s="66" t="s">
        <v>448</v>
      </c>
      <c r="C416" s="66" t="s">
        <v>1134</v>
      </c>
      <c r="D416" s="66">
        <v>3</v>
      </c>
      <c r="E416" s="66">
        <v>3</v>
      </c>
    </row>
    <row r="417" spans="1:5" x14ac:dyDescent="0.2">
      <c r="A417" s="66" t="s">
        <v>1135</v>
      </c>
      <c r="B417" s="66" t="s">
        <v>503</v>
      </c>
      <c r="C417" s="66" t="s">
        <v>1136</v>
      </c>
      <c r="D417" s="66">
        <v>3</v>
      </c>
      <c r="E417" s="66">
        <v>3</v>
      </c>
    </row>
    <row r="418" spans="1:5" x14ac:dyDescent="0.2">
      <c r="A418" s="66" t="s">
        <v>1137</v>
      </c>
      <c r="B418" s="66" t="s">
        <v>448</v>
      </c>
      <c r="C418" s="66" t="s">
        <v>1138</v>
      </c>
      <c r="D418" s="66">
        <v>3</v>
      </c>
      <c r="E418" s="66">
        <v>3</v>
      </c>
    </row>
    <row r="419" spans="1:5" x14ac:dyDescent="0.2">
      <c r="A419" s="66" t="s">
        <v>1139</v>
      </c>
      <c r="B419" s="66" t="s">
        <v>621</v>
      </c>
      <c r="C419" s="66" t="s">
        <v>1140</v>
      </c>
      <c r="D419" s="66">
        <v>3</v>
      </c>
      <c r="E419" s="66">
        <v>3</v>
      </c>
    </row>
    <row r="420" spans="1:5" x14ac:dyDescent="0.2">
      <c r="A420" s="66" t="s">
        <v>1145</v>
      </c>
      <c r="B420" s="66" t="s">
        <v>621</v>
      </c>
      <c r="C420" s="66" t="s">
        <v>1146</v>
      </c>
      <c r="D420" s="66">
        <v>3</v>
      </c>
      <c r="E420" s="66">
        <v>3</v>
      </c>
    </row>
    <row r="421" spans="1:5" x14ac:dyDescent="0.2">
      <c r="A421" s="66" t="s">
        <v>1147</v>
      </c>
      <c r="B421" s="66" t="s">
        <v>403</v>
      </c>
      <c r="C421" s="66" t="s">
        <v>1148</v>
      </c>
      <c r="D421" s="66">
        <v>3</v>
      </c>
      <c r="E421" s="66">
        <v>3</v>
      </c>
    </row>
    <row r="422" spans="1:5" x14ac:dyDescent="0.2">
      <c r="A422" s="66" t="s">
        <v>1149</v>
      </c>
      <c r="B422" s="66" t="s">
        <v>440</v>
      </c>
      <c r="C422" s="66" t="s">
        <v>1150</v>
      </c>
      <c r="D422" s="66">
        <v>3</v>
      </c>
      <c r="E422" s="66">
        <v>3</v>
      </c>
    </row>
    <row r="423" spans="1:5" x14ac:dyDescent="0.2">
      <c r="A423" s="66" t="s">
        <v>1153</v>
      </c>
      <c r="B423" s="66" t="s">
        <v>587</v>
      </c>
      <c r="C423" s="66" t="s">
        <v>1154</v>
      </c>
      <c r="D423" s="66">
        <v>3</v>
      </c>
      <c r="E423" s="66">
        <v>3</v>
      </c>
    </row>
    <row r="424" spans="1:5" x14ac:dyDescent="0.2">
      <c r="A424" s="66" t="s">
        <v>1159</v>
      </c>
      <c r="B424" s="66" t="s">
        <v>351</v>
      </c>
      <c r="C424" s="66" t="s">
        <v>1160</v>
      </c>
      <c r="D424" s="66">
        <v>3</v>
      </c>
      <c r="E424" s="66">
        <v>3</v>
      </c>
    </row>
    <row r="425" spans="1:5" x14ac:dyDescent="0.2">
      <c r="A425" s="66" t="s">
        <v>1161</v>
      </c>
      <c r="B425" s="66" t="s">
        <v>503</v>
      </c>
      <c r="C425" s="66" t="s">
        <v>1162</v>
      </c>
      <c r="D425" s="66">
        <v>3</v>
      </c>
      <c r="E425" s="66">
        <v>3</v>
      </c>
    </row>
    <row r="426" spans="1:5" x14ac:dyDescent="0.2">
      <c r="A426" s="66" t="s">
        <v>1165</v>
      </c>
      <c r="B426" s="66" t="s">
        <v>399</v>
      </c>
      <c r="C426" s="66" t="s">
        <v>1166</v>
      </c>
      <c r="D426" s="66">
        <v>3</v>
      </c>
      <c r="E426" s="66">
        <v>3</v>
      </c>
    </row>
    <row r="427" spans="1:5" x14ac:dyDescent="0.2">
      <c r="A427" s="66" t="s">
        <v>1169</v>
      </c>
      <c r="B427" s="66" t="s">
        <v>351</v>
      </c>
      <c r="C427" s="66" t="s">
        <v>1170</v>
      </c>
      <c r="D427" s="66">
        <v>3</v>
      </c>
      <c r="E427" s="66">
        <v>3</v>
      </c>
    </row>
    <row r="428" spans="1:5" x14ac:dyDescent="0.2">
      <c r="A428" s="66" t="s">
        <v>1171</v>
      </c>
      <c r="B428" s="66" t="s">
        <v>351</v>
      </c>
      <c r="C428" s="66" t="s">
        <v>1172</v>
      </c>
      <c r="D428" s="66">
        <v>3</v>
      </c>
      <c r="E428" s="66">
        <v>3</v>
      </c>
    </row>
    <row r="429" spans="1:5" x14ac:dyDescent="0.2">
      <c r="A429" s="66" t="s">
        <v>1173</v>
      </c>
      <c r="B429" s="66" t="s">
        <v>351</v>
      </c>
      <c r="C429" s="66" t="s">
        <v>1174</v>
      </c>
      <c r="D429" s="66">
        <v>3</v>
      </c>
      <c r="E429" s="66">
        <v>3</v>
      </c>
    </row>
    <row r="430" spans="1:5" x14ac:dyDescent="0.2">
      <c r="A430" s="66" t="s">
        <v>1175</v>
      </c>
      <c r="B430" s="66" t="s">
        <v>395</v>
      </c>
      <c r="C430" s="66" t="s">
        <v>1176</v>
      </c>
      <c r="D430" s="66">
        <v>3</v>
      </c>
      <c r="E430" s="66">
        <v>2</v>
      </c>
    </row>
    <row r="431" spans="1:5" x14ac:dyDescent="0.2">
      <c r="A431" s="66" t="s">
        <v>1177</v>
      </c>
      <c r="B431" s="66" t="s">
        <v>412</v>
      </c>
      <c r="C431" s="66" t="s">
        <v>514</v>
      </c>
      <c r="D431" s="66">
        <v>3</v>
      </c>
      <c r="E431" s="66">
        <v>3</v>
      </c>
    </row>
    <row r="432" spans="1:5" x14ac:dyDescent="0.2">
      <c r="A432" s="66" t="s">
        <v>1178</v>
      </c>
      <c r="B432" s="66" t="s">
        <v>395</v>
      </c>
      <c r="C432" s="66" t="s">
        <v>1179</v>
      </c>
      <c r="D432" s="66">
        <v>3</v>
      </c>
      <c r="E432" s="66">
        <v>3</v>
      </c>
    </row>
    <row r="433" spans="1:5" x14ac:dyDescent="0.2">
      <c r="A433" s="66" t="s">
        <v>1180</v>
      </c>
      <c r="B433" s="66" t="s">
        <v>389</v>
      </c>
      <c r="C433" s="66" t="s">
        <v>1181</v>
      </c>
      <c r="D433" s="66">
        <v>3</v>
      </c>
      <c r="E433" s="66">
        <v>3</v>
      </c>
    </row>
    <row r="434" spans="1:5" x14ac:dyDescent="0.2">
      <c r="A434" s="66" t="s">
        <v>1182</v>
      </c>
      <c r="B434" s="66" t="s">
        <v>395</v>
      </c>
      <c r="C434" s="66" t="s">
        <v>1183</v>
      </c>
      <c r="D434" s="66">
        <v>3</v>
      </c>
      <c r="E434" s="66">
        <v>3</v>
      </c>
    </row>
    <row r="435" spans="1:5" x14ac:dyDescent="0.2">
      <c r="A435" s="66" t="s">
        <v>1186</v>
      </c>
      <c r="B435" s="66" t="s">
        <v>389</v>
      </c>
      <c r="C435" s="66" t="s">
        <v>1187</v>
      </c>
      <c r="D435" s="66">
        <v>3</v>
      </c>
      <c r="E435" s="66">
        <v>3</v>
      </c>
    </row>
    <row r="436" spans="1:5" x14ac:dyDescent="0.2">
      <c r="A436" s="66" t="s">
        <v>1188</v>
      </c>
      <c r="B436" s="66" t="s">
        <v>395</v>
      </c>
      <c r="C436" s="66" t="s">
        <v>1189</v>
      </c>
      <c r="D436" s="66">
        <v>3</v>
      </c>
      <c r="E436" s="66">
        <v>3</v>
      </c>
    </row>
    <row r="437" spans="1:5" x14ac:dyDescent="0.2">
      <c r="A437" s="66" t="s">
        <v>1190</v>
      </c>
      <c r="B437" s="66" t="s">
        <v>544</v>
      </c>
      <c r="C437" s="66" t="s">
        <v>1191</v>
      </c>
      <c r="D437" s="66">
        <v>3</v>
      </c>
      <c r="E437" s="66">
        <v>3</v>
      </c>
    </row>
    <row r="438" spans="1:5" x14ac:dyDescent="0.2">
      <c r="A438" s="66" t="s">
        <v>1192</v>
      </c>
      <c r="B438" s="66" t="s">
        <v>351</v>
      </c>
      <c r="C438" s="66" t="s">
        <v>1193</v>
      </c>
      <c r="D438" s="66">
        <v>3</v>
      </c>
      <c r="E438" s="66">
        <v>3</v>
      </c>
    </row>
    <row r="439" spans="1:5" x14ac:dyDescent="0.2">
      <c r="A439" s="66" t="s">
        <v>1196</v>
      </c>
      <c r="B439" s="66" t="s">
        <v>503</v>
      </c>
      <c r="C439" s="66" t="s">
        <v>1197</v>
      </c>
      <c r="D439" s="66">
        <v>3</v>
      </c>
      <c r="E439" s="66">
        <v>3</v>
      </c>
    </row>
    <row r="440" spans="1:5" x14ac:dyDescent="0.2">
      <c r="A440" s="66" t="s">
        <v>1198</v>
      </c>
      <c r="B440" s="66" t="s">
        <v>440</v>
      </c>
      <c r="C440" s="66" t="s">
        <v>1199</v>
      </c>
      <c r="D440" s="66">
        <v>3</v>
      </c>
      <c r="E440" s="66">
        <v>3</v>
      </c>
    </row>
    <row r="441" spans="1:5" x14ac:dyDescent="0.2">
      <c r="A441" s="66" t="s">
        <v>1205</v>
      </c>
      <c r="B441" s="66" t="s">
        <v>351</v>
      </c>
      <c r="C441" s="66" t="s">
        <v>751</v>
      </c>
      <c r="D441" s="66">
        <v>3</v>
      </c>
      <c r="E441" s="66">
        <v>3</v>
      </c>
    </row>
    <row r="442" spans="1:5" x14ac:dyDescent="0.2">
      <c r="A442" s="66" t="s">
        <v>1206</v>
      </c>
      <c r="B442" s="66" t="s">
        <v>399</v>
      </c>
      <c r="C442" s="66" t="s">
        <v>1207</v>
      </c>
      <c r="D442" s="66">
        <v>3</v>
      </c>
      <c r="E442" s="66">
        <v>3</v>
      </c>
    </row>
    <row r="443" spans="1:5" x14ac:dyDescent="0.2">
      <c r="A443" s="66" t="s">
        <v>1216</v>
      </c>
      <c r="B443" s="66" t="s">
        <v>514</v>
      </c>
      <c r="C443" s="66" t="s">
        <v>1217</v>
      </c>
      <c r="D443" s="66">
        <v>3</v>
      </c>
      <c r="E443" s="66">
        <v>3</v>
      </c>
    </row>
    <row r="444" spans="1:5" x14ac:dyDescent="0.2">
      <c r="A444" s="66" t="s">
        <v>1218</v>
      </c>
      <c r="B444" s="66" t="s">
        <v>883</v>
      </c>
      <c r="C444" s="66" t="s">
        <v>1219</v>
      </c>
      <c r="D444" s="66">
        <v>3</v>
      </c>
      <c r="E444" s="66">
        <v>3</v>
      </c>
    </row>
    <row r="445" spans="1:5" x14ac:dyDescent="0.2">
      <c r="A445" s="66" t="s">
        <v>1220</v>
      </c>
      <c r="B445" s="66" t="s">
        <v>435</v>
      </c>
      <c r="C445" s="66" t="s">
        <v>1221</v>
      </c>
      <c r="D445" s="66">
        <v>3</v>
      </c>
      <c r="E445" s="66">
        <v>3</v>
      </c>
    </row>
    <row r="446" spans="1:5" x14ac:dyDescent="0.2">
      <c r="A446" s="66" t="s">
        <v>1222</v>
      </c>
      <c r="B446" s="66" t="s">
        <v>448</v>
      </c>
      <c r="C446" s="66" t="s">
        <v>1223</v>
      </c>
      <c r="D446" s="66">
        <v>3</v>
      </c>
      <c r="E446" s="66">
        <v>3</v>
      </c>
    </row>
    <row r="447" spans="1:5" x14ac:dyDescent="0.2">
      <c r="A447" s="66" t="s">
        <v>1224</v>
      </c>
      <c r="B447" s="66" t="s">
        <v>351</v>
      </c>
      <c r="C447" s="66" t="s">
        <v>1225</v>
      </c>
      <c r="D447" s="66">
        <v>3</v>
      </c>
      <c r="E447" s="66">
        <v>3</v>
      </c>
    </row>
    <row r="448" spans="1:5" x14ac:dyDescent="0.2">
      <c r="A448" s="66" t="s">
        <v>1226</v>
      </c>
      <c r="B448" s="66" t="s">
        <v>389</v>
      </c>
      <c r="C448" s="66" t="s">
        <v>1227</v>
      </c>
      <c r="D448" s="66">
        <v>3</v>
      </c>
      <c r="E448" s="66">
        <v>3</v>
      </c>
    </row>
    <row r="449" spans="1:5" x14ac:dyDescent="0.2">
      <c r="A449" s="66" t="s">
        <v>1232</v>
      </c>
      <c r="B449" s="66" t="s">
        <v>544</v>
      </c>
      <c r="C449" s="66" t="s">
        <v>1233</v>
      </c>
      <c r="D449" s="66">
        <v>3</v>
      </c>
      <c r="E449" s="66">
        <v>3</v>
      </c>
    </row>
    <row r="450" spans="1:5" x14ac:dyDescent="0.2">
      <c r="A450" s="66" t="s">
        <v>1234</v>
      </c>
      <c r="B450" s="66" t="s">
        <v>395</v>
      </c>
      <c r="C450" s="66" t="s">
        <v>1235</v>
      </c>
      <c r="D450" s="66">
        <v>3</v>
      </c>
      <c r="E450" s="66">
        <v>3</v>
      </c>
    </row>
    <row r="451" spans="1:5" x14ac:dyDescent="0.2">
      <c r="A451" s="66" t="s">
        <v>1238</v>
      </c>
      <c r="B451" s="66" t="s">
        <v>440</v>
      </c>
      <c r="C451" s="66" t="s">
        <v>1239</v>
      </c>
      <c r="D451" s="66">
        <v>3</v>
      </c>
      <c r="E451" s="66">
        <v>3</v>
      </c>
    </row>
    <row r="452" spans="1:5" x14ac:dyDescent="0.2">
      <c r="A452" s="66" t="s">
        <v>1242</v>
      </c>
      <c r="B452" s="66" t="s">
        <v>625</v>
      </c>
      <c r="C452" s="66" t="s">
        <v>1243</v>
      </c>
      <c r="D452" s="66">
        <v>3</v>
      </c>
      <c r="E452" s="66">
        <v>3</v>
      </c>
    </row>
    <row r="453" spans="1:5" x14ac:dyDescent="0.2">
      <c r="A453" s="66" t="s">
        <v>1250</v>
      </c>
      <c r="B453" s="66" t="s">
        <v>893</v>
      </c>
      <c r="C453" s="66" t="s">
        <v>990</v>
      </c>
      <c r="D453" s="66">
        <v>3</v>
      </c>
      <c r="E453" s="66">
        <v>3</v>
      </c>
    </row>
    <row r="454" spans="1:5" x14ac:dyDescent="0.2">
      <c r="A454" s="66" t="s">
        <v>1251</v>
      </c>
      <c r="B454" s="66" t="s">
        <v>403</v>
      </c>
      <c r="C454" s="66" t="s">
        <v>1252</v>
      </c>
      <c r="D454" s="66">
        <v>3</v>
      </c>
      <c r="E454" s="66">
        <v>3</v>
      </c>
    </row>
    <row r="455" spans="1:5" x14ac:dyDescent="0.2">
      <c r="A455" s="66" t="s">
        <v>1253</v>
      </c>
      <c r="B455" s="66" t="s">
        <v>351</v>
      </c>
      <c r="C455" s="66" t="s">
        <v>1254</v>
      </c>
      <c r="D455" s="66">
        <v>3</v>
      </c>
      <c r="E455" s="66">
        <v>3</v>
      </c>
    </row>
    <row r="456" spans="1:5" x14ac:dyDescent="0.2">
      <c r="A456" s="66" t="s">
        <v>1257</v>
      </c>
      <c r="B456" s="66" t="s">
        <v>544</v>
      </c>
      <c r="C456" s="66" t="s">
        <v>1258</v>
      </c>
      <c r="D456" s="66">
        <v>3</v>
      </c>
      <c r="E456" s="66">
        <v>3</v>
      </c>
    </row>
    <row r="457" spans="1:5" x14ac:dyDescent="0.2">
      <c r="A457" s="66" t="s">
        <v>1261</v>
      </c>
      <c r="B457" s="66" t="s">
        <v>399</v>
      </c>
      <c r="C457" s="66" t="s">
        <v>1262</v>
      </c>
      <c r="D457" s="66">
        <v>3</v>
      </c>
      <c r="E457" s="66">
        <v>2</v>
      </c>
    </row>
    <row r="458" spans="1:5" x14ac:dyDescent="0.2">
      <c r="A458" s="66" t="s">
        <v>1265</v>
      </c>
      <c r="B458" s="66" t="s">
        <v>440</v>
      </c>
      <c r="C458" s="66" t="s">
        <v>1266</v>
      </c>
      <c r="D458" s="66">
        <v>3</v>
      </c>
      <c r="E458" s="66">
        <v>3</v>
      </c>
    </row>
    <row r="459" spans="1:5" x14ac:dyDescent="0.2">
      <c r="A459" s="66" t="s">
        <v>1271</v>
      </c>
      <c r="B459" s="66" t="s">
        <v>625</v>
      </c>
      <c r="C459" s="66" t="s">
        <v>1272</v>
      </c>
      <c r="D459" s="66">
        <v>3</v>
      </c>
      <c r="E459" s="66">
        <v>3</v>
      </c>
    </row>
    <row r="460" spans="1:5" x14ac:dyDescent="0.2">
      <c r="A460" s="66" t="s">
        <v>1273</v>
      </c>
      <c r="B460" s="66" t="s">
        <v>625</v>
      </c>
      <c r="C460" s="66" t="s">
        <v>1274</v>
      </c>
      <c r="D460" s="66">
        <v>3</v>
      </c>
      <c r="E460" s="66">
        <v>3</v>
      </c>
    </row>
    <row r="461" spans="1:5" x14ac:dyDescent="0.2">
      <c r="A461" s="66" t="s">
        <v>1281</v>
      </c>
      <c r="B461" s="66" t="s">
        <v>351</v>
      </c>
      <c r="C461" s="66" t="s">
        <v>1282</v>
      </c>
      <c r="D461" s="66">
        <v>3</v>
      </c>
      <c r="E461" s="66">
        <v>2</v>
      </c>
    </row>
    <row r="462" spans="1:5" x14ac:dyDescent="0.2">
      <c r="A462" s="66" t="s">
        <v>1288</v>
      </c>
      <c r="B462" s="66" t="s">
        <v>621</v>
      </c>
      <c r="C462" s="66" t="s">
        <v>1289</v>
      </c>
      <c r="D462" s="66">
        <v>3</v>
      </c>
      <c r="E462" s="66">
        <v>3</v>
      </c>
    </row>
    <row r="463" spans="1:5" x14ac:dyDescent="0.2">
      <c r="A463" s="66" t="s">
        <v>1294</v>
      </c>
      <c r="B463" s="66" t="s">
        <v>351</v>
      </c>
      <c r="C463" s="66" t="s">
        <v>1295</v>
      </c>
      <c r="D463" s="66">
        <v>3</v>
      </c>
      <c r="E463" s="66">
        <v>2</v>
      </c>
    </row>
    <row r="464" spans="1:5" x14ac:dyDescent="0.2">
      <c r="A464" s="66" t="s">
        <v>1296</v>
      </c>
      <c r="B464" s="66" t="s">
        <v>351</v>
      </c>
      <c r="C464" s="66" t="s">
        <v>1297</v>
      </c>
      <c r="D464" s="66">
        <v>3</v>
      </c>
      <c r="E464" s="66">
        <v>3</v>
      </c>
    </row>
    <row r="465" spans="1:5" x14ac:dyDescent="0.2">
      <c r="A465" s="66" t="s">
        <v>1298</v>
      </c>
      <c r="B465" s="66" t="s">
        <v>503</v>
      </c>
      <c r="C465" s="66" t="s">
        <v>1299</v>
      </c>
      <c r="D465" s="66">
        <v>3</v>
      </c>
      <c r="E465" s="66">
        <v>3</v>
      </c>
    </row>
    <row r="466" spans="1:5" x14ac:dyDescent="0.2">
      <c r="A466" s="66" t="s">
        <v>1306</v>
      </c>
      <c r="B466" s="66" t="s">
        <v>395</v>
      </c>
      <c r="C466" s="66" t="s">
        <v>1307</v>
      </c>
      <c r="D466" s="66">
        <v>3</v>
      </c>
      <c r="E466" s="66">
        <v>3</v>
      </c>
    </row>
    <row r="467" spans="1:5" x14ac:dyDescent="0.2">
      <c r="A467" s="66" t="s">
        <v>1310</v>
      </c>
      <c r="B467" s="66" t="s">
        <v>351</v>
      </c>
      <c r="C467" s="66" t="s">
        <v>1311</v>
      </c>
      <c r="D467" s="66">
        <v>3</v>
      </c>
      <c r="E467" s="66">
        <v>3</v>
      </c>
    </row>
    <row r="468" spans="1:5" x14ac:dyDescent="0.2">
      <c r="A468" s="66" t="s">
        <v>1312</v>
      </c>
      <c r="B468" s="66" t="s">
        <v>625</v>
      </c>
      <c r="C468" s="66" t="s">
        <v>1313</v>
      </c>
      <c r="D468" s="66">
        <v>3</v>
      </c>
      <c r="E468" s="66">
        <v>2</v>
      </c>
    </row>
    <row r="469" spans="1:5" x14ac:dyDescent="0.2">
      <c r="A469" s="66" t="s">
        <v>1314</v>
      </c>
      <c r="B469" s="66" t="s">
        <v>395</v>
      </c>
      <c r="C469" s="66" t="s">
        <v>1315</v>
      </c>
      <c r="D469" s="66">
        <v>3</v>
      </c>
      <c r="E469" s="66">
        <v>2</v>
      </c>
    </row>
    <row r="470" spans="1:5" x14ac:dyDescent="0.2">
      <c r="A470" s="66" t="s">
        <v>1318</v>
      </c>
      <c r="B470" s="66" t="s">
        <v>621</v>
      </c>
      <c r="C470" s="66" t="s">
        <v>1319</v>
      </c>
      <c r="D470" s="66">
        <v>3</v>
      </c>
      <c r="E470" s="66">
        <v>3</v>
      </c>
    </row>
    <row r="471" spans="1:5" x14ac:dyDescent="0.2">
      <c r="A471" s="66" t="s">
        <v>1322</v>
      </c>
      <c r="B471" s="66" t="s">
        <v>395</v>
      </c>
      <c r="C471" s="66" t="s">
        <v>1323</v>
      </c>
      <c r="D471" s="66">
        <v>3</v>
      </c>
      <c r="E471" s="66">
        <v>3</v>
      </c>
    </row>
    <row r="472" spans="1:5" x14ac:dyDescent="0.2">
      <c r="A472" s="66" t="s">
        <v>1325</v>
      </c>
      <c r="B472" s="66" t="s">
        <v>448</v>
      </c>
      <c r="C472" s="66" t="s">
        <v>1326</v>
      </c>
      <c r="D472" s="66">
        <v>3</v>
      </c>
      <c r="E472" s="66">
        <v>3</v>
      </c>
    </row>
    <row r="473" spans="1:5" x14ac:dyDescent="0.2">
      <c r="A473" s="66" t="s">
        <v>1329</v>
      </c>
      <c r="B473" s="66" t="s">
        <v>459</v>
      </c>
      <c r="C473" s="66" t="s">
        <v>1330</v>
      </c>
      <c r="D473" s="66">
        <v>3</v>
      </c>
      <c r="E473" s="66">
        <v>4</v>
      </c>
    </row>
    <row r="474" spans="1:5" x14ac:dyDescent="0.2">
      <c r="A474" s="66" t="s">
        <v>1336</v>
      </c>
      <c r="B474" s="66" t="s">
        <v>395</v>
      </c>
      <c r="C474" s="66" t="s">
        <v>621</v>
      </c>
      <c r="D474" s="66">
        <v>3</v>
      </c>
      <c r="E474" s="66">
        <v>3</v>
      </c>
    </row>
    <row r="475" spans="1:5" x14ac:dyDescent="0.2">
      <c r="A475" s="66" t="s">
        <v>1337</v>
      </c>
      <c r="B475" s="66" t="s">
        <v>395</v>
      </c>
      <c r="C475" s="66" t="s">
        <v>1338</v>
      </c>
      <c r="D475" s="66">
        <v>3</v>
      </c>
      <c r="E475" s="66">
        <v>4</v>
      </c>
    </row>
    <row r="476" spans="1:5" x14ac:dyDescent="0.2">
      <c r="A476" s="66" t="s">
        <v>1341</v>
      </c>
      <c r="B476" s="66" t="s">
        <v>883</v>
      </c>
      <c r="C476" s="66" t="s">
        <v>1144</v>
      </c>
      <c r="D476" s="66">
        <v>3</v>
      </c>
      <c r="E476" s="66">
        <v>3</v>
      </c>
    </row>
    <row r="477" spans="1:5" x14ac:dyDescent="0.2">
      <c r="A477" s="66" t="s">
        <v>1350</v>
      </c>
      <c r="B477" s="66" t="s">
        <v>503</v>
      </c>
      <c r="C477" s="66" t="s">
        <v>1351</v>
      </c>
      <c r="D477" s="66">
        <v>3</v>
      </c>
      <c r="E477" s="66">
        <v>3</v>
      </c>
    </row>
    <row r="478" spans="1:5" x14ac:dyDescent="0.2">
      <c r="A478" s="66" t="s">
        <v>1356</v>
      </c>
      <c r="B478" s="66" t="s">
        <v>399</v>
      </c>
      <c r="C478" s="66" t="s">
        <v>1357</v>
      </c>
      <c r="D478" s="66">
        <v>3</v>
      </c>
      <c r="E478" s="66">
        <v>3</v>
      </c>
    </row>
    <row r="479" spans="1:5" x14ac:dyDescent="0.2">
      <c r="A479" s="66" t="s">
        <v>1358</v>
      </c>
      <c r="B479" s="66" t="s">
        <v>503</v>
      </c>
      <c r="C479" s="66" t="s">
        <v>435</v>
      </c>
      <c r="D479" s="66">
        <v>3</v>
      </c>
      <c r="E479" s="66">
        <v>3</v>
      </c>
    </row>
    <row r="480" spans="1:5" x14ac:dyDescent="0.2">
      <c r="A480" s="66" t="s">
        <v>1359</v>
      </c>
      <c r="B480" s="66" t="s">
        <v>514</v>
      </c>
      <c r="C480" s="66" t="s">
        <v>1360</v>
      </c>
      <c r="D480" s="66">
        <v>3</v>
      </c>
      <c r="E480" s="66">
        <v>3</v>
      </c>
    </row>
    <row r="481" spans="1:5" x14ac:dyDescent="0.2">
      <c r="A481" s="66" t="s">
        <v>1361</v>
      </c>
      <c r="B481" s="66" t="s">
        <v>399</v>
      </c>
      <c r="C481" s="66" t="s">
        <v>1362</v>
      </c>
      <c r="D481" s="66">
        <v>3</v>
      </c>
      <c r="E481" s="66">
        <v>3</v>
      </c>
    </row>
    <row r="482" spans="1:5" x14ac:dyDescent="0.2">
      <c r="A482" s="66" t="s">
        <v>1365</v>
      </c>
      <c r="B482" s="66" t="s">
        <v>883</v>
      </c>
      <c r="C482" s="66" t="s">
        <v>1366</v>
      </c>
      <c r="D482" s="66">
        <v>3</v>
      </c>
      <c r="E482" s="66">
        <v>3</v>
      </c>
    </row>
    <row r="483" spans="1:5" x14ac:dyDescent="0.2">
      <c r="A483" s="66" t="s">
        <v>1367</v>
      </c>
      <c r="B483" s="66" t="s">
        <v>621</v>
      </c>
      <c r="C483" s="66" t="s">
        <v>1368</v>
      </c>
      <c r="D483" s="66">
        <v>3</v>
      </c>
      <c r="E483" s="66">
        <v>3</v>
      </c>
    </row>
    <row r="484" spans="1:5" x14ac:dyDescent="0.2">
      <c r="A484" s="66" t="s">
        <v>1369</v>
      </c>
      <c r="B484" s="66" t="s">
        <v>625</v>
      </c>
      <c r="C484" s="66" t="s">
        <v>714</v>
      </c>
      <c r="D484" s="66">
        <v>3</v>
      </c>
      <c r="E484" s="66">
        <v>3</v>
      </c>
    </row>
    <row r="485" spans="1:5" x14ac:dyDescent="0.2">
      <c r="A485" s="66" t="s">
        <v>1370</v>
      </c>
      <c r="B485" s="66" t="s">
        <v>621</v>
      </c>
      <c r="C485" s="66" t="s">
        <v>1371</v>
      </c>
      <c r="D485" s="66">
        <v>3</v>
      </c>
      <c r="E485" s="66">
        <v>4</v>
      </c>
    </row>
    <row r="486" spans="1:5" x14ac:dyDescent="0.2">
      <c r="A486" s="66" t="s">
        <v>1372</v>
      </c>
      <c r="B486" s="66" t="s">
        <v>503</v>
      </c>
      <c r="C486" s="66" t="s">
        <v>1373</v>
      </c>
      <c r="D486" s="66">
        <v>3</v>
      </c>
      <c r="E486" s="66">
        <v>4</v>
      </c>
    </row>
    <row r="487" spans="1:5" x14ac:dyDescent="0.2">
      <c r="A487" s="66" t="s">
        <v>1374</v>
      </c>
      <c r="B487" s="66" t="s">
        <v>459</v>
      </c>
      <c r="C487" s="66" t="s">
        <v>1375</v>
      </c>
      <c r="D487" s="66">
        <v>3</v>
      </c>
      <c r="E487" s="66">
        <v>2</v>
      </c>
    </row>
    <row r="488" spans="1:5" x14ac:dyDescent="0.2">
      <c r="A488" s="66" t="s">
        <v>1376</v>
      </c>
      <c r="B488" s="66" t="s">
        <v>843</v>
      </c>
      <c r="C488" s="66" t="s">
        <v>1377</v>
      </c>
      <c r="D488" s="66">
        <v>3</v>
      </c>
      <c r="E488" s="66">
        <v>3</v>
      </c>
    </row>
    <row r="489" spans="1:5" x14ac:dyDescent="0.2">
      <c r="A489" s="66" t="s">
        <v>1378</v>
      </c>
      <c r="B489" s="66" t="s">
        <v>399</v>
      </c>
      <c r="C489" s="66" t="s">
        <v>1379</v>
      </c>
      <c r="D489" s="66">
        <v>3</v>
      </c>
      <c r="E489" s="66">
        <v>3</v>
      </c>
    </row>
    <row r="490" spans="1:5" x14ac:dyDescent="0.2">
      <c r="A490" s="66" t="s">
        <v>1382</v>
      </c>
      <c r="B490" s="66" t="s">
        <v>440</v>
      </c>
      <c r="C490" s="66" t="s">
        <v>1383</v>
      </c>
      <c r="D490" s="66">
        <v>3</v>
      </c>
      <c r="E490" s="66">
        <v>3</v>
      </c>
    </row>
    <row r="491" spans="1:5" x14ac:dyDescent="0.2">
      <c r="A491" s="66" t="s">
        <v>1384</v>
      </c>
      <c r="B491" s="66" t="s">
        <v>399</v>
      </c>
      <c r="C491" s="66" t="s">
        <v>1385</v>
      </c>
      <c r="D491" s="66">
        <v>3</v>
      </c>
      <c r="E491" s="66">
        <v>3</v>
      </c>
    </row>
    <row r="492" spans="1:5" x14ac:dyDescent="0.2">
      <c r="A492" s="66" t="s">
        <v>1386</v>
      </c>
      <c r="B492" s="66" t="s">
        <v>395</v>
      </c>
      <c r="C492" s="66" t="s">
        <v>1387</v>
      </c>
      <c r="D492" s="66">
        <v>3</v>
      </c>
      <c r="E492" s="66">
        <v>3</v>
      </c>
    </row>
    <row r="493" spans="1:5" x14ac:dyDescent="0.2">
      <c r="A493" s="66" t="s">
        <v>1388</v>
      </c>
      <c r="B493" s="66" t="s">
        <v>459</v>
      </c>
      <c r="C493" s="66" t="s">
        <v>1389</v>
      </c>
      <c r="D493" s="66">
        <v>3</v>
      </c>
      <c r="E493" s="66">
        <v>3</v>
      </c>
    </row>
    <row r="494" spans="1:5" x14ac:dyDescent="0.2">
      <c r="A494" s="66" t="s">
        <v>1390</v>
      </c>
      <c r="B494" s="66" t="s">
        <v>514</v>
      </c>
      <c r="C494" s="66" t="s">
        <v>1391</v>
      </c>
      <c r="D494" s="66">
        <v>3</v>
      </c>
      <c r="E494" s="66">
        <v>3</v>
      </c>
    </row>
    <row r="495" spans="1:5" x14ac:dyDescent="0.2">
      <c r="A495" s="66" t="s">
        <v>1392</v>
      </c>
      <c r="B495" s="66" t="s">
        <v>351</v>
      </c>
      <c r="C495" s="66" t="s">
        <v>1393</v>
      </c>
      <c r="D495" s="66">
        <v>3</v>
      </c>
      <c r="E495" s="66">
        <v>3</v>
      </c>
    </row>
    <row r="496" spans="1:5" x14ac:dyDescent="0.2">
      <c r="A496" s="66" t="s">
        <v>1396</v>
      </c>
      <c r="B496" s="66" t="s">
        <v>399</v>
      </c>
      <c r="C496" s="66" t="s">
        <v>1397</v>
      </c>
      <c r="D496" s="66">
        <v>3</v>
      </c>
      <c r="E496" s="66">
        <v>3</v>
      </c>
    </row>
    <row r="497" spans="1:5" x14ac:dyDescent="0.2">
      <c r="A497" s="66" t="s">
        <v>1398</v>
      </c>
      <c r="B497" s="66" t="s">
        <v>440</v>
      </c>
      <c r="C497" s="66" t="s">
        <v>1399</v>
      </c>
      <c r="D497" s="66">
        <v>3</v>
      </c>
      <c r="E497" s="66">
        <v>3</v>
      </c>
    </row>
    <row r="498" spans="1:5" x14ac:dyDescent="0.2">
      <c r="A498" s="66" t="s">
        <v>1400</v>
      </c>
      <c r="B498" s="66" t="s">
        <v>587</v>
      </c>
      <c r="C498" s="66" t="s">
        <v>1401</v>
      </c>
      <c r="D498" s="66">
        <v>3</v>
      </c>
      <c r="E498" s="66">
        <v>3</v>
      </c>
    </row>
    <row r="499" spans="1:5" x14ac:dyDescent="0.2">
      <c r="A499" s="66" t="s">
        <v>1403</v>
      </c>
      <c r="B499" s="66" t="s">
        <v>395</v>
      </c>
      <c r="C499" s="66" t="s">
        <v>1404</v>
      </c>
      <c r="D499" s="66">
        <v>3</v>
      </c>
      <c r="E499" s="66">
        <v>2</v>
      </c>
    </row>
    <row r="500" spans="1:5" x14ac:dyDescent="0.2">
      <c r="A500" s="66" t="s">
        <v>1405</v>
      </c>
      <c r="B500" s="66" t="s">
        <v>514</v>
      </c>
      <c r="C500" s="66" t="s">
        <v>1406</v>
      </c>
      <c r="D500" s="66">
        <v>3</v>
      </c>
      <c r="E500" s="66">
        <v>3</v>
      </c>
    </row>
    <row r="501" spans="1:5" x14ac:dyDescent="0.2">
      <c r="A501" s="66" t="s">
        <v>1407</v>
      </c>
      <c r="B501" s="66" t="s">
        <v>448</v>
      </c>
      <c r="C501" s="66" t="s">
        <v>1229</v>
      </c>
      <c r="D501" s="66">
        <v>3</v>
      </c>
      <c r="E501" s="66">
        <v>3</v>
      </c>
    </row>
    <row r="502" spans="1:5" x14ac:dyDescent="0.2">
      <c r="A502" s="66" t="s">
        <v>1408</v>
      </c>
      <c r="B502" s="66" t="s">
        <v>440</v>
      </c>
      <c r="C502" s="66" t="s">
        <v>1409</v>
      </c>
      <c r="D502" s="66">
        <v>3</v>
      </c>
      <c r="E502" s="66">
        <v>3</v>
      </c>
    </row>
    <row r="503" spans="1:5" x14ac:dyDescent="0.2">
      <c r="A503" s="66" t="s">
        <v>1410</v>
      </c>
      <c r="B503" s="66" t="s">
        <v>621</v>
      </c>
      <c r="C503" s="66" t="s">
        <v>1411</v>
      </c>
      <c r="D503" s="66">
        <v>3</v>
      </c>
      <c r="E503" s="66">
        <v>3</v>
      </c>
    </row>
    <row r="504" spans="1:5" x14ac:dyDescent="0.2">
      <c r="A504" s="66" t="s">
        <v>1412</v>
      </c>
      <c r="B504" s="66" t="s">
        <v>395</v>
      </c>
      <c r="C504" s="66" t="s">
        <v>1413</v>
      </c>
      <c r="D504" s="66">
        <v>3</v>
      </c>
      <c r="E504" s="66">
        <v>3</v>
      </c>
    </row>
    <row r="505" spans="1:5" x14ac:dyDescent="0.2">
      <c r="A505" s="66" t="s">
        <v>1414</v>
      </c>
      <c r="B505" s="66" t="s">
        <v>1416</v>
      </c>
      <c r="C505" s="66" t="s">
        <v>1197</v>
      </c>
      <c r="D505" s="66">
        <v>3</v>
      </c>
      <c r="E505" s="66">
        <v>3</v>
      </c>
    </row>
    <row r="506" spans="1:5" x14ac:dyDescent="0.2">
      <c r="A506" s="66" t="s">
        <v>1419</v>
      </c>
      <c r="B506" s="66" t="s">
        <v>621</v>
      </c>
      <c r="C506" s="66" t="s">
        <v>1420</v>
      </c>
      <c r="D506" s="66">
        <v>3</v>
      </c>
      <c r="E506" s="66">
        <v>3</v>
      </c>
    </row>
    <row r="507" spans="1:5" x14ac:dyDescent="0.2">
      <c r="A507" s="66" t="s">
        <v>1421</v>
      </c>
      <c r="B507" s="66" t="s">
        <v>459</v>
      </c>
      <c r="C507" s="66" t="s">
        <v>1422</v>
      </c>
      <c r="D507" s="66">
        <v>3</v>
      </c>
      <c r="E507" s="66">
        <v>3</v>
      </c>
    </row>
    <row r="508" spans="1:5" x14ac:dyDescent="0.2">
      <c r="A508" s="66" t="s">
        <v>1423</v>
      </c>
      <c r="B508" s="66" t="s">
        <v>395</v>
      </c>
      <c r="C508" s="66" t="s">
        <v>1424</v>
      </c>
      <c r="D508" s="66">
        <v>3</v>
      </c>
      <c r="E508" s="66">
        <v>3</v>
      </c>
    </row>
    <row r="509" spans="1:5" x14ac:dyDescent="0.2">
      <c r="A509" s="66" t="s">
        <v>1425</v>
      </c>
      <c r="B509" s="66" t="s">
        <v>459</v>
      </c>
      <c r="C509" s="66" t="s">
        <v>1426</v>
      </c>
      <c r="D509" s="66">
        <v>3</v>
      </c>
      <c r="E509" s="66">
        <v>3</v>
      </c>
    </row>
    <row r="510" spans="1:5" x14ac:dyDescent="0.2">
      <c r="A510" s="66" t="s">
        <v>1427</v>
      </c>
      <c r="B510" s="66" t="s">
        <v>395</v>
      </c>
      <c r="C510" s="66" t="s">
        <v>1428</v>
      </c>
      <c r="D510" s="66">
        <v>3</v>
      </c>
      <c r="E510" s="66">
        <v>3</v>
      </c>
    </row>
    <row r="511" spans="1:5" x14ac:dyDescent="0.2">
      <c r="A511" s="66" t="s">
        <v>1433</v>
      </c>
      <c r="B511" s="66" t="s">
        <v>843</v>
      </c>
      <c r="C511" s="66" t="s">
        <v>1434</v>
      </c>
      <c r="D511" s="66">
        <v>3</v>
      </c>
      <c r="E511" s="66">
        <v>2</v>
      </c>
    </row>
    <row r="512" spans="1:5" x14ac:dyDescent="0.2">
      <c r="A512" s="66" t="s">
        <v>1437</v>
      </c>
      <c r="B512" s="66" t="s">
        <v>351</v>
      </c>
      <c r="C512" s="66" t="s">
        <v>1438</v>
      </c>
      <c r="D512" s="66">
        <v>3</v>
      </c>
      <c r="E512" s="66">
        <v>2</v>
      </c>
    </row>
    <row r="513" spans="1:5" x14ac:dyDescent="0.2">
      <c r="A513" s="66" t="s">
        <v>1439</v>
      </c>
      <c r="B513" s="66" t="s">
        <v>399</v>
      </c>
      <c r="C513" s="66" t="s">
        <v>1440</v>
      </c>
      <c r="D513" s="66">
        <v>3</v>
      </c>
      <c r="E513" s="66">
        <v>3</v>
      </c>
    </row>
    <row r="514" spans="1:5" x14ac:dyDescent="0.2">
      <c r="A514" s="66" t="s">
        <v>1443</v>
      </c>
      <c r="B514" s="66" t="s">
        <v>440</v>
      </c>
      <c r="C514" s="66" t="s">
        <v>1444</v>
      </c>
      <c r="D514" s="66">
        <v>3</v>
      </c>
      <c r="E514" s="66">
        <v>3</v>
      </c>
    </row>
    <row r="515" spans="1:5" x14ac:dyDescent="0.2">
      <c r="A515" s="66" t="s">
        <v>1445</v>
      </c>
      <c r="B515" s="66" t="s">
        <v>587</v>
      </c>
      <c r="C515" s="66" t="s">
        <v>1446</v>
      </c>
      <c r="D515" s="66">
        <v>3</v>
      </c>
      <c r="E515" s="66">
        <v>3</v>
      </c>
    </row>
    <row r="516" spans="1:5" x14ac:dyDescent="0.2">
      <c r="A516" s="66" t="s">
        <v>1451</v>
      </c>
      <c r="B516" s="66" t="s">
        <v>395</v>
      </c>
      <c r="C516" s="66" t="s">
        <v>1452</v>
      </c>
      <c r="D516" s="66">
        <v>3</v>
      </c>
      <c r="E516" s="66">
        <v>3</v>
      </c>
    </row>
    <row r="517" spans="1:5" x14ac:dyDescent="0.2">
      <c r="A517" s="66" t="s">
        <v>1453</v>
      </c>
      <c r="B517" s="66" t="s">
        <v>621</v>
      </c>
      <c r="C517" s="66" t="s">
        <v>1454</v>
      </c>
      <c r="D517" s="66">
        <v>3</v>
      </c>
      <c r="E517" s="66">
        <v>3</v>
      </c>
    </row>
    <row r="518" spans="1:5" x14ac:dyDescent="0.2">
      <c r="A518" s="66" t="s">
        <v>1457</v>
      </c>
      <c r="B518" s="66" t="s">
        <v>883</v>
      </c>
      <c r="C518" s="66" t="s">
        <v>1458</v>
      </c>
      <c r="D518" s="66">
        <v>3</v>
      </c>
      <c r="E518" s="66">
        <v>3</v>
      </c>
    </row>
    <row r="519" spans="1:5" x14ac:dyDescent="0.2">
      <c r="A519" s="66" t="s">
        <v>1461</v>
      </c>
      <c r="B519" s="66" t="s">
        <v>399</v>
      </c>
      <c r="C519" s="66" t="s">
        <v>1462</v>
      </c>
      <c r="D519" s="66">
        <v>3</v>
      </c>
      <c r="E519" s="66">
        <v>3</v>
      </c>
    </row>
    <row r="520" spans="1:5" x14ac:dyDescent="0.2">
      <c r="A520" s="66" t="s">
        <v>1467</v>
      </c>
      <c r="B520" s="66" t="s">
        <v>440</v>
      </c>
      <c r="C520" s="66" t="s">
        <v>1468</v>
      </c>
      <c r="D520" s="66">
        <v>3</v>
      </c>
      <c r="E520" s="66">
        <v>2</v>
      </c>
    </row>
    <row r="521" spans="1:5" x14ac:dyDescent="0.2">
      <c r="A521" s="66" t="s">
        <v>1473</v>
      </c>
      <c r="B521" s="66" t="s">
        <v>440</v>
      </c>
      <c r="C521" s="66" t="s">
        <v>1474</v>
      </c>
      <c r="D521" s="66">
        <v>3</v>
      </c>
      <c r="E521" s="66">
        <v>3</v>
      </c>
    </row>
    <row r="522" spans="1:5" x14ac:dyDescent="0.2">
      <c r="A522" s="66" t="s">
        <v>1475</v>
      </c>
      <c r="B522" s="66" t="s">
        <v>440</v>
      </c>
      <c r="C522" s="66" t="s">
        <v>1476</v>
      </c>
      <c r="D522" s="66">
        <v>3</v>
      </c>
      <c r="E522" s="66">
        <v>3</v>
      </c>
    </row>
    <row r="523" spans="1:5" x14ac:dyDescent="0.2">
      <c r="A523" s="66" t="s">
        <v>1479</v>
      </c>
      <c r="B523" s="66" t="s">
        <v>389</v>
      </c>
      <c r="C523" s="66" t="s">
        <v>1480</v>
      </c>
      <c r="D523" s="66">
        <v>3</v>
      </c>
      <c r="E523" s="66">
        <v>3</v>
      </c>
    </row>
    <row r="524" spans="1:5" x14ac:dyDescent="0.2">
      <c r="A524" s="66" t="s">
        <v>1481</v>
      </c>
      <c r="B524" s="66" t="s">
        <v>395</v>
      </c>
      <c r="C524" s="66" t="s">
        <v>1482</v>
      </c>
      <c r="D524" s="66">
        <v>3</v>
      </c>
      <c r="E524" s="66">
        <v>3</v>
      </c>
    </row>
    <row r="525" spans="1:5" x14ac:dyDescent="0.2">
      <c r="A525" s="66" t="s">
        <v>1483</v>
      </c>
      <c r="B525" s="66" t="s">
        <v>395</v>
      </c>
      <c r="C525" s="66" t="s">
        <v>1484</v>
      </c>
      <c r="D525" s="66">
        <v>3</v>
      </c>
      <c r="E525" s="66">
        <v>3</v>
      </c>
    </row>
    <row r="526" spans="1:5" x14ac:dyDescent="0.2">
      <c r="A526" s="66" t="s">
        <v>1489</v>
      </c>
      <c r="B526" s="66" t="s">
        <v>399</v>
      </c>
      <c r="C526" s="66" t="s">
        <v>1490</v>
      </c>
      <c r="D526" s="66">
        <v>3</v>
      </c>
      <c r="E526" s="66">
        <v>3</v>
      </c>
    </row>
    <row r="527" spans="1:5" x14ac:dyDescent="0.2">
      <c r="A527" s="66" t="s">
        <v>1491</v>
      </c>
      <c r="B527" s="66" t="s">
        <v>843</v>
      </c>
      <c r="C527" s="66" t="s">
        <v>1492</v>
      </c>
      <c r="D527" s="66">
        <v>3</v>
      </c>
      <c r="E527" s="66">
        <v>3</v>
      </c>
    </row>
    <row r="528" spans="1:5" x14ac:dyDescent="0.2">
      <c r="A528" s="66" t="s">
        <v>1493</v>
      </c>
      <c r="B528" s="66" t="s">
        <v>625</v>
      </c>
      <c r="C528" s="66" t="s">
        <v>1494</v>
      </c>
      <c r="D528" s="66">
        <v>3</v>
      </c>
      <c r="E528" s="66">
        <v>2</v>
      </c>
    </row>
    <row r="529" spans="1:5" x14ac:dyDescent="0.2">
      <c r="A529" s="66" t="s">
        <v>1495</v>
      </c>
      <c r="B529" s="66" t="s">
        <v>351</v>
      </c>
      <c r="C529" s="66" t="s">
        <v>1496</v>
      </c>
      <c r="D529" s="66">
        <v>3</v>
      </c>
      <c r="E529" s="66">
        <v>3</v>
      </c>
    </row>
    <row r="530" spans="1:5" x14ac:dyDescent="0.2">
      <c r="A530" s="66" t="s">
        <v>1497</v>
      </c>
      <c r="B530" s="66" t="s">
        <v>625</v>
      </c>
      <c r="C530" s="66" t="s">
        <v>1498</v>
      </c>
      <c r="D530" s="66">
        <v>3</v>
      </c>
      <c r="E530" s="66">
        <v>3</v>
      </c>
    </row>
    <row r="531" spans="1:5" x14ac:dyDescent="0.2">
      <c r="A531" s="66" t="s">
        <v>1499</v>
      </c>
      <c r="B531" s="66" t="s">
        <v>351</v>
      </c>
      <c r="C531" s="66" t="s">
        <v>1500</v>
      </c>
      <c r="D531" s="66">
        <v>3</v>
      </c>
      <c r="E531" s="66">
        <v>3</v>
      </c>
    </row>
    <row r="532" spans="1:5" x14ac:dyDescent="0.2">
      <c r="A532" s="66" t="s">
        <v>1503</v>
      </c>
      <c r="B532" s="66" t="s">
        <v>395</v>
      </c>
      <c r="C532" s="66" t="s">
        <v>1504</v>
      </c>
      <c r="D532" s="66">
        <v>3</v>
      </c>
      <c r="E532" s="66">
        <v>4</v>
      </c>
    </row>
    <row r="533" spans="1:5" x14ac:dyDescent="0.2">
      <c r="A533" s="66" t="s">
        <v>1505</v>
      </c>
      <c r="B533" s="66" t="s">
        <v>420</v>
      </c>
      <c r="C533" s="66" t="s">
        <v>1506</v>
      </c>
      <c r="D533" s="66">
        <v>3</v>
      </c>
      <c r="E533" s="66">
        <v>3</v>
      </c>
    </row>
    <row r="534" spans="1:5" x14ac:dyDescent="0.2">
      <c r="A534" s="66" t="s">
        <v>1507</v>
      </c>
      <c r="B534" s="66" t="s">
        <v>351</v>
      </c>
      <c r="C534" s="66" t="s">
        <v>1508</v>
      </c>
      <c r="D534" s="66">
        <v>3</v>
      </c>
      <c r="E534" s="66">
        <v>2</v>
      </c>
    </row>
    <row r="535" spans="1:5" x14ac:dyDescent="0.2">
      <c r="A535" s="66" t="s">
        <v>1509</v>
      </c>
      <c r="B535" s="66" t="s">
        <v>621</v>
      </c>
      <c r="C535" s="66" t="s">
        <v>1510</v>
      </c>
      <c r="D535" s="66">
        <v>3</v>
      </c>
      <c r="E535" s="66">
        <v>3</v>
      </c>
    </row>
    <row r="536" spans="1:5" x14ac:dyDescent="0.2">
      <c r="A536" s="66" t="s">
        <v>1511</v>
      </c>
      <c r="B536" s="66" t="s">
        <v>395</v>
      </c>
      <c r="C536" s="66" t="s">
        <v>1512</v>
      </c>
      <c r="D536" s="66">
        <v>3</v>
      </c>
      <c r="E536" s="66">
        <v>3</v>
      </c>
    </row>
    <row r="537" spans="1:5" x14ac:dyDescent="0.2">
      <c r="A537" s="66" t="s">
        <v>1513</v>
      </c>
      <c r="B537" s="66" t="s">
        <v>625</v>
      </c>
      <c r="C537" s="66" t="s">
        <v>1514</v>
      </c>
      <c r="D537" s="66">
        <v>3</v>
      </c>
      <c r="E537" s="66">
        <v>3</v>
      </c>
    </row>
    <row r="538" spans="1:5" x14ac:dyDescent="0.2">
      <c r="A538" s="66" t="s">
        <v>1523</v>
      </c>
      <c r="B538" s="66" t="s">
        <v>503</v>
      </c>
      <c r="C538" s="66" t="s">
        <v>1524</v>
      </c>
      <c r="D538" s="66">
        <v>3</v>
      </c>
      <c r="E538" s="66">
        <v>4</v>
      </c>
    </row>
    <row r="539" spans="1:5" x14ac:dyDescent="0.2">
      <c r="A539" s="66" t="s">
        <v>1525</v>
      </c>
      <c r="B539" s="66" t="s">
        <v>440</v>
      </c>
      <c r="C539" s="66" t="s">
        <v>1526</v>
      </c>
      <c r="D539" s="66">
        <v>3</v>
      </c>
      <c r="E539" s="66">
        <v>3</v>
      </c>
    </row>
    <row r="540" spans="1:5" x14ac:dyDescent="0.2">
      <c r="A540" s="66" t="s">
        <v>1529</v>
      </c>
      <c r="B540" s="66" t="s">
        <v>544</v>
      </c>
      <c r="C540" s="66" t="s">
        <v>1530</v>
      </c>
      <c r="D540" s="66">
        <v>3</v>
      </c>
      <c r="E540" s="66">
        <v>3</v>
      </c>
    </row>
    <row r="541" spans="1:5" x14ac:dyDescent="0.2">
      <c r="A541" s="66" t="s">
        <v>1533</v>
      </c>
      <c r="B541" s="66" t="s">
        <v>587</v>
      </c>
      <c r="C541" s="66" t="s">
        <v>1534</v>
      </c>
      <c r="D541" s="66">
        <v>3</v>
      </c>
      <c r="E541" s="66">
        <v>3</v>
      </c>
    </row>
    <row r="542" spans="1:5" x14ac:dyDescent="0.2">
      <c r="A542" s="66" t="s">
        <v>1535</v>
      </c>
      <c r="B542" s="66" t="s">
        <v>399</v>
      </c>
      <c r="C542" s="66" t="s">
        <v>1536</v>
      </c>
      <c r="D542" s="66">
        <v>3</v>
      </c>
      <c r="E542" s="66">
        <v>3</v>
      </c>
    </row>
    <row r="543" spans="1:5" x14ac:dyDescent="0.2">
      <c r="A543" s="66" t="s">
        <v>1537</v>
      </c>
      <c r="B543" s="66" t="s">
        <v>440</v>
      </c>
      <c r="C543" s="66" t="s">
        <v>1538</v>
      </c>
      <c r="D543" s="66">
        <v>3</v>
      </c>
      <c r="E543" s="66">
        <v>3</v>
      </c>
    </row>
    <row r="544" spans="1:5" x14ac:dyDescent="0.2">
      <c r="A544" s="66" t="s">
        <v>1539</v>
      </c>
      <c r="B544" s="66" t="s">
        <v>544</v>
      </c>
      <c r="C544" s="66" t="s">
        <v>1540</v>
      </c>
      <c r="D544" s="66">
        <v>3</v>
      </c>
      <c r="E544" s="66">
        <v>3</v>
      </c>
    </row>
    <row r="545" spans="1:5" x14ac:dyDescent="0.2">
      <c r="A545" s="66" t="s">
        <v>1543</v>
      </c>
      <c r="B545" s="66" t="s">
        <v>395</v>
      </c>
      <c r="C545" s="66" t="s">
        <v>1544</v>
      </c>
      <c r="D545" s="66">
        <v>3</v>
      </c>
      <c r="E545" s="66">
        <v>3</v>
      </c>
    </row>
    <row r="546" spans="1:5" x14ac:dyDescent="0.2">
      <c r="A546" s="66" t="s">
        <v>1545</v>
      </c>
      <c r="B546" s="66" t="s">
        <v>625</v>
      </c>
      <c r="C546" s="66" t="s">
        <v>1546</v>
      </c>
      <c r="D546" s="66">
        <v>3</v>
      </c>
      <c r="E546" s="66">
        <v>3</v>
      </c>
    </row>
    <row r="547" spans="1:5" x14ac:dyDescent="0.2">
      <c r="A547" s="66" t="s">
        <v>1547</v>
      </c>
      <c r="B547" s="66" t="s">
        <v>843</v>
      </c>
      <c r="C547" s="66" t="s">
        <v>1548</v>
      </c>
      <c r="D547" s="66">
        <v>3</v>
      </c>
      <c r="E547" s="66">
        <v>3</v>
      </c>
    </row>
    <row r="548" spans="1:5" x14ac:dyDescent="0.2">
      <c r="A548" s="66" t="s">
        <v>1551</v>
      </c>
      <c r="B548" s="66" t="s">
        <v>440</v>
      </c>
      <c r="C548" s="66" t="s">
        <v>1552</v>
      </c>
      <c r="D548" s="66">
        <v>3</v>
      </c>
      <c r="E548" s="66">
        <v>3</v>
      </c>
    </row>
    <row r="549" spans="1:5" x14ac:dyDescent="0.2">
      <c r="A549" s="66" t="s">
        <v>1555</v>
      </c>
      <c r="B549" s="66" t="s">
        <v>399</v>
      </c>
      <c r="C549" s="66" t="s">
        <v>1556</v>
      </c>
      <c r="D549" s="66">
        <v>3</v>
      </c>
      <c r="E549" s="66">
        <v>3</v>
      </c>
    </row>
    <row r="550" spans="1:5" x14ac:dyDescent="0.2">
      <c r="A550" s="66" t="s">
        <v>1557</v>
      </c>
      <c r="B550" s="66" t="s">
        <v>625</v>
      </c>
      <c r="C550" s="66" t="s">
        <v>1558</v>
      </c>
      <c r="D550" s="66">
        <v>3</v>
      </c>
      <c r="E550" s="66">
        <v>3</v>
      </c>
    </row>
    <row r="551" spans="1:5" x14ac:dyDescent="0.2">
      <c r="A551" s="66" t="s">
        <v>1559</v>
      </c>
      <c r="B551" s="66" t="s">
        <v>440</v>
      </c>
      <c r="C551" s="66" t="s">
        <v>1560</v>
      </c>
      <c r="D551" s="66">
        <v>3</v>
      </c>
      <c r="E551" s="66">
        <v>3</v>
      </c>
    </row>
    <row r="552" spans="1:5" x14ac:dyDescent="0.2">
      <c r="A552" s="66" t="s">
        <v>1561</v>
      </c>
      <c r="B552" s="66" t="s">
        <v>420</v>
      </c>
      <c r="C552" s="66" t="s">
        <v>1562</v>
      </c>
      <c r="D552" s="66">
        <v>3</v>
      </c>
      <c r="E552" s="66">
        <v>4</v>
      </c>
    </row>
    <row r="553" spans="1:5" x14ac:dyDescent="0.2">
      <c r="A553" s="66" t="s">
        <v>1565</v>
      </c>
      <c r="B553" s="66" t="s">
        <v>503</v>
      </c>
      <c r="C553" s="66" t="s">
        <v>1566</v>
      </c>
      <c r="D553" s="66">
        <v>3</v>
      </c>
      <c r="E553" s="66">
        <v>3</v>
      </c>
    </row>
    <row r="554" spans="1:5" x14ac:dyDescent="0.2">
      <c r="A554" s="66" t="s">
        <v>1568</v>
      </c>
      <c r="B554" s="66" t="s">
        <v>440</v>
      </c>
      <c r="C554" s="66" t="s">
        <v>1569</v>
      </c>
      <c r="D554" s="66">
        <v>3</v>
      </c>
      <c r="E554" s="66">
        <v>3</v>
      </c>
    </row>
    <row r="555" spans="1:5" x14ac:dyDescent="0.2">
      <c r="A555" s="66" t="s">
        <v>1570</v>
      </c>
      <c r="B555" s="66" t="s">
        <v>395</v>
      </c>
      <c r="C555" s="66" t="s">
        <v>960</v>
      </c>
      <c r="D555" s="66">
        <v>3</v>
      </c>
      <c r="E555" s="66">
        <v>3</v>
      </c>
    </row>
    <row r="556" spans="1:5" x14ac:dyDescent="0.2">
      <c r="A556" s="66" t="s">
        <v>1573</v>
      </c>
      <c r="B556" s="66" t="s">
        <v>440</v>
      </c>
      <c r="C556" s="66" t="s">
        <v>946</v>
      </c>
      <c r="D556" s="66">
        <v>3</v>
      </c>
      <c r="E556" s="66">
        <v>3</v>
      </c>
    </row>
    <row r="557" spans="1:5" x14ac:dyDescent="0.2">
      <c r="A557" s="66" t="s">
        <v>1575</v>
      </c>
      <c r="B557" s="66" t="s">
        <v>440</v>
      </c>
      <c r="C557" s="66" t="s">
        <v>448</v>
      </c>
      <c r="D557" s="66">
        <v>3</v>
      </c>
      <c r="E557" s="66">
        <v>3</v>
      </c>
    </row>
    <row r="558" spans="1:5" x14ac:dyDescent="0.2">
      <c r="A558" s="66" t="s">
        <v>1576</v>
      </c>
      <c r="B558" s="66" t="s">
        <v>440</v>
      </c>
      <c r="C558" s="66" t="s">
        <v>1577</v>
      </c>
      <c r="D558" s="66">
        <v>3</v>
      </c>
      <c r="E558" s="66">
        <v>3</v>
      </c>
    </row>
    <row r="559" spans="1:5" x14ac:dyDescent="0.2">
      <c r="A559" s="66" t="s">
        <v>1578</v>
      </c>
      <c r="B559" s="66" t="s">
        <v>440</v>
      </c>
      <c r="C559" s="66" t="s">
        <v>1579</v>
      </c>
      <c r="D559" s="66">
        <v>3</v>
      </c>
      <c r="E559" s="66">
        <v>3</v>
      </c>
    </row>
    <row r="560" spans="1:5" x14ac:dyDescent="0.2">
      <c r="A560" s="66" t="s">
        <v>1580</v>
      </c>
      <c r="B560" s="66" t="s">
        <v>395</v>
      </c>
      <c r="C560" s="66" t="s">
        <v>1581</v>
      </c>
      <c r="D560" s="66">
        <v>3</v>
      </c>
      <c r="E560" s="66">
        <v>3</v>
      </c>
    </row>
    <row r="561" spans="1:5" x14ac:dyDescent="0.2">
      <c r="A561" s="66" t="s">
        <v>1586</v>
      </c>
      <c r="B561" s="66" t="s">
        <v>399</v>
      </c>
      <c r="C561" s="66" t="s">
        <v>1587</v>
      </c>
      <c r="D561" s="66">
        <v>3</v>
      </c>
      <c r="E561" s="66">
        <v>3</v>
      </c>
    </row>
    <row r="562" spans="1:5" x14ac:dyDescent="0.2">
      <c r="A562" s="66" t="s">
        <v>1588</v>
      </c>
      <c r="B562" s="66" t="s">
        <v>1304</v>
      </c>
      <c r="C562" s="66" t="s">
        <v>669</v>
      </c>
      <c r="D562" s="66">
        <v>3</v>
      </c>
      <c r="E562" s="66">
        <v>3</v>
      </c>
    </row>
    <row r="563" spans="1:5" x14ac:dyDescent="0.2">
      <c r="A563" s="66" t="s">
        <v>1591</v>
      </c>
      <c r="B563" s="66" t="s">
        <v>440</v>
      </c>
      <c r="C563" s="66" t="s">
        <v>1014</v>
      </c>
      <c r="D563" s="66">
        <v>3</v>
      </c>
      <c r="E563" s="66">
        <v>3</v>
      </c>
    </row>
    <row r="564" spans="1:5" x14ac:dyDescent="0.2">
      <c r="A564" s="66" t="s">
        <v>1592</v>
      </c>
      <c r="B564" s="66" t="s">
        <v>440</v>
      </c>
      <c r="C564" s="66" t="s">
        <v>1593</v>
      </c>
      <c r="D564" s="66">
        <v>3</v>
      </c>
      <c r="E564" s="66">
        <v>3</v>
      </c>
    </row>
    <row r="565" spans="1:5" x14ac:dyDescent="0.2">
      <c r="A565" s="66" t="s">
        <v>1597</v>
      </c>
      <c r="B565" s="66" t="s">
        <v>395</v>
      </c>
      <c r="C565" s="66" t="s">
        <v>902</v>
      </c>
      <c r="D565" s="66">
        <v>3</v>
      </c>
      <c r="E565" s="66">
        <v>3</v>
      </c>
    </row>
    <row r="566" spans="1:5" x14ac:dyDescent="0.2">
      <c r="A566" s="66" t="s">
        <v>1600</v>
      </c>
      <c r="B566" s="66" t="s">
        <v>843</v>
      </c>
      <c r="C566" s="66" t="s">
        <v>1601</v>
      </c>
      <c r="D566" s="66">
        <v>3</v>
      </c>
      <c r="E566" s="66">
        <v>3</v>
      </c>
    </row>
    <row r="567" spans="1:5" x14ac:dyDescent="0.2">
      <c r="A567" s="66" t="s">
        <v>1602</v>
      </c>
      <c r="B567" s="66" t="s">
        <v>440</v>
      </c>
      <c r="C567" s="66" t="s">
        <v>1603</v>
      </c>
      <c r="D567" s="66">
        <v>3</v>
      </c>
      <c r="E567" s="66">
        <v>3</v>
      </c>
    </row>
    <row r="568" spans="1:5" x14ac:dyDescent="0.2">
      <c r="A568" s="66" t="s">
        <v>1604</v>
      </c>
      <c r="B568" s="66" t="s">
        <v>435</v>
      </c>
      <c r="C568" s="66" t="s">
        <v>1605</v>
      </c>
      <c r="D568" s="66">
        <v>3</v>
      </c>
      <c r="E568" s="66">
        <v>4</v>
      </c>
    </row>
    <row r="569" spans="1:5" x14ac:dyDescent="0.2">
      <c r="A569" s="66" t="s">
        <v>1607</v>
      </c>
      <c r="B569" s="66" t="s">
        <v>587</v>
      </c>
      <c r="C569" s="66" t="s">
        <v>1608</v>
      </c>
      <c r="D569" s="66">
        <v>3</v>
      </c>
      <c r="E569" s="66">
        <v>3</v>
      </c>
    </row>
    <row r="570" spans="1:5" x14ac:dyDescent="0.2">
      <c r="A570" s="66" t="s">
        <v>1609</v>
      </c>
      <c r="B570" s="66" t="s">
        <v>554</v>
      </c>
      <c r="C570" s="66" t="s">
        <v>1610</v>
      </c>
      <c r="D570" s="66">
        <v>3</v>
      </c>
      <c r="E570" s="66">
        <v>2</v>
      </c>
    </row>
    <row r="571" spans="1:5" x14ac:dyDescent="0.2">
      <c r="A571" s="66" t="s">
        <v>1613</v>
      </c>
      <c r="B571" s="66" t="s">
        <v>399</v>
      </c>
      <c r="C571" s="66" t="s">
        <v>1614</v>
      </c>
      <c r="D571" s="66">
        <v>3</v>
      </c>
      <c r="E571" s="66">
        <v>3</v>
      </c>
    </row>
    <row r="572" spans="1:5" x14ac:dyDescent="0.2">
      <c r="A572" s="66" t="s">
        <v>1615</v>
      </c>
      <c r="B572" s="66" t="s">
        <v>544</v>
      </c>
      <c r="C572" s="66" t="s">
        <v>1616</v>
      </c>
      <c r="D572" s="66">
        <v>3</v>
      </c>
      <c r="E572" s="66">
        <v>2</v>
      </c>
    </row>
    <row r="573" spans="1:5" x14ac:dyDescent="0.2">
      <c r="A573" s="66" t="s">
        <v>1617</v>
      </c>
      <c r="B573" s="66" t="s">
        <v>514</v>
      </c>
      <c r="C573" s="66" t="s">
        <v>1618</v>
      </c>
      <c r="D573" s="66">
        <v>3</v>
      </c>
      <c r="E573" s="66">
        <v>3</v>
      </c>
    </row>
    <row r="574" spans="1:5" x14ac:dyDescent="0.2">
      <c r="A574" s="66" t="s">
        <v>1619</v>
      </c>
      <c r="B574" s="66" t="s">
        <v>351</v>
      </c>
      <c r="C574" s="66" t="s">
        <v>1620</v>
      </c>
      <c r="D574" s="66">
        <v>3</v>
      </c>
      <c r="E574" s="66">
        <v>3</v>
      </c>
    </row>
    <row r="575" spans="1:5" x14ac:dyDescent="0.2">
      <c r="A575" s="66" t="s">
        <v>1621</v>
      </c>
      <c r="B575" s="66" t="s">
        <v>893</v>
      </c>
      <c r="C575" s="66" t="s">
        <v>1622</v>
      </c>
      <c r="D575" s="66">
        <v>3</v>
      </c>
      <c r="E575" s="66">
        <v>2</v>
      </c>
    </row>
    <row r="576" spans="1:5" x14ac:dyDescent="0.2">
      <c r="A576" s="66" t="s">
        <v>1625</v>
      </c>
      <c r="B576" s="66" t="s">
        <v>621</v>
      </c>
      <c r="C576" s="66" t="s">
        <v>1626</v>
      </c>
      <c r="D576" s="66">
        <v>3</v>
      </c>
      <c r="E576" s="66">
        <v>4</v>
      </c>
    </row>
    <row r="577" spans="1:5" x14ac:dyDescent="0.2">
      <c r="A577" s="66" t="s">
        <v>1633</v>
      </c>
      <c r="B577" s="66" t="s">
        <v>621</v>
      </c>
      <c r="C577" s="66" t="s">
        <v>1634</v>
      </c>
      <c r="D577" s="66">
        <v>3</v>
      </c>
      <c r="E577" s="66">
        <v>3</v>
      </c>
    </row>
    <row r="578" spans="1:5" x14ac:dyDescent="0.2">
      <c r="A578" s="66" t="s">
        <v>1635</v>
      </c>
      <c r="B578" s="66" t="s">
        <v>843</v>
      </c>
      <c r="C578" s="66" t="s">
        <v>1636</v>
      </c>
      <c r="D578" s="66">
        <v>3</v>
      </c>
      <c r="E578" s="66">
        <v>3</v>
      </c>
    </row>
    <row r="579" spans="1:5" x14ac:dyDescent="0.2">
      <c r="A579" s="66" t="s">
        <v>1637</v>
      </c>
      <c r="B579" s="66" t="s">
        <v>843</v>
      </c>
      <c r="C579" s="66" t="s">
        <v>1638</v>
      </c>
      <c r="D579" s="66">
        <v>3</v>
      </c>
      <c r="E579" s="66">
        <v>3</v>
      </c>
    </row>
    <row r="580" spans="1:5" x14ac:dyDescent="0.2">
      <c r="A580" s="66" t="s">
        <v>1639</v>
      </c>
      <c r="B580" s="66" t="s">
        <v>351</v>
      </c>
      <c r="C580" s="66" t="s">
        <v>1640</v>
      </c>
      <c r="D580" s="66">
        <v>3</v>
      </c>
      <c r="E580" s="66">
        <v>3</v>
      </c>
    </row>
    <row r="581" spans="1:5" x14ac:dyDescent="0.2">
      <c r="A581" s="66" t="s">
        <v>1641</v>
      </c>
      <c r="B581" s="66" t="s">
        <v>843</v>
      </c>
      <c r="C581" s="66" t="s">
        <v>1642</v>
      </c>
      <c r="D581" s="66">
        <v>3</v>
      </c>
      <c r="E581" s="66">
        <v>3</v>
      </c>
    </row>
    <row r="582" spans="1:5" x14ac:dyDescent="0.2">
      <c r="A582" s="66" t="s">
        <v>1643</v>
      </c>
      <c r="B582" s="66" t="s">
        <v>544</v>
      </c>
      <c r="C582" s="66" t="s">
        <v>1644</v>
      </c>
      <c r="D582" s="66">
        <v>3</v>
      </c>
      <c r="E582" s="66">
        <v>3</v>
      </c>
    </row>
    <row r="583" spans="1:5" x14ac:dyDescent="0.2">
      <c r="A583" s="66" t="s">
        <v>1647</v>
      </c>
      <c r="B583" s="66" t="s">
        <v>625</v>
      </c>
      <c r="C583" s="66" t="s">
        <v>1648</v>
      </c>
      <c r="D583" s="66">
        <v>3</v>
      </c>
      <c r="E583" s="66">
        <v>3</v>
      </c>
    </row>
    <row r="584" spans="1:5" x14ac:dyDescent="0.2">
      <c r="A584" s="66" t="s">
        <v>1652</v>
      </c>
      <c r="B584" s="66" t="s">
        <v>351</v>
      </c>
      <c r="C584" s="66" t="s">
        <v>1653</v>
      </c>
      <c r="D584" s="66">
        <v>3</v>
      </c>
      <c r="E584" s="66">
        <v>3</v>
      </c>
    </row>
    <row r="585" spans="1:5" x14ac:dyDescent="0.2">
      <c r="A585" s="66" t="s">
        <v>1654</v>
      </c>
      <c r="B585" s="66" t="s">
        <v>351</v>
      </c>
      <c r="C585" s="66" t="s">
        <v>1655</v>
      </c>
      <c r="D585" s="66">
        <v>3</v>
      </c>
      <c r="E585" s="66">
        <v>3</v>
      </c>
    </row>
    <row r="586" spans="1:5" x14ac:dyDescent="0.2">
      <c r="A586" s="66" t="s">
        <v>1658</v>
      </c>
      <c r="B586" s="66" t="s">
        <v>503</v>
      </c>
      <c r="C586" s="66" t="s">
        <v>825</v>
      </c>
      <c r="D586" s="66">
        <v>3</v>
      </c>
      <c r="E586" s="66">
        <v>3</v>
      </c>
    </row>
    <row r="587" spans="1:5" x14ac:dyDescent="0.2">
      <c r="A587" s="66" t="s">
        <v>1659</v>
      </c>
      <c r="B587" s="66" t="s">
        <v>351</v>
      </c>
      <c r="C587" s="66" t="s">
        <v>1660</v>
      </c>
      <c r="D587" s="66">
        <v>3</v>
      </c>
      <c r="E587" s="66">
        <v>3</v>
      </c>
    </row>
    <row r="588" spans="1:5" x14ac:dyDescent="0.2">
      <c r="A588" s="66" t="s">
        <v>1661</v>
      </c>
      <c r="B588" s="66" t="s">
        <v>351</v>
      </c>
      <c r="C588" s="66" t="s">
        <v>1662</v>
      </c>
      <c r="D588" s="66">
        <v>3</v>
      </c>
      <c r="E588" s="66">
        <v>3</v>
      </c>
    </row>
    <row r="589" spans="1:5" x14ac:dyDescent="0.2">
      <c r="A589" s="66" t="s">
        <v>1665</v>
      </c>
      <c r="B589" s="66" t="s">
        <v>395</v>
      </c>
      <c r="C589" s="66" t="s">
        <v>1666</v>
      </c>
      <c r="D589" s="66">
        <v>3</v>
      </c>
      <c r="E589" s="66">
        <v>2</v>
      </c>
    </row>
    <row r="590" spans="1:5" x14ac:dyDescent="0.2">
      <c r="A590" s="66" t="s">
        <v>1667</v>
      </c>
      <c r="B590" s="66" t="s">
        <v>1669</v>
      </c>
      <c r="C590" s="66" t="s">
        <v>1670</v>
      </c>
      <c r="D590" s="66">
        <v>3</v>
      </c>
      <c r="E590" s="66">
        <v>3</v>
      </c>
    </row>
    <row r="591" spans="1:5" x14ac:dyDescent="0.2">
      <c r="A591" s="66" t="s">
        <v>1671</v>
      </c>
      <c r="B591" s="66" t="s">
        <v>399</v>
      </c>
      <c r="C591" s="66" t="s">
        <v>1672</v>
      </c>
      <c r="D591" s="66">
        <v>3</v>
      </c>
      <c r="E591" s="66">
        <v>3</v>
      </c>
    </row>
    <row r="592" spans="1:5" x14ac:dyDescent="0.2">
      <c r="A592" s="66" t="s">
        <v>1673</v>
      </c>
      <c r="B592" s="66" t="s">
        <v>399</v>
      </c>
      <c r="C592" s="66" t="s">
        <v>1674</v>
      </c>
      <c r="D592" s="66">
        <v>3</v>
      </c>
      <c r="E592" s="66">
        <v>3</v>
      </c>
    </row>
    <row r="593" spans="1:5" x14ac:dyDescent="0.2">
      <c r="A593" s="66" t="s">
        <v>1675</v>
      </c>
      <c r="B593" s="66" t="s">
        <v>395</v>
      </c>
      <c r="C593" s="66" t="s">
        <v>1676</v>
      </c>
      <c r="D593" s="66">
        <v>3</v>
      </c>
      <c r="E593" s="66">
        <v>3</v>
      </c>
    </row>
    <row r="594" spans="1:5" x14ac:dyDescent="0.2">
      <c r="A594" s="66" t="s">
        <v>1677</v>
      </c>
      <c r="B594" s="66" t="s">
        <v>395</v>
      </c>
      <c r="C594" s="66" t="s">
        <v>1678</v>
      </c>
      <c r="D594" s="66">
        <v>3</v>
      </c>
      <c r="E594" s="66">
        <v>3</v>
      </c>
    </row>
    <row r="595" spans="1:5" x14ac:dyDescent="0.2">
      <c r="A595" s="66" t="s">
        <v>1679</v>
      </c>
      <c r="B595" s="66" t="s">
        <v>440</v>
      </c>
      <c r="C595" s="66" t="s">
        <v>1680</v>
      </c>
      <c r="D595" s="66">
        <v>3</v>
      </c>
      <c r="E595" s="66">
        <v>3</v>
      </c>
    </row>
    <row r="596" spans="1:5" x14ac:dyDescent="0.2">
      <c r="A596" s="66" t="s">
        <v>1683</v>
      </c>
      <c r="B596" s="66" t="s">
        <v>399</v>
      </c>
      <c r="C596" s="66" t="s">
        <v>1684</v>
      </c>
      <c r="D596" s="66">
        <v>3</v>
      </c>
      <c r="E596" s="66">
        <v>3</v>
      </c>
    </row>
    <row r="597" spans="1:5" x14ac:dyDescent="0.2">
      <c r="A597" s="66" t="s">
        <v>1687</v>
      </c>
      <c r="B597" s="66" t="s">
        <v>351</v>
      </c>
      <c r="C597" s="66" t="s">
        <v>1688</v>
      </c>
      <c r="D597" s="66">
        <v>3</v>
      </c>
      <c r="E597" s="66">
        <v>3</v>
      </c>
    </row>
    <row r="598" spans="1:5" x14ac:dyDescent="0.2">
      <c r="A598" s="66" t="s">
        <v>1689</v>
      </c>
      <c r="B598" s="66" t="s">
        <v>440</v>
      </c>
      <c r="C598" s="66" t="s">
        <v>1690</v>
      </c>
      <c r="D598" s="66">
        <v>3</v>
      </c>
      <c r="E598" s="66">
        <v>3</v>
      </c>
    </row>
    <row r="599" spans="1:5" x14ac:dyDescent="0.2">
      <c r="A599" s="66" t="s">
        <v>1693</v>
      </c>
      <c r="B599" s="66" t="s">
        <v>1669</v>
      </c>
      <c r="C599" s="66" t="s">
        <v>1694</v>
      </c>
      <c r="D599" s="66">
        <v>3</v>
      </c>
      <c r="E599" s="66">
        <v>4</v>
      </c>
    </row>
    <row r="600" spans="1:5" x14ac:dyDescent="0.2">
      <c r="A600" s="66" t="s">
        <v>1697</v>
      </c>
      <c r="B600" s="66" t="s">
        <v>440</v>
      </c>
      <c r="C600" s="66" t="s">
        <v>1698</v>
      </c>
      <c r="D600" s="66">
        <v>3</v>
      </c>
      <c r="E600" s="66">
        <v>3</v>
      </c>
    </row>
    <row r="601" spans="1:5" x14ac:dyDescent="0.2">
      <c r="A601" s="66" t="s">
        <v>1701</v>
      </c>
      <c r="B601" s="66" t="s">
        <v>403</v>
      </c>
      <c r="C601" s="66" t="s">
        <v>1702</v>
      </c>
      <c r="D601" s="66">
        <v>3</v>
      </c>
      <c r="E601" s="66">
        <v>3</v>
      </c>
    </row>
    <row r="602" spans="1:5" x14ac:dyDescent="0.2">
      <c r="A602" s="66" t="s">
        <v>1705</v>
      </c>
      <c r="B602" s="66" t="s">
        <v>351</v>
      </c>
      <c r="C602" s="66" t="s">
        <v>1644</v>
      </c>
      <c r="D602" s="66">
        <v>3</v>
      </c>
      <c r="E602" s="66">
        <v>3</v>
      </c>
    </row>
    <row r="603" spans="1:5" x14ac:dyDescent="0.2">
      <c r="A603" s="66" t="s">
        <v>1706</v>
      </c>
      <c r="B603" s="66" t="s">
        <v>399</v>
      </c>
      <c r="C603" s="66" t="s">
        <v>1707</v>
      </c>
      <c r="D603" s="66">
        <v>3</v>
      </c>
      <c r="E603" s="66">
        <v>3</v>
      </c>
    </row>
    <row r="604" spans="1:5" x14ac:dyDescent="0.2">
      <c r="A604" s="66" t="s">
        <v>1708</v>
      </c>
      <c r="B604" s="66" t="s">
        <v>893</v>
      </c>
      <c r="C604" s="66" t="s">
        <v>1709</v>
      </c>
      <c r="D604" s="66">
        <v>3</v>
      </c>
      <c r="E604" s="66">
        <v>3</v>
      </c>
    </row>
    <row r="605" spans="1:5" x14ac:dyDescent="0.2">
      <c r="A605" s="66" t="s">
        <v>1710</v>
      </c>
      <c r="B605" s="66" t="s">
        <v>351</v>
      </c>
      <c r="C605" s="66" t="s">
        <v>582</v>
      </c>
      <c r="D605" s="66">
        <v>3</v>
      </c>
      <c r="E605" s="66">
        <v>3</v>
      </c>
    </row>
    <row r="606" spans="1:5" x14ac:dyDescent="0.2">
      <c r="A606" s="66" t="s">
        <v>1713</v>
      </c>
      <c r="B606" s="66" t="s">
        <v>389</v>
      </c>
      <c r="C606" s="66" t="s">
        <v>1714</v>
      </c>
      <c r="D606" s="66">
        <v>3</v>
      </c>
      <c r="E606" s="66">
        <v>3</v>
      </c>
    </row>
    <row r="607" spans="1:5" x14ac:dyDescent="0.2">
      <c r="A607" s="66" t="s">
        <v>1715</v>
      </c>
      <c r="B607" s="66" t="s">
        <v>351</v>
      </c>
      <c r="C607" s="66" t="s">
        <v>621</v>
      </c>
      <c r="D607" s="66">
        <v>3</v>
      </c>
      <c r="E607" s="66">
        <v>4</v>
      </c>
    </row>
    <row r="608" spans="1:5" x14ac:dyDescent="0.2">
      <c r="A608" s="66" t="s">
        <v>1716</v>
      </c>
      <c r="B608" s="66" t="s">
        <v>440</v>
      </c>
      <c r="C608" s="66" t="s">
        <v>1717</v>
      </c>
      <c r="D608" s="66">
        <v>3</v>
      </c>
      <c r="E608" s="66">
        <v>3</v>
      </c>
    </row>
    <row r="609" spans="1:5" x14ac:dyDescent="0.2">
      <c r="A609" s="66" t="s">
        <v>1718</v>
      </c>
      <c r="B609" s="66" t="s">
        <v>621</v>
      </c>
      <c r="C609" s="66" t="s">
        <v>1719</v>
      </c>
      <c r="D609" s="66">
        <v>3</v>
      </c>
      <c r="E609" s="66">
        <v>3</v>
      </c>
    </row>
    <row r="610" spans="1:5" x14ac:dyDescent="0.2">
      <c r="A610" s="66" t="s">
        <v>1720</v>
      </c>
      <c r="B610" s="66" t="s">
        <v>440</v>
      </c>
      <c r="C610" s="66" t="s">
        <v>1721</v>
      </c>
      <c r="D610" s="66">
        <v>3</v>
      </c>
      <c r="E610" s="66">
        <v>3</v>
      </c>
    </row>
    <row r="611" spans="1:5" x14ac:dyDescent="0.2">
      <c r="A611" s="66" t="s">
        <v>1722</v>
      </c>
      <c r="B611" s="66" t="s">
        <v>448</v>
      </c>
      <c r="C611" s="66" t="s">
        <v>1723</v>
      </c>
      <c r="D611" s="66">
        <v>3</v>
      </c>
      <c r="E611" s="66">
        <v>3</v>
      </c>
    </row>
    <row r="612" spans="1:5" x14ac:dyDescent="0.2">
      <c r="A612" s="66" t="s">
        <v>1726</v>
      </c>
      <c r="B612" s="66" t="s">
        <v>843</v>
      </c>
      <c r="C612" s="66" t="s">
        <v>1727</v>
      </c>
      <c r="D612" s="66">
        <v>3</v>
      </c>
      <c r="E612" s="66">
        <v>3</v>
      </c>
    </row>
    <row r="613" spans="1:5" x14ac:dyDescent="0.2">
      <c r="A613" s="66" t="s">
        <v>1730</v>
      </c>
      <c r="B613" s="66" t="s">
        <v>544</v>
      </c>
      <c r="C613" s="66" t="s">
        <v>1731</v>
      </c>
      <c r="D613" s="66">
        <v>3</v>
      </c>
      <c r="E613" s="66">
        <v>3</v>
      </c>
    </row>
    <row r="614" spans="1:5" x14ac:dyDescent="0.2">
      <c r="A614" s="66" t="s">
        <v>1734</v>
      </c>
      <c r="B614" s="66" t="s">
        <v>544</v>
      </c>
      <c r="C614" s="66" t="s">
        <v>1735</v>
      </c>
      <c r="D614" s="66">
        <v>3</v>
      </c>
      <c r="E614" s="66">
        <v>3</v>
      </c>
    </row>
    <row r="615" spans="1:5" x14ac:dyDescent="0.2">
      <c r="A615" s="66" t="s">
        <v>1737</v>
      </c>
      <c r="B615" s="66" t="s">
        <v>351</v>
      </c>
      <c r="C615" s="66" t="s">
        <v>1738</v>
      </c>
      <c r="D615" s="66">
        <v>3</v>
      </c>
      <c r="E615" s="66">
        <v>2</v>
      </c>
    </row>
    <row r="616" spans="1:5" x14ac:dyDescent="0.2">
      <c r="A616" s="66" t="s">
        <v>1739</v>
      </c>
      <c r="B616" s="66" t="s">
        <v>544</v>
      </c>
      <c r="C616" s="66" t="s">
        <v>1740</v>
      </c>
      <c r="D616" s="66">
        <v>3</v>
      </c>
      <c r="E616" s="66">
        <v>3</v>
      </c>
    </row>
    <row r="617" spans="1:5" x14ac:dyDescent="0.2">
      <c r="A617" s="66" t="s">
        <v>1743</v>
      </c>
      <c r="B617" s="66" t="s">
        <v>389</v>
      </c>
      <c r="C617" s="66" t="s">
        <v>1744</v>
      </c>
      <c r="D617" s="66">
        <v>3</v>
      </c>
      <c r="E617" s="66">
        <v>3</v>
      </c>
    </row>
    <row r="618" spans="1:5" x14ac:dyDescent="0.2">
      <c r="A618" s="66" t="s">
        <v>1745</v>
      </c>
      <c r="B618" s="66" t="s">
        <v>587</v>
      </c>
      <c r="C618" s="66" t="s">
        <v>1746</v>
      </c>
      <c r="D618" s="66">
        <v>3</v>
      </c>
      <c r="E618" s="66">
        <v>3</v>
      </c>
    </row>
    <row r="619" spans="1:5" x14ac:dyDescent="0.2">
      <c r="A619" s="66" t="s">
        <v>1747</v>
      </c>
      <c r="B619" s="66" t="s">
        <v>440</v>
      </c>
      <c r="C619" s="66" t="s">
        <v>1748</v>
      </c>
      <c r="D619" s="66">
        <v>3</v>
      </c>
      <c r="E619" s="66">
        <v>3</v>
      </c>
    </row>
    <row r="620" spans="1:5" x14ac:dyDescent="0.2">
      <c r="A620" s="66" t="s">
        <v>1754</v>
      </c>
      <c r="B620" s="66" t="s">
        <v>440</v>
      </c>
      <c r="C620" s="66" t="s">
        <v>1755</v>
      </c>
      <c r="D620" s="66">
        <v>3</v>
      </c>
      <c r="E620" s="66">
        <v>3</v>
      </c>
    </row>
    <row r="621" spans="1:5" x14ac:dyDescent="0.2">
      <c r="A621" s="66" t="s">
        <v>1756</v>
      </c>
      <c r="B621" s="66" t="s">
        <v>399</v>
      </c>
      <c r="C621" s="66" t="s">
        <v>1757</v>
      </c>
      <c r="D621" s="66">
        <v>3</v>
      </c>
      <c r="E621" s="66">
        <v>3</v>
      </c>
    </row>
    <row r="622" spans="1:5" x14ac:dyDescent="0.2">
      <c r="A622" s="66" t="s">
        <v>1760</v>
      </c>
      <c r="B622" s="66" t="s">
        <v>621</v>
      </c>
      <c r="C622" s="66" t="s">
        <v>1761</v>
      </c>
      <c r="D622" s="66">
        <v>3</v>
      </c>
      <c r="E622" s="66">
        <v>4</v>
      </c>
    </row>
    <row r="623" spans="1:5" x14ac:dyDescent="0.2">
      <c r="A623" s="66" t="s">
        <v>1762</v>
      </c>
      <c r="B623" s="66" t="s">
        <v>843</v>
      </c>
      <c r="C623" s="66" t="s">
        <v>1763</v>
      </c>
      <c r="D623" s="66">
        <v>3</v>
      </c>
      <c r="E623" s="66">
        <v>3</v>
      </c>
    </row>
    <row r="624" spans="1:5" x14ac:dyDescent="0.2">
      <c r="A624" s="66" t="s">
        <v>1766</v>
      </c>
      <c r="B624" s="66" t="s">
        <v>843</v>
      </c>
      <c r="C624" s="66" t="s">
        <v>1767</v>
      </c>
      <c r="D624" s="66">
        <v>3</v>
      </c>
      <c r="E624" s="66">
        <v>3</v>
      </c>
    </row>
    <row r="625" spans="1:5" x14ac:dyDescent="0.2">
      <c r="A625" s="66" t="s">
        <v>1772</v>
      </c>
      <c r="B625" s="66" t="s">
        <v>544</v>
      </c>
      <c r="C625" s="66" t="s">
        <v>1773</v>
      </c>
      <c r="D625" s="66">
        <v>3</v>
      </c>
      <c r="E625" s="66">
        <v>3</v>
      </c>
    </row>
    <row r="626" spans="1:5" x14ac:dyDescent="0.2">
      <c r="A626" s="66" t="s">
        <v>1774</v>
      </c>
      <c r="B626" s="66" t="s">
        <v>544</v>
      </c>
      <c r="C626" s="66" t="s">
        <v>1775</v>
      </c>
      <c r="D626" s="66">
        <v>3</v>
      </c>
      <c r="E626" s="66">
        <v>3</v>
      </c>
    </row>
    <row r="627" spans="1:5" x14ac:dyDescent="0.2">
      <c r="A627" s="66" t="s">
        <v>1776</v>
      </c>
      <c r="B627" s="66" t="s">
        <v>625</v>
      </c>
      <c r="C627" s="66" t="s">
        <v>1777</v>
      </c>
      <c r="D627" s="66">
        <v>3</v>
      </c>
      <c r="E627" s="66">
        <v>3</v>
      </c>
    </row>
    <row r="628" spans="1:5" x14ac:dyDescent="0.2">
      <c r="A628" s="66" t="s">
        <v>1780</v>
      </c>
      <c r="B628" s="66" t="s">
        <v>554</v>
      </c>
      <c r="C628" s="66" t="s">
        <v>1781</v>
      </c>
      <c r="D628" s="66">
        <v>3</v>
      </c>
      <c r="E628" s="66">
        <v>3</v>
      </c>
    </row>
    <row r="629" spans="1:5" x14ac:dyDescent="0.2">
      <c r="A629" s="66" t="s">
        <v>1786</v>
      </c>
      <c r="B629" s="66" t="s">
        <v>843</v>
      </c>
      <c r="C629" s="66" t="s">
        <v>1787</v>
      </c>
      <c r="D629" s="66">
        <v>3</v>
      </c>
      <c r="E629" s="66">
        <v>2</v>
      </c>
    </row>
    <row r="630" spans="1:5" x14ac:dyDescent="0.2">
      <c r="A630" s="66" t="s">
        <v>1788</v>
      </c>
      <c r="B630" s="66" t="s">
        <v>440</v>
      </c>
      <c r="C630" s="66" t="s">
        <v>1789</v>
      </c>
      <c r="D630" s="66">
        <v>3</v>
      </c>
      <c r="E630" s="66">
        <v>3</v>
      </c>
    </row>
    <row r="631" spans="1:5" x14ac:dyDescent="0.2">
      <c r="A631" s="66" t="s">
        <v>1792</v>
      </c>
      <c r="B631" s="66" t="s">
        <v>389</v>
      </c>
      <c r="C631" s="66" t="s">
        <v>420</v>
      </c>
      <c r="D631" s="66">
        <v>3</v>
      </c>
      <c r="E631" s="66">
        <v>3</v>
      </c>
    </row>
    <row r="632" spans="1:5" x14ac:dyDescent="0.2">
      <c r="A632" s="66" t="s">
        <v>1793</v>
      </c>
      <c r="B632" s="66" t="s">
        <v>395</v>
      </c>
      <c r="C632" s="66" t="s">
        <v>1794</v>
      </c>
      <c r="D632" s="66">
        <v>3</v>
      </c>
      <c r="E632" s="66">
        <v>3</v>
      </c>
    </row>
    <row r="633" spans="1:5" x14ac:dyDescent="0.2">
      <c r="A633" s="66" t="s">
        <v>1795</v>
      </c>
      <c r="B633" s="66" t="s">
        <v>440</v>
      </c>
      <c r="C633" s="66" t="s">
        <v>1227</v>
      </c>
      <c r="D633" s="66">
        <v>3</v>
      </c>
      <c r="E633" s="66">
        <v>4</v>
      </c>
    </row>
    <row r="634" spans="1:5" x14ac:dyDescent="0.2">
      <c r="A634" s="66" t="s">
        <v>1796</v>
      </c>
      <c r="B634" s="66" t="s">
        <v>395</v>
      </c>
      <c r="C634" s="66" t="s">
        <v>1797</v>
      </c>
      <c r="D634" s="66">
        <v>3</v>
      </c>
      <c r="E634" s="66">
        <v>3</v>
      </c>
    </row>
    <row r="635" spans="1:5" x14ac:dyDescent="0.2">
      <c r="A635" s="66" t="s">
        <v>1798</v>
      </c>
      <c r="B635" s="66" t="s">
        <v>459</v>
      </c>
      <c r="C635" s="66" t="s">
        <v>1799</v>
      </c>
      <c r="D635" s="66">
        <v>3</v>
      </c>
      <c r="E635" s="66">
        <v>4</v>
      </c>
    </row>
    <row r="636" spans="1:5" x14ac:dyDescent="0.2">
      <c r="A636" s="66" t="s">
        <v>1800</v>
      </c>
      <c r="B636" s="66" t="s">
        <v>351</v>
      </c>
      <c r="C636" s="66" t="s">
        <v>1801</v>
      </c>
      <c r="D636" s="66">
        <v>3</v>
      </c>
      <c r="E636" s="66">
        <v>3</v>
      </c>
    </row>
    <row r="637" spans="1:5" x14ac:dyDescent="0.2">
      <c r="A637" s="66" t="s">
        <v>1804</v>
      </c>
      <c r="B637" s="66" t="s">
        <v>440</v>
      </c>
      <c r="C637" s="66" t="s">
        <v>1805</v>
      </c>
      <c r="D637" s="66">
        <v>3</v>
      </c>
      <c r="E637" s="66">
        <v>3</v>
      </c>
    </row>
    <row r="638" spans="1:5" x14ac:dyDescent="0.2">
      <c r="A638" s="66" t="s">
        <v>1810</v>
      </c>
      <c r="B638" s="66" t="s">
        <v>440</v>
      </c>
      <c r="C638" s="66" t="s">
        <v>1811</v>
      </c>
      <c r="D638" s="66">
        <v>3</v>
      </c>
      <c r="E638" s="66">
        <v>2</v>
      </c>
    </row>
    <row r="639" spans="1:5" x14ac:dyDescent="0.2">
      <c r="A639" s="66" t="s">
        <v>1813</v>
      </c>
      <c r="B639" s="66" t="s">
        <v>544</v>
      </c>
      <c r="C639" s="66" t="s">
        <v>1814</v>
      </c>
      <c r="D639" s="66">
        <v>3</v>
      </c>
      <c r="E639" s="66">
        <v>3</v>
      </c>
    </row>
    <row r="640" spans="1:5" x14ac:dyDescent="0.2">
      <c r="A640" s="66" t="s">
        <v>1815</v>
      </c>
      <c r="B640" s="66" t="s">
        <v>843</v>
      </c>
      <c r="C640" s="66" t="s">
        <v>1816</v>
      </c>
      <c r="D640" s="66">
        <v>3</v>
      </c>
      <c r="E640" s="66">
        <v>3</v>
      </c>
    </row>
    <row r="641" spans="1:5" x14ac:dyDescent="0.2">
      <c r="A641" s="66" t="s">
        <v>1817</v>
      </c>
      <c r="B641" s="66" t="s">
        <v>514</v>
      </c>
      <c r="C641" s="66" t="s">
        <v>1014</v>
      </c>
      <c r="D641" s="66">
        <v>3</v>
      </c>
      <c r="E641" s="66">
        <v>3</v>
      </c>
    </row>
    <row r="642" spans="1:5" x14ac:dyDescent="0.2">
      <c r="A642" s="66" t="s">
        <v>1818</v>
      </c>
      <c r="B642" s="66" t="s">
        <v>351</v>
      </c>
      <c r="C642" s="66" t="s">
        <v>1819</v>
      </c>
      <c r="D642" s="66">
        <v>3</v>
      </c>
      <c r="E642" s="66">
        <v>3</v>
      </c>
    </row>
    <row r="643" spans="1:5" x14ac:dyDescent="0.2">
      <c r="A643" s="66" t="s">
        <v>1820</v>
      </c>
      <c r="B643" s="66" t="s">
        <v>403</v>
      </c>
      <c r="C643" s="66" t="s">
        <v>1821</v>
      </c>
      <c r="D643" s="66">
        <v>3</v>
      </c>
      <c r="E643" s="66">
        <v>3</v>
      </c>
    </row>
    <row r="644" spans="1:5" x14ac:dyDescent="0.2">
      <c r="A644" s="66" t="s">
        <v>1822</v>
      </c>
      <c r="B644" s="66" t="s">
        <v>625</v>
      </c>
      <c r="C644" s="66" t="s">
        <v>1823</v>
      </c>
      <c r="D644" s="66">
        <v>3</v>
      </c>
      <c r="E644" s="66">
        <v>3</v>
      </c>
    </row>
    <row r="645" spans="1:5" x14ac:dyDescent="0.2">
      <c r="A645" s="66" t="s">
        <v>1830</v>
      </c>
      <c r="B645" s="66" t="s">
        <v>399</v>
      </c>
      <c r="C645" s="66" t="s">
        <v>1831</v>
      </c>
      <c r="D645" s="66">
        <v>3</v>
      </c>
      <c r="E645" s="66">
        <v>3</v>
      </c>
    </row>
    <row r="646" spans="1:5" x14ac:dyDescent="0.2">
      <c r="A646" s="66" t="s">
        <v>1832</v>
      </c>
      <c r="B646" s="66" t="s">
        <v>503</v>
      </c>
      <c r="C646" s="66" t="s">
        <v>1833</v>
      </c>
      <c r="D646" s="66">
        <v>3</v>
      </c>
      <c r="E646" s="66">
        <v>3</v>
      </c>
    </row>
    <row r="647" spans="1:5" x14ac:dyDescent="0.2">
      <c r="A647" s="66" t="s">
        <v>1836</v>
      </c>
      <c r="B647" s="66" t="s">
        <v>440</v>
      </c>
      <c r="C647" s="66" t="s">
        <v>1837</v>
      </c>
      <c r="D647" s="66">
        <v>3</v>
      </c>
      <c r="E647" s="66">
        <v>2</v>
      </c>
    </row>
    <row r="648" spans="1:5" x14ac:dyDescent="0.2">
      <c r="A648" s="66" t="s">
        <v>1838</v>
      </c>
      <c r="B648" s="66" t="s">
        <v>399</v>
      </c>
      <c r="C648" s="66" t="s">
        <v>1274</v>
      </c>
      <c r="D648" s="66">
        <v>3</v>
      </c>
      <c r="E648" s="66">
        <v>3</v>
      </c>
    </row>
    <row r="649" spans="1:5" x14ac:dyDescent="0.2">
      <c r="A649" s="66" t="s">
        <v>1849</v>
      </c>
      <c r="B649" s="66" t="s">
        <v>395</v>
      </c>
      <c r="C649" s="66" t="s">
        <v>1850</v>
      </c>
      <c r="D649" s="66">
        <v>3</v>
      </c>
      <c r="E649" s="66">
        <v>3</v>
      </c>
    </row>
    <row r="650" spans="1:5" x14ac:dyDescent="0.2">
      <c r="A650" s="66" t="s">
        <v>1855</v>
      </c>
      <c r="B650" s="66" t="s">
        <v>399</v>
      </c>
      <c r="C650" s="66" t="s">
        <v>1856</v>
      </c>
      <c r="D650" s="66">
        <v>3</v>
      </c>
      <c r="E650" s="66">
        <v>3</v>
      </c>
    </row>
    <row r="651" spans="1:5" x14ac:dyDescent="0.2">
      <c r="A651" s="66" t="s">
        <v>1861</v>
      </c>
      <c r="B651" s="66" t="s">
        <v>440</v>
      </c>
      <c r="C651" s="66" t="s">
        <v>1862</v>
      </c>
      <c r="D651" s="66">
        <v>3</v>
      </c>
      <c r="E651" s="66">
        <v>3</v>
      </c>
    </row>
    <row r="652" spans="1:5" x14ac:dyDescent="0.2">
      <c r="A652" s="66" t="s">
        <v>1863</v>
      </c>
      <c r="B652" s="66" t="s">
        <v>399</v>
      </c>
      <c r="C652" s="66" t="s">
        <v>1864</v>
      </c>
      <c r="D652" s="66">
        <v>3</v>
      </c>
      <c r="E652" s="66">
        <v>3</v>
      </c>
    </row>
    <row r="653" spans="1:5" x14ac:dyDescent="0.2">
      <c r="A653" s="66" t="s">
        <v>1867</v>
      </c>
      <c r="B653" s="66" t="s">
        <v>587</v>
      </c>
      <c r="C653" s="66" t="s">
        <v>1868</v>
      </c>
      <c r="D653" s="66">
        <v>3</v>
      </c>
      <c r="E653" s="66">
        <v>4</v>
      </c>
    </row>
    <row r="654" spans="1:5" x14ac:dyDescent="0.2">
      <c r="A654" s="66" t="s">
        <v>1869</v>
      </c>
      <c r="B654" s="66" t="s">
        <v>351</v>
      </c>
      <c r="C654" s="66" t="s">
        <v>1870</v>
      </c>
      <c r="D654" s="66">
        <v>3</v>
      </c>
      <c r="E654" s="66">
        <v>3</v>
      </c>
    </row>
    <row r="655" spans="1:5" x14ac:dyDescent="0.2">
      <c r="A655" s="66" t="s">
        <v>1872</v>
      </c>
      <c r="B655" s="66" t="s">
        <v>412</v>
      </c>
      <c r="C655" s="66" t="s">
        <v>1873</v>
      </c>
      <c r="D655" s="66">
        <v>3</v>
      </c>
      <c r="E655" s="66">
        <v>3</v>
      </c>
    </row>
    <row r="656" spans="1:5" x14ac:dyDescent="0.2">
      <c r="A656" s="66" t="s">
        <v>1874</v>
      </c>
      <c r="B656" s="66" t="s">
        <v>459</v>
      </c>
      <c r="C656" s="66" t="s">
        <v>1875</v>
      </c>
      <c r="D656" s="66">
        <v>3</v>
      </c>
      <c r="E656" s="66">
        <v>3</v>
      </c>
    </row>
    <row r="657" spans="1:5" x14ac:dyDescent="0.2">
      <c r="A657" s="66" t="s">
        <v>1876</v>
      </c>
      <c r="B657" s="66" t="s">
        <v>625</v>
      </c>
      <c r="C657" s="66" t="s">
        <v>1877</v>
      </c>
      <c r="D657" s="66">
        <v>3</v>
      </c>
      <c r="E657" s="66">
        <v>3</v>
      </c>
    </row>
    <row r="658" spans="1:5" x14ac:dyDescent="0.2">
      <c r="A658" s="66" t="s">
        <v>1878</v>
      </c>
      <c r="B658" s="66" t="s">
        <v>554</v>
      </c>
      <c r="C658" s="66" t="s">
        <v>1879</v>
      </c>
      <c r="D658" s="66">
        <v>3</v>
      </c>
      <c r="E658" s="66">
        <v>2</v>
      </c>
    </row>
    <row r="659" spans="1:5" x14ac:dyDescent="0.2">
      <c r="A659" s="66" t="s">
        <v>1880</v>
      </c>
      <c r="B659" s="66" t="s">
        <v>351</v>
      </c>
      <c r="C659" s="66" t="s">
        <v>1881</v>
      </c>
      <c r="D659" s="66">
        <v>3</v>
      </c>
      <c r="E659" s="66">
        <v>3</v>
      </c>
    </row>
    <row r="660" spans="1:5" x14ac:dyDescent="0.2">
      <c r="A660" s="66" t="s">
        <v>1882</v>
      </c>
      <c r="B660" s="66" t="s">
        <v>893</v>
      </c>
      <c r="C660" s="66" t="s">
        <v>1883</v>
      </c>
      <c r="D660" s="66">
        <v>3</v>
      </c>
      <c r="E660" s="66">
        <v>3</v>
      </c>
    </row>
    <row r="661" spans="1:5" x14ac:dyDescent="0.2">
      <c r="A661" s="66" t="s">
        <v>1886</v>
      </c>
      <c r="B661" s="66" t="s">
        <v>395</v>
      </c>
      <c r="C661" s="66" t="s">
        <v>1887</v>
      </c>
      <c r="D661" s="66">
        <v>3</v>
      </c>
      <c r="E661" s="66">
        <v>3</v>
      </c>
    </row>
    <row r="662" spans="1:5" x14ac:dyDescent="0.2">
      <c r="A662" s="66" t="s">
        <v>1888</v>
      </c>
      <c r="B662" s="66" t="s">
        <v>459</v>
      </c>
      <c r="C662" s="66" t="s">
        <v>1889</v>
      </c>
      <c r="D662" s="66">
        <v>3</v>
      </c>
      <c r="E662" s="66">
        <v>3</v>
      </c>
    </row>
    <row r="663" spans="1:5" x14ac:dyDescent="0.2">
      <c r="A663" s="66" t="s">
        <v>1894</v>
      </c>
      <c r="B663" s="66" t="s">
        <v>420</v>
      </c>
      <c r="C663" s="66" t="s">
        <v>1895</v>
      </c>
      <c r="D663" s="66">
        <v>3</v>
      </c>
      <c r="E663" s="66">
        <v>4</v>
      </c>
    </row>
    <row r="664" spans="1:5" x14ac:dyDescent="0.2">
      <c r="A664" s="66" t="s">
        <v>1898</v>
      </c>
      <c r="B664" s="66" t="s">
        <v>351</v>
      </c>
      <c r="C664" s="66" t="s">
        <v>1899</v>
      </c>
      <c r="D664" s="66">
        <v>3</v>
      </c>
      <c r="E664" s="66">
        <v>4</v>
      </c>
    </row>
    <row r="665" spans="1:5" x14ac:dyDescent="0.2">
      <c r="A665" s="66" t="s">
        <v>1906</v>
      </c>
      <c r="B665" s="66" t="s">
        <v>843</v>
      </c>
      <c r="C665" s="66" t="s">
        <v>1907</v>
      </c>
      <c r="D665" s="66">
        <v>3</v>
      </c>
      <c r="E665" s="66">
        <v>3</v>
      </c>
    </row>
    <row r="666" spans="1:5" x14ac:dyDescent="0.2">
      <c r="A666" s="66" t="s">
        <v>1910</v>
      </c>
      <c r="B666" s="66" t="s">
        <v>514</v>
      </c>
      <c r="C666" s="66" t="s">
        <v>1911</v>
      </c>
      <c r="D666" s="66">
        <v>3</v>
      </c>
      <c r="E666" s="66">
        <v>3</v>
      </c>
    </row>
    <row r="667" spans="1:5" x14ac:dyDescent="0.2">
      <c r="A667" s="66" t="s">
        <v>1925</v>
      </c>
      <c r="B667" s="66" t="s">
        <v>544</v>
      </c>
      <c r="C667" s="66" t="s">
        <v>1926</v>
      </c>
      <c r="D667" s="66">
        <v>3</v>
      </c>
      <c r="E667" s="66">
        <v>3</v>
      </c>
    </row>
    <row r="668" spans="1:5" x14ac:dyDescent="0.2">
      <c r="A668" s="66" t="s">
        <v>1931</v>
      </c>
      <c r="B668" s="66" t="s">
        <v>554</v>
      </c>
      <c r="C668" s="66" t="s">
        <v>1450</v>
      </c>
      <c r="D668" s="66">
        <v>3</v>
      </c>
      <c r="E668" s="66">
        <v>4</v>
      </c>
    </row>
    <row r="669" spans="1:5" x14ac:dyDescent="0.2">
      <c r="A669" s="66" t="s">
        <v>1932</v>
      </c>
      <c r="B669" s="66" t="s">
        <v>440</v>
      </c>
      <c r="C669" s="66" t="s">
        <v>1933</v>
      </c>
      <c r="D669" s="66">
        <v>3</v>
      </c>
      <c r="E669" s="66">
        <v>3</v>
      </c>
    </row>
    <row r="670" spans="1:5" x14ac:dyDescent="0.2">
      <c r="A670" s="66" t="s">
        <v>1964</v>
      </c>
      <c r="B670" s="66" t="s">
        <v>1304</v>
      </c>
      <c r="C670" s="66" t="s">
        <v>1965</v>
      </c>
      <c r="D670" s="66">
        <v>3</v>
      </c>
      <c r="E670" s="66">
        <v>3</v>
      </c>
    </row>
    <row r="671" spans="1:5" x14ac:dyDescent="0.2">
      <c r="A671" s="66" t="s">
        <v>1974</v>
      </c>
      <c r="B671" s="66" t="s">
        <v>440</v>
      </c>
      <c r="C671" s="66" t="s">
        <v>1185</v>
      </c>
      <c r="D671" s="66">
        <v>3</v>
      </c>
      <c r="E671" s="66">
        <v>4</v>
      </c>
    </row>
    <row r="672" spans="1:5" x14ac:dyDescent="0.2">
      <c r="A672" s="66" t="s">
        <v>1975</v>
      </c>
      <c r="B672" s="66" t="s">
        <v>1669</v>
      </c>
      <c r="C672" s="66" t="s">
        <v>1976</v>
      </c>
      <c r="D672" s="66">
        <v>3</v>
      </c>
      <c r="E672" s="66">
        <v>4</v>
      </c>
    </row>
    <row r="673" spans="1:5" x14ac:dyDescent="0.2">
      <c r="A673" s="66" t="s">
        <v>1987</v>
      </c>
      <c r="B673" s="66" t="s">
        <v>399</v>
      </c>
      <c r="C673" s="66" t="s">
        <v>1219</v>
      </c>
      <c r="D673" s="66">
        <v>3</v>
      </c>
      <c r="E673" s="66">
        <v>3</v>
      </c>
    </row>
    <row r="674" spans="1:5" x14ac:dyDescent="0.2">
      <c r="A674" s="66" t="s">
        <v>1988</v>
      </c>
      <c r="B674" s="66" t="s">
        <v>625</v>
      </c>
      <c r="C674" s="66" t="s">
        <v>1989</v>
      </c>
      <c r="D674" s="66">
        <v>3</v>
      </c>
      <c r="E674" s="66">
        <v>4</v>
      </c>
    </row>
    <row r="675" spans="1:5" x14ac:dyDescent="0.2">
      <c r="A675" s="66" t="s">
        <v>1994</v>
      </c>
      <c r="B675" s="66" t="s">
        <v>883</v>
      </c>
      <c r="C675" s="66" t="s">
        <v>1995</v>
      </c>
      <c r="D675" s="66">
        <v>3</v>
      </c>
      <c r="E675" s="66">
        <v>4</v>
      </c>
    </row>
    <row r="676" spans="1:5" x14ac:dyDescent="0.2">
      <c r="A676" s="66" t="s">
        <v>2004</v>
      </c>
      <c r="B676" s="66" t="s">
        <v>440</v>
      </c>
      <c r="C676" s="66" t="s">
        <v>2005</v>
      </c>
      <c r="D676" s="66">
        <v>3</v>
      </c>
      <c r="E676" s="66">
        <v>3</v>
      </c>
    </row>
    <row r="677" spans="1:5" x14ac:dyDescent="0.2">
      <c r="A677" s="66" t="s">
        <v>2014</v>
      </c>
      <c r="B677" s="66" t="s">
        <v>625</v>
      </c>
      <c r="C677" s="66" t="s">
        <v>2015</v>
      </c>
      <c r="D677" s="66">
        <v>3</v>
      </c>
      <c r="E677" s="66">
        <v>3</v>
      </c>
    </row>
    <row r="678" spans="1:5" x14ac:dyDescent="0.2">
      <c r="A678" s="66" t="s">
        <v>2024</v>
      </c>
      <c r="B678" s="66" t="s">
        <v>843</v>
      </c>
      <c r="C678" s="66" t="s">
        <v>2025</v>
      </c>
      <c r="D678" s="66">
        <v>3</v>
      </c>
      <c r="E678" s="66">
        <v>3</v>
      </c>
    </row>
    <row r="679" spans="1:5" x14ac:dyDescent="0.2">
      <c r="A679" s="66" t="s">
        <v>2034</v>
      </c>
      <c r="B679" s="66" t="s">
        <v>459</v>
      </c>
      <c r="C679" s="66" t="s">
        <v>2035</v>
      </c>
      <c r="D679" s="66">
        <v>3</v>
      </c>
      <c r="E679" s="66">
        <v>4</v>
      </c>
    </row>
    <row r="680" spans="1:5" x14ac:dyDescent="0.2">
      <c r="A680" s="66" t="s">
        <v>2051</v>
      </c>
      <c r="B680" s="66" t="s">
        <v>1304</v>
      </c>
      <c r="C680" s="66" t="s">
        <v>2052</v>
      </c>
      <c r="D680" s="66">
        <v>3</v>
      </c>
      <c r="E680" s="66">
        <v>2</v>
      </c>
    </row>
    <row r="681" spans="1:5" x14ac:dyDescent="0.2">
      <c r="A681" s="66" t="s">
        <v>2055</v>
      </c>
      <c r="B681" s="66" t="s">
        <v>459</v>
      </c>
      <c r="C681" s="66" t="s">
        <v>2056</v>
      </c>
      <c r="D681" s="66">
        <v>3</v>
      </c>
      <c r="E681" s="66">
        <v>3</v>
      </c>
    </row>
    <row r="682" spans="1:5" x14ac:dyDescent="0.2">
      <c r="A682" s="66" t="s">
        <v>2109</v>
      </c>
      <c r="B682" s="66" t="s">
        <v>843</v>
      </c>
      <c r="C682" s="66" t="s">
        <v>2110</v>
      </c>
      <c r="D682" s="66">
        <v>3</v>
      </c>
      <c r="E682" s="66">
        <v>3</v>
      </c>
    </row>
    <row r="683" spans="1:5" x14ac:dyDescent="0.2">
      <c r="A683" s="66" t="s">
        <v>2115</v>
      </c>
      <c r="B683" s="66" t="s">
        <v>1669</v>
      </c>
      <c r="C683" s="66" t="s">
        <v>2116</v>
      </c>
      <c r="D683" s="66">
        <v>3</v>
      </c>
      <c r="E683" s="66">
        <v>4</v>
      </c>
    </row>
    <row r="684" spans="1:5" x14ac:dyDescent="0.2">
      <c r="A684" s="66" t="s">
        <v>2123</v>
      </c>
      <c r="B684" s="66" t="s">
        <v>395</v>
      </c>
      <c r="C684" s="66" t="s">
        <v>1422</v>
      </c>
      <c r="D684" s="66">
        <v>3</v>
      </c>
      <c r="E684" s="66">
        <v>4</v>
      </c>
    </row>
    <row r="685" spans="1:5" x14ac:dyDescent="0.2">
      <c r="A685" s="66" t="s">
        <v>2207</v>
      </c>
      <c r="B685" s="66" t="s">
        <v>1669</v>
      </c>
      <c r="C685" s="66" t="s">
        <v>2208</v>
      </c>
      <c r="D685" s="66">
        <v>3</v>
      </c>
      <c r="E685" s="66">
        <v>4</v>
      </c>
    </row>
    <row r="686" spans="1:5" x14ac:dyDescent="0.2">
      <c r="A686" s="66" t="s">
        <v>2209</v>
      </c>
      <c r="B686" s="66" t="s">
        <v>1521</v>
      </c>
      <c r="C686" s="66" t="s">
        <v>2210</v>
      </c>
      <c r="D686" s="66">
        <v>3</v>
      </c>
      <c r="E686" s="66">
        <v>4</v>
      </c>
    </row>
    <row r="687" spans="1:5" x14ac:dyDescent="0.2">
      <c r="A687" s="66" t="s">
        <v>2232</v>
      </c>
      <c r="B687" s="66" t="s">
        <v>399</v>
      </c>
      <c r="C687" s="66" t="s">
        <v>2233</v>
      </c>
      <c r="D687" s="66">
        <v>3</v>
      </c>
      <c r="E687" s="66">
        <v>4</v>
      </c>
    </row>
    <row r="688" spans="1:5" x14ac:dyDescent="0.2">
      <c r="A688" s="66" t="s">
        <v>2259</v>
      </c>
      <c r="B688" s="66" t="s">
        <v>399</v>
      </c>
      <c r="C688" s="66" t="s">
        <v>778</v>
      </c>
      <c r="D688" s="66">
        <v>3</v>
      </c>
      <c r="E688" s="66">
        <v>4</v>
      </c>
    </row>
    <row r="689" spans="1:5" x14ac:dyDescent="0.2">
      <c r="A689" s="66" t="s">
        <v>2260</v>
      </c>
      <c r="B689" s="66" t="s">
        <v>395</v>
      </c>
      <c r="C689" s="66" t="s">
        <v>2261</v>
      </c>
      <c r="D689" s="66">
        <v>3</v>
      </c>
      <c r="E689" s="66">
        <v>4</v>
      </c>
    </row>
    <row r="690" spans="1:5" x14ac:dyDescent="0.2">
      <c r="A690" s="66" t="s">
        <v>2288</v>
      </c>
      <c r="B690" s="66" t="s">
        <v>399</v>
      </c>
      <c r="C690" s="66" t="s">
        <v>2289</v>
      </c>
      <c r="D690" s="66">
        <v>3</v>
      </c>
      <c r="E690" s="66">
        <v>3</v>
      </c>
    </row>
    <row r="691" spans="1:5" x14ac:dyDescent="0.2">
      <c r="A691" s="66" t="s">
        <v>2307</v>
      </c>
      <c r="B691" s="66" t="s">
        <v>420</v>
      </c>
      <c r="C691" s="66" t="s">
        <v>2308</v>
      </c>
      <c r="D691" s="66">
        <v>3</v>
      </c>
      <c r="E691" s="66">
        <v>3</v>
      </c>
    </row>
    <row r="692" spans="1:5" x14ac:dyDescent="0.2">
      <c r="A692" s="66" t="s">
        <v>2314</v>
      </c>
      <c r="B692" s="66" t="s">
        <v>399</v>
      </c>
      <c r="C692" s="66" t="s">
        <v>2315</v>
      </c>
      <c r="D692" s="66">
        <v>3</v>
      </c>
      <c r="E692" s="66">
        <v>4</v>
      </c>
    </row>
    <row r="693" spans="1:5" x14ac:dyDescent="0.2">
      <c r="A693" s="66" t="s">
        <v>2327</v>
      </c>
      <c r="B693" s="66" t="s">
        <v>625</v>
      </c>
      <c r="C693" s="66" t="s">
        <v>2328</v>
      </c>
      <c r="D693" s="66">
        <v>3</v>
      </c>
      <c r="E693" s="66">
        <v>4</v>
      </c>
    </row>
    <row r="694" spans="1:5" x14ac:dyDescent="0.2">
      <c r="A694" s="66" t="s">
        <v>2335</v>
      </c>
      <c r="B694" s="66" t="s">
        <v>1669</v>
      </c>
      <c r="C694" s="66" t="s">
        <v>2336</v>
      </c>
      <c r="D694" s="66">
        <v>3</v>
      </c>
      <c r="E694" s="66">
        <v>4</v>
      </c>
    </row>
    <row r="695" spans="1:5" x14ac:dyDescent="0.2">
      <c r="A695" s="66" t="s">
        <v>2343</v>
      </c>
      <c r="B695" s="66" t="s">
        <v>1304</v>
      </c>
      <c r="C695" s="66" t="s">
        <v>2344</v>
      </c>
      <c r="D695" s="66">
        <v>3</v>
      </c>
      <c r="E695" s="66">
        <v>3</v>
      </c>
    </row>
    <row r="696" spans="1:5" x14ac:dyDescent="0.2">
      <c r="A696" s="66" t="s">
        <v>2357</v>
      </c>
      <c r="B696" s="66" t="s">
        <v>1304</v>
      </c>
      <c r="C696" s="66" t="s">
        <v>582</v>
      </c>
      <c r="D696" s="66">
        <v>3</v>
      </c>
      <c r="E696" s="66">
        <v>3</v>
      </c>
    </row>
    <row r="697" spans="1:5" x14ac:dyDescent="0.2">
      <c r="A697" s="66" t="s">
        <v>2364</v>
      </c>
      <c r="B697" s="66" t="s">
        <v>395</v>
      </c>
      <c r="C697" s="66" t="s">
        <v>2365</v>
      </c>
      <c r="D697" s="66">
        <v>3</v>
      </c>
      <c r="E697" s="66">
        <v>4</v>
      </c>
    </row>
    <row r="698" spans="1:5" x14ac:dyDescent="0.2">
      <c r="A698" s="66" t="s">
        <v>2428</v>
      </c>
      <c r="B698" s="66" t="s">
        <v>554</v>
      </c>
      <c r="C698" s="66" t="s">
        <v>2429</v>
      </c>
      <c r="D698" s="66">
        <v>3</v>
      </c>
      <c r="E698" s="66">
        <v>4</v>
      </c>
    </row>
    <row r="699" spans="1:5" x14ac:dyDescent="0.2">
      <c r="A699" s="66" t="s">
        <v>666</v>
      </c>
      <c r="B699" s="66" t="s">
        <v>420</v>
      </c>
      <c r="C699" s="66" t="s">
        <v>667</v>
      </c>
      <c r="D699" s="66">
        <v>4</v>
      </c>
      <c r="E699" s="66">
        <v>4</v>
      </c>
    </row>
    <row r="700" spans="1:5" x14ac:dyDescent="0.2">
      <c r="A700" s="66" t="s">
        <v>739</v>
      </c>
      <c r="B700" s="66" t="s">
        <v>420</v>
      </c>
      <c r="C700" s="66" t="s">
        <v>740</v>
      </c>
      <c r="D700" s="66">
        <v>4</v>
      </c>
      <c r="E700" s="66">
        <v>3</v>
      </c>
    </row>
    <row r="701" spans="1:5" x14ac:dyDescent="0.2">
      <c r="A701" s="66" t="s">
        <v>818</v>
      </c>
      <c r="B701" s="66" t="s">
        <v>420</v>
      </c>
      <c r="C701" s="66" t="s">
        <v>819</v>
      </c>
      <c r="D701" s="66">
        <v>4</v>
      </c>
      <c r="E701" s="66">
        <v>3</v>
      </c>
    </row>
    <row r="702" spans="1:5" x14ac:dyDescent="0.2">
      <c r="A702" s="66" t="s">
        <v>1023</v>
      </c>
      <c r="B702" s="66" t="s">
        <v>370</v>
      </c>
      <c r="C702" s="66" t="s">
        <v>1024</v>
      </c>
      <c r="D702" s="66">
        <v>4</v>
      </c>
      <c r="E702" s="66">
        <v>3</v>
      </c>
    </row>
    <row r="703" spans="1:5" x14ac:dyDescent="0.2">
      <c r="A703" s="66" t="s">
        <v>1049</v>
      </c>
      <c r="B703" s="66" t="s">
        <v>503</v>
      </c>
      <c r="C703" s="66" t="s">
        <v>1050</v>
      </c>
      <c r="D703" s="66">
        <v>4</v>
      </c>
      <c r="E703" s="66">
        <v>3</v>
      </c>
    </row>
    <row r="704" spans="1:5" x14ac:dyDescent="0.2">
      <c r="A704" s="66" t="s">
        <v>1061</v>
      </c>
      <c r="B704" s="66" t="s">
        <v>435</v>
      </c>
      <c r="C704" s="66" t="s">
        <v>1062</v>
      </c>
      <c r="D704" s="66">
        <v>4</v>
      </c>
      <c r="E704" s="66">
        <v>4</v>
      </c>
    </row>
    <row r="705" spans="1:5" x14ac:dyDescent="0.2">
      <c r="A705" s="66" t="s">
        <v>1063</v>
      </c>
      <c r="B705" s="66" t="s">
        <v>544</v>
      </c>
      <c r="C705" s="66" t="s">
        <v>1064</v>
      </c>
      <c r="D705" s="66">
        <v>4</v>
      </c>
      <c r="E705" s="66">
        <v>2</v>
      </c>
    </row>
    <row r="706" spans="1:5" x14ac:dyDescent="0.2">
      <c r="A706" s="66" t="s">
        <v>1065</v>
      </c>
      <c r="B706" s="66" t="s">
        <v>420</v>
      </c>
      <c r="C706" s="66" t="s">
        <v>1066</v>
      </c>
      <c r="D706" s="66">
        <v>4</v>
      </c>
      <c r="E706" s="66">
        <v>3</v>
      </c>
    </row>
    <row r="707" spans="1:5" x14ac:dyDescent="0.2">
      <c r="A707" s="66" t="s">
        <v>1079</v>
      </c>
      <c r="B707" s="66" t="s">
        <v>435</v>
      </c>
      <c r="C707" s="66" t="s">
        <v>1080</v>
      </c>
      <c r="D707" s="66">
        <v>4</v>
      </c>
      <c r="E707" s="66">
        <v>4</v>
      </c>
    </row>
    <row r="708" spans="1:5" x14ac:dyDescent="0.2">
      <c r="A708" s="66" t="s">
        <v>1097</v>
      </c>
      <c r="B708" s="66" t="s">
        <v>351</v>
      </c>
      <c r="C708" s="66" t="s">
        <v>1098</v>
      </c>
      <c r="D708" s="66">
        <v>4</v>
      </c>
      <c r="E708" s="66">
        <v>3</v>
      </c>
    </row>
    <row r="709" spans="1:5" x14ac:dyDescent="0.2">
      <c r="A709" s="66" t="s">
        <v>1101</v>
      </c>
      <c r="B709" s="66" t="s">
        <v>621</v>
      </c>
      <c r="C709" s="66" t="s">
        <v>1102</v>
      </c>
      <c r="D709" s="66">
        <v>4</v>
      </c>
      <c r="E709" s="66">
        <v>3</v>
      </c>
    </row>
    <row r="710" spans="1:5" x14ac:dyDescent="0.2">
      <c r="A710" s="66" t="s">
        <v>1107</v>
      </c>
      <c r="B710" s="66" t="s">
        <v>503</v>
      </c>
      <c r="C710" s="66" t="s">
        <v>1108</v>
      </c>
      <c r="D710" s="66">
        <v>4</v>
      </c>
      <c r="E710" s="66">
        <v>3</v>
      </c>
    </row>
    <row r="711" spans="1:5" x14ac:dyDescent="0.2">
      <c r="A711" s="66" t="s">
        <v>1121</v>
      </c>
      <c r="B711" s="66" t="s">
        <v>514</v>
      </c>
      <c r="C711" s="66" t="s">
        <v>1122</v>
      </c>
      <c r="D711" s="66">
        <v>4</v>
      </c>
      <c r="E711" s="66">
        <v>4</v>
      </c>
    </row>
    <row r="712" spans="1:5" x14ac:dyDescent="0.2">
      <c r="A712" s="66" t="s">
        <v>1141</v>
      </c>
      <c r="B712" s="66" t="s">
        <v>440</v>
      </c>
      <c r="C712" s="66" t="s">
        <v>1142</v>
      </c>
      <c r="D712" s="66">
        <v>4</v>
      </c>
      <c r="E712" s="66">
        <v>3</v>
      </c>
    </row>
    <row r="713" spans="1:5" x14ac:dyDescent="0.2">
      <c r="A713" s="66" t="s">
        <v>1143</v>
      </c>
      <c r="B713" s="66" t="s">
        <v>843</v>
      </c>
      <c r="C713" s="66" t="s">
        <v>1144</v>
      </c>
      <c r="D713" s="66">
        <v>4</v>
      </c>
      <c r="E713" s="66">
        <v>3</v>
      </c>
    </row>
    <row r="714" spans="1:5" x14ac:dyDescent="0.2">
      <c r="A714" s="66" t="s">
        <v>1157</v>
      </c>
      <c r="B714" s="66" t="s">
        <v>420</v>
      </c>
      <c r="C714" s="66" t="s">
        <v>1158</v>
      </c>
      <c r="D714" s="66">
        <v>4</v>
      </c>
      <c r="E714" s="66">
        <v>4</v>
      </c>
    </row>
    <row r="715" spans="1:5" x14ac:dyDescent="0.2">
      <c r="A715" s="66" t="s">
        <v>1167</v>
      </c>
      <c r="B715" s="66" t="s">
        <v>420</v>
      </c>
      <c r="C715" s="66" t="s">
        <v>1168</v>
      </c>
      <c r="D715" s="66">
        <v>4</v>
      </c>
      <c r="E715" s="66">
        <v>3</v>
      </c>
    </row>
    <row r="716" spans="1:5" x14ac:dyDescent="0.2">
      <c r="A716" s="66" t="s">
        <v>1202</v>
      </c>
      <c r="B716" s="66" t="s">
        <v>435</v>
      </c>
      <c r="C716" s="66" t="s">
        <v>576</v>
      </c>
      <c r="D716" s="66">
        <v>4</v>
      </c>
      <c r="E716" s="66">
        <v>3</v>
      </c>
    </row>
    <row r="717" spans="1:5" x14ac:dyDescent="0.2">
      <c r="A717" s="66" t="s">
        <v>1210</v>
      </c>
      <c r="B717" s="66" t="s">
        <v>351</v>
      </c>
      <c r="C717" s="66" t="s">
        <v>1211</v>
      </c>
      <c r="D717" s="66">
        <v>4</v>
      </c>
      <c r="E717" s="66">
        <v>3</v>
      </c>
    </row>
    <row r="718" spans="1:5" x14ac:dyDescent="0.2">
      <c r="A718" s="66" t="s">
        <v>1214</v>
      </c>
      <c r="B718" s="66" t="s">
        <v>435</v>
      </c>
      <c r="C718" s="66" t="s">
        <v>1215</v>
      </c>
      <c r="D718" s="66">
        <v>4</v>
      </c>
      <c r="E718" s="66">
        <v>4</v>
      </c>
    </row>
    <row r="719" spans="1:5" x14ac:dyDescent="0.2">
      <c r="A719" s="66" t="s">
        <v>1228</v>
      </c>
      <c r="B719" s="66" t="s">
        <v>587</v>
      </c>
      <c r="C719" s="66" t="s">
        <v>1229</v>
      </c>
      <c r="D719" s="66">
        <v>4</v>
      </c>
      <c r="E719" s="66">
        <v>4</v>
      </c>
    </row>
    <row r="720" spans="1:5" x14ac:dyDescent="0.2">
      <c r="A720" s="66" t="s">
        <v>1230</v>
      </c>
      <c r="B720" s="66" t="s">
        <v>514</v>
      </c>
      <c r="C720" s="66" t="s">
        <v>1231</v>
      </c>
      <c r="D720" s="66">
        <v>4</v>
      </c>
      <c r="E720" s="66">
        <v>3</v>
      </c>
    </row>
    <row r="721" spans="1:5" x14ac:dyDescent="0.2">
      <c r="A721" s="66" t="s">
        <v>1240</v>
      </c>
      <c r="B721" s="66" t="s">
        <v>883</v>
      </c>
      <c r="C721" s="66" t="s">
        <v>1241</v>
      </c>
      <c r="D721" s="66">
        <v>4</v>
      </c>
      <c r="E721" s="66">
        <v>3</v>
      </c>
    </row>
    <row r="722" spans="1:5" x14ac:dyDescent="0.2">
      <c r="A722" s="66" t="s">
        <v>1255</v>
      </c>
      <c r="B722" s="66" t="s">
        <v>435</v>
      </c>
      <c r="C722" s="66" t="s">
        <v>1256</v>
      </c>
      <c r="D722" s="66">
        <v>4</v>
      </c>
      <c r="E722" s="66">
        <v>4</v>
      </c>
    </row>
    <row r="723" spans="1:5" x14ac:dyDescent="0.2">
      <c r="A723" s="66" t="s">
        <v>1259</v>
      </c>
      <c r="B723" s="66" t="s">
        <v>420</v>
      </c>
      <c r="C723" s="66" t="s">
        <v>1260</v>
      </c>
      <c r="D723" s="66">
        <v>4</v>
      </c>
      <c r="E723" s="66">
        <v>4</v>
      </c>
    </row>
    <row r="724" spans="1:5" x14ac:dyDescent="0.2">
      <c r="A724" s="66" t="s">
        <v>1267</v>
      </c>
      <c r="B724" s="66" t="s">
        <v>625</v>
      </c>
      <c r="C724" s="66" t="s">
        <v>1268</v>
      </c>
      <c r="D724" s="66">
        <v>4</v>
      </c>
      <c r="E724" s="66">
        <v>3</v>
      </c>
    </row>
    <row r="725" spans="1:5" x14ac:dyDescent="0.2">
      <c r="A725" s="66" t="s">
        <v>1269</v>
      </c>
      <c r="B725" s="66" t="s">
        <v>514</v>
      </c>
      <c r="C725" s="66" t="s">
        <v>1270</v>
      </c>
      <c r="D725" s="66">
        <v>4</v>
      </c>
      <c r="E725" s="66">
        <v>4</v>
      </c>
    </row>
    <row r="726" spans="1:5" x14ac:dyDescent="0.2">
      <c r="A726" s="66" t="s">
        <v>1279</v>
      </c>
      <c r="B726" s="66" t="s">
        <v>435</v>
      </c>
      <c r="C726" s="66" t="s">
        <v>1280</v>
      </c>
      <c r="D726" s="66">
        <v>4</v>
      </c>
      <c r="E726" s="66">
        <v>3</v>
      </c>
    </row>
    <row r="727" spans="1:5" x14ac:dyDescent="0.2">
      <c r="A727" s="66" t="s">
        <v>1286</v>
      </c>
      <c r="B727" s="66" t="s">
        <v>544</v>
      </c>
      <c r="C727" s="66" t="s">
        <v>1287</v>
      </c>
      <c r="D727" s="66">
        <v>4</v>
      </c>
      <c r="E727" s="66">
        <v>4</v>
      </c>
    </row>
    <row r="728" spans="1:5" x14ac:dyDescent="0.2">
      <c r="A728" s="66" t="s">
        <v>1290</v>
      </c>
      <c r="B728" s="66" t="s">
        <v>351</v>
      </c>
      <c r="C728" s="66" t="s">
        <v>1291</v>
      </c>
      <c r="D728" s="66">
        <v>4</v>
      </c>
      <c r="E728" s="66">
        <v>3</v>
      </c>
    </row>
    <row r="729" spans="1:5" x14ac:dyDescent="0.2">
      <c r="A729" s="66" t="s">
        <v>1292</v>
      </c>
      <c r="B729" s="66" t="s">
        <v>435</v>
      </c>
      <c r="C729" s="66" t="s">
        <v>1293</v>
      </c>
      <c r="D729" s="66">
        <v>4</v>
      </c>
      <c r="E729" s="66">
        <v>3</v>
      </c>
    </row>
    <row r="730" spans="1:5" x14ac:dyDescent="0.2">
      <c r="A730" s="66" t="s">
        <v>1300</v>
      </c>
      <c r="B730" s="66" t="s">
        <v>420</v>
      </c>
      <c r="C730" s="66" t="s">
        <v>1301</v>
      </c>
      <c r="D730" s="66">
        <v>4</v>
      </c>
      <c r="E730" s="66">
        <v>4</v>
      </c>
    </row>
    <row r="731" spans="1:5" x14ac:dyDescent="0.2">
      <c r="A731" s="66" t="s">
        <v>1316</v>
      </c>
      <c r="B731" s="66" t="s">
        <v>389</v>
      </c>
      <c r="C731" s="66" t="s">
        <v>1317</v>
      </c>
      <c r="D731" s="66">
        <v>4</v>
      </c>
      <c r="E731" s="66">
        <v>3</v>
      </c>
    </row>
    <row r="732" spans="1:5" x14ac:dyDescent="0.2">
      <c r="A732" s="66" t="s">
        <v>1324</v>
      </c>
      <c r="B732" s="66" t="s">
        <v>351</v>
      </c>
      <c r="C732" s="66" t="s">
        <v>413</v>
      </c>
      <c r="D732" s="66">
        <v>4</v>
      </c>
      <c r="E732" s="66">
        <v>3</v>
      </c>
    </row>
    <row r="733" spans="1:5" x14ac:dyDescent="0.2">
      <c r="A733" s="66" t="s">
        <v>1333</v>
      </c>
      <c r="B733" s="66" t="s">
        <v>587</v>
      </c>
      <c r="C733" s="66" t="s">
        <v>1334</v>
      </c>
      <c r="D733" s="66">
        <v>4</v>
      </c>
      <c r="E733" s="66">
        <v>4</v>
      </c>
    </row>
    <row r="734" spans="1:5" x14ac:dyDescent="0.2">
      <c r="A734" s="66" t="s">
        <v>1344</v>
      </c>
      <c r="B734" s="66" t="s">
        <v>389</v>
      </c>
      <c r="C734" s="66" t="s">
        <v>1345</v>
      </c>
      <c r="D734" s="66">
        <v>4</v>
      </c>
      <c r="E734" s="66">
        <v>3</v>
      </c>
    </row>
    <row r="735" spans="1:5" x14ac:dyDescent="0.2">
      <c r="A735" s="66" t="s">
        <v>1346</v>
      </c>
      <c r="B735" s="66" t="s">
        <v>621</v>
      </c>
      <c r="C735" s="66" t="s">
        <v>1347</v>
      </c>
      <c r="D735" s="66">
        <v>4</v>
      </c>
      <c r="E735" s="66">
        <v>4</v>
      </c>
    </row>
    <row r="736" spans="1:5" x14ac:dyDescent="0.2">
      <c r="A736" s="66" t="s">
        <v>1348</v>
      </c>
      <c r="B736" s="66" t="s">
        <v>351</v>
      </c>
      <c r="C736" s="66" t="s">
        <v>1349</v>
      </c>
      <c r="D736" s="66">
        <v>4</v>
      </c>
      <c r="E736" s="66">
        <v>3</v>
      </c>
    </row>
    <row r="737" spans="1:5" x14ac:dyDescent="0.2">
      <c r="A737" s="66" t="s">
        <v>1354</v>
      </c>
      <c r="B737" s="66" t="s">
        <v>420</v>
      </c>
      <c r="C737" s="66" t="s">
        <v>1355</v>
      </c>
      <c r="D737" s="66">
        <v>4</v>
      </c>
      <c r="E737" s="66">
        <v>4</v>
      </c>
    </row>
    <row r="738" spans="1:5" x14ac:dyDescent="0.2">
      <c r="A738" s="66" t="s">
        <v>1380</v>
      </c>
      <c r="B738" s="66" t="s">
        <v>843</v>
      </c>
      <c r="C738" s="66" t="s">
        <v>1381</v>
      </c>
      <c r="D738" s="66">
        <v>4</v>
      </c>
      <c r="E738" s="66">
        <v>4</v>
      </c>
    </row>
    <row r="739" spans="1:5" x14ac:dyDescent="0.2">
      <c r="A739" s="66" t="s">
        <v>1394</v>
      </c>
      <c r="B739" s="66" t="s">
        <v>351</v>
      </c>
      <c r="C739" s="66" t="s">
        <v>1395</v>
      </c>
      <c r="D739" s="66">
        <v>4</v>
      </c>
      <c r="E739" s="66">
        <v>4</v>
      </c>
    </row>
    <row r="740" spans="1:5" x14ac:dyDescent="0.2">
      <c r="A740" s="66" t="s">
        <v>1447</v>
      </c>
      <c r="B740" s="66" t="s">
        <v>399</v>
      </c>
      <c r="C740" s="66" t="s">
        <v>1448</v>
      </c>
      <c r="D740" s="66">
        <v>4</v>
      </c>
      <c r="E740" s="66">
        <v>3</v>
      </c>
    </row>
    <row r="741" spans="1:5" x14ac:dyDescent="0.2">
      <c r="A741" s="66" t="s">
        <v>1449</v>
      </c>
      <c r="B741" s="66" t="s">
        <v>587</v>
      </c>
      <c r="C741" s="66" t="s">
        <v>1450</v>
      </c>
      <c r="D741" s="66">
        <v>4</v>
      </c>
      <c r="E741" s="66">
        <v>4</v>
      </c>
    </row>
    <row r="742" spans="1:5" x14ac:dyDescent="0.2">
      <c r="A742" s="66" t="s">
        <v>1463</v>
      </c>
      <c r="B742" s="66" t="s">
        <v>587</v>
      </c>
      <c r="C742" s="66" t="s">
        <v>1464</v>
      </c>
      <c r="D742" s="66">
        <v>4</v>
      </c>
      <c r="E742" s="66">
        <v>4</v>
      </c>
    </row>
    <row r="743" spans="1:5" x14ac:dyDescent="0.2">
      <c r="A743" s="66" t="s">
        <v>1465</v>
      </c>
      <c r="B743" s="66" t="s">
        <v>621</v>
      </c>
      <c r="C743" s="66" t="s">
        <v>1466</v>
      </c>
      <c r="D743" s="66">
        <v>4</v>
      </c>
      <c r="E743" s="66">
        <v>4</v>
      </c>
    </row>
    <row r="744" spans="1:5" x14ac:dyDescent="0.2">
      <c r="A744" s="66" t="s">
        <v>1469</v>
      </c>
      <c r="B744" s="66" t="s">
        <v>351</v>
      </c>
      <c r="C744" s="66" t="s">
        <v>1470</v>
      </c>
      <c r="D744" s="66">
        <v>4</v>
      </c>
      <c r="E744" s="66">
        <v>4</v>
      </c>
    </row>
    <row r="745" spans="1:5" x14ac:dyDescent="0.2">
      <c r="A745" s="66" t="s">
        <v>1471</v>
      </c>
      <c r="B745" s="66" t="s">
        <v>351</v>
      </c>
      <c r="C745" s="66" t="s">
        <v>1472</v>
      </c>
      <c r="D745" s="66">
        <v>4</v>
      </c>
      <c r="E745" s="66">
        <v>3</v>
      </c>
    </row>
    <row r="746" spans="1:5" x14ac:dyDescent="0.2">
      <c r="A746" s="66" t="s">
        <v>1477</v>
      </c>
      <c r="B746" s="66" t="s">
        <v>351</v>
      </c>
      <c r="C746" s="66" t="s">
        <v>1478</v>
      </c>
      <c r="D746" s="66">
        <v>4</v>
      </c>
      <c r="E746" s="66">
        <v>3</v>
      </c>
    </row>
    <row r="747" spans="1:5" x14ac:dyDescent="0.2">
      <c r="A747" s="66" t="s">
        <v>1485</v>
      </c>
      <c r="B747" s="66" t="s">
        <v>544</v>
      </c>
      <c r="C747" s="66" t="s">
        <v>1486</v>
      </c>
      <c r="D747" s="66">
        <v>4</v>
      </c>
      <c r="E747" s="66">
        <v>3</v>
      </c>
    </row>
    <row r="748" spans="1:5" x14ac:dyDescent="0.2">
      <c r="A748" s="66" t="s">
        <v>1487</v>
      </c>
      <c r="B748" s="66" t="s">
        <v>399</v>
      </c>
      <c r="C748" s="66" t="s">
        <v>1488</v>
      </c>
      <c r="D748" s="66">
        <v>4</v>
      </c>
      <c r="E748" s="66">
        <v>3</v>
      </c>
    </row>
    <row r="749" spans="1:5" x14ac:dyDescent="0.2">
      <c r="A749" s="66" t="s">
        <v>1501</v>
      </c>
      <c r="B749" s="66" t="s">
        <v>351</v>
      </c>
      <c r="C749" s="66" t="s">
        <v>1502</v>
      </c>
      <c r="D749" s="66">
        <v>4</v>
      </c>
      <c r="E749" s="66">
        <v>3</v>
      </c>
    </row>
    <row r="750" spans="1:5" x14ac:dyDescent="0.2">
      <c r="A750" s="66" t="s">
        <v>1515</v>
      </c>
      <c r="B750" s="66" t="s">
        <v>459</v>
      </c>
      <c r="C750" s="66" t="s">
        <v>1516</v>
      </c>
      <c r="D750" s="66">
        <v>4</v>
      </c>
      <c r="E750" s="66">
        <v>4</v>
      </c>
    </row>
    <row r="751" spans="1:5" x14ac:dyDescent="0.2">
      <c r="A751" s="66" t="s">
        <v>1527</v>
      </c>
      <c r="B751" s="66" t="s">
        <v>351</v>
      </c>
      <c r="C751" s="66" t="s">
        <v>1528</v>
      </c>
      <c r="D751" s="66">
        <v>4</v>
      </c>
      <c r="E751" s="66">
        <v>4</v>
      </c>
    </row>
    <row r="752" spans="1:5" x14ac:dyDescent="0.2">
      <c r="A752" s="66" t="s">
        <v>1541</v>
      </c>
      <c r="B752" s="66" t="s">
        <v>587</v>
      </c>
      <c r="C752" s="66" t="s">
        <v>1542</v>
      </c>
      <c r="D752" s="66">
        <v>4</v>
      </c>
      <c r="E752" s="66">
        <v>4</v>
      </c>
    </row>
    <row r="753" spans="1:5" x14ac:dyDescent="0.2">
      <c r="A753" s="66" t="s">
        <v>1549</v>
      </c>
      <c r="B753" s="66" t="s">
        <v>351</v>
      </c>
      <c r="C753" s="66" t="s">
        <v>1550</v>
      </c>
      <c r="D753" s="66">
        <v>4</v>
      </c>
      <c r="E753" s="66">
        <v>3</v>
      </c>
    </row>
    <row r="754" spans="1:5" x14ac:dyDescent="0.2">
      <c r="A754" s="66" t="s">
        <v>1563</v>
      </c>
      <c r="B754" s="66" t="s">
        <v>435</v>
      </c>
      <c r="C754" s="66" t="s">
        <v>1564</v>
      </c>
      <c r="D754" s="66">
        <v>4</v>
      </c>
      <c r="E754" s="66">
        <v>4</v>
      </c>
    </row>
    <row r="755" spans="1:5" x14ac:dyDescent="0.2">
      <c r="A755" s="66" t="s">
        <v>1574</v>
      </c>
      <c r="B755" s="66" t="s">
        <v>621</v>
      </c>
      <c r="C755" s="66" t="s">
        <v>514</v>
      </c>
      <c r="D755" s="66">
        <v>4</v>
      </c>
      <c r="E755" s="66">
        <v>3</v>
      </c>
    </row>
    <row r="756" spans="1:5" x14ac:dyDescent="0.2">
      <c r="A756" s="66" t="s">
        <v>1582</v>
      </c>
      <c r="B756" s="66" t="s">
        <v>514</v>
      </c>
      <c r="C756" s="66" t="s">
        <v>1583</v>
      </c>
      <c r="D756" s="66">
        <v>4</v>
      </c>
      <c r="E756" s="66">
        <v>4</v>
      </c>
    </row>
    <row r="757" spans="1:5" x14ac:dyDescent="0.2">
      <c r="A757" s="66" t="s">
        <v>1589</v>
      </c>
      <c r="B757" s="66" t="s">
        <v>459</v>
      </c>
      <c r="C757" s="66" t="s">
        <v>1590</v>
      </c>
      <c r="D757" s="66">
        <v>4</v>
      </c>
      <c r="E757" s="66">
        <v>4</v>
      </c>
    </row>
    <row r="758" spans="1:5" x14ac:dyDescent="0.2">
      <c r="A758" s="66" t="s">
        <v>1596</v>
      </c>
      <c r="B758" s="66" t="s">
        <v>503</v>
      </c>
      <c r="C758" s="66" t="s">
        <v>1252</v>
      </c>
      <c r="D758" s="66">
        <v>4</v>
      </c>
      <c r="E758" s="66">
        <v>4</v>
      </c>
    </row>
    <row r="759" spans="1:5" x14ac:dyDescent="0.2">
      <c r="A759" s="66" t="s">
        <v>1598</v>
      </c>
      <c r="B759" s="66" t="s">
        <v>435</v>
      </c>
      <c r="C759" s="66" t="s">
        <v>1599</v>
      </c>
      <c r="D759" s="66">
        <v>4</v>
      </c>
      <c r="E759" s="66">
        <v>4</v>
      </c>
    </row>
    <row r="760" spans="1:5" x14ac:dyDescent="0.2">
      <c r="A760" s="66" t="s">
        <v>1611</v>
      </c>
      <c r="B760" s="66" t="s">
        <v>420</v>
      </c>
      <c r="C760" s="66" t="s">
        <v>1612</v>
      </c>
      <c r="D760" s="66">
        <v>4</v>
      </c>
      <c r="E760" s="66">
        <v>4</v>
      </c>
    </row>
    <row r="761" spans="1:5" x14ac:dyDescent="0.2">
      <c r="A761" s="66" t="s">
        <v>1623</v>
      </c>
      <c r="B761" s="66" t="s">
        <v>544</v>
      </c>
      <c r="C761" s="66" t="s">
        <v>1624</v>
      </c>
      <c r="D761" s="66">
        <v>4</v>
      </c>
      <c r="E761" s="66">
        <v>3</v>
      </c>
    </row>
    <row r="762" spans="1:5" x14ac:dyDescent="0.2">
      <c r="A762" s="66" t="s">
        <v>1631</v>
      </c>
      <c r="B762" s="66" t="s">
        <v>440</v>
      </c>
      <c r="C762" s="66" t="s">
        <v>1632</v>
      </c>
      <c r="D762" s="66">
        <v>4</v>
      </c>
      <c r="E762" s="66">
        <v>3</v>
      </c>
    </row>
    <row r="763" spans="1:5" x14ac:dyDescent="0.2">
      <c r="A763" s="66" t="s">
        <v>1649</v>
      </c>
      <c r="B763" s="66" t="s">
        <v>503</v>
      </c>
      <c r="C763" s="66" t="s">
        <v>420</v>
      </c>
      <c r="D763" s="66">
        <v>4</v>
      </c>
      <c r="E763" s="66">
        <v>3</v>
      </c>
    </row>
    <row r="764" spans="1:5" x14ac:dyDescent="0.2">
      <c r="A764" s="66" t="s">
        <v>1656</v>
      </c>
      <c r="B764" s="66" t="s">
        <v>370</v>
      </c>
      <c r="C764" s="66" t="s">
        <v>1657</v>
      </c>
      <c r="D764" s="66">
        <v>4</v>
      </c>
      <c r="E764" s="66">
        <v>3</v>
      </c>
    </row>
    <row r="765" spans="1:5" x14ac:dyDescent="0.2">
      <c r="A765" s="66" t="s">
        <v>1663</v>
      </c>
      <c r="B765" s="66" t="s">
        <v>399</v>
      </c>
      <c r="C765" s="66" t="s">
        <v>1664</v>
      </c>
      <c r="D765" s="66">
        <v>4</v>
      </c>
      <c r="E765" s="66">
        <v>3</v>
      </c>
    </row>
    <row r="766" spans="1:5" x14ac:dyDescent="0.2">
      <c r="A766" s="66" t="s">
        <v>1691</v>
      </c>
      <c r="B766" s="66" t="s">
        <v>420</v>
      </c>
      <c r="C766" s="66" t="s">
        <v>1692</v>
      </c>
      <c r="D766" s="66">
        <v>4</v>
      </c>
      <c r="E766" s="66">
        <v>4</v>
      </c>
    </row>
    <row r="767" spans="1:5" x14ac:dyDescent="0.2">
      <c r="A767" s="66" t="s">
        <v>1724</v>
      </c>
      <c r="B767" s="66" t="s">
        <v>544</v>
      </c>
      <c r="C767" s="66" t="s">
        <v>1725</v>
      </c>
      <c r="D767" s="66">
        <v>4</v>
      </c>
      <c r="E767" s="66">
        <v>3</v>
      </c>
    </row>
    <row r="768" spans="1:5" x14ac:dyDescent="0.2">
      <c r="A768" s="66" t="s">
        <v>1728</v>
      </c>
      <c r="B768" s="66" t="s">
        <v>843</v>
      </c>
      <c r="C768" s="66" t="s">
        <v>1729</v>
      </c>
      <c r="D768" s="66">
        <v>4</v>
      </c>
      <c r="E768" s="66">
        <v>4</v>
      </c>
    </row>
    <row r="769" spans="1:5" x14ac:dyDescent="0.2">
      <c r="A769" s="66" t="s">
        <v>1732</v>
      </c>
      <c r="B769" s="66" t="s">
        <v>351</v>
      </c>
      <c r="C769" s="66" t="s">
        <v>1733</v>
      </c>
      <c r="D769" s="66">
        <v>4</v>
      </c>
      <c r="E769" s="66">
        <v>4</v>
      </c>
    </row>
    <row r="770" spans="1:5" x14ac:dyDescent="0.2">
      <c r="A770" s="66" t="s">
        <v>1736</v>
      </c>
      <c r="B770" s="66" t="s">
        <v>420</v>
      </c>
      <c r="C770" s="66" t="s">
        <v>514</v>
      </c>
      <c r="D770" s="66">
        <v>4</v>
      </c>
      <c r="E770" s="66">
        <v>4</v>
      </c>
    </row>
    <row r="771" spans="1:5" x14ac:dyDescent="0.2">
      <c r="A771" s="66" t="s">
        <v>1741</v>
      </c>
      <c r="B771" s="66" t="s">
        <v>440</v>
      </c>
      <c r="C771" s="66" t="s">
        <v>1742</v>
      </c>
      <c r="D771" s="66">
        <v>4</v>
      </c>
      <c r="E771" s="66">
        <v>3</v>
      </c>
    </row>
    <row r="772" spans="1:5" x14ac:dyDescent="0.2">
      <c r="A772" s="66" t="s">
        <v>1753</v>
      </c>
      <c r="B772" s="66" t="s">
        <v>351</v>
      </c>
      <c r="C772" s="66" t="s">
        <v>1187</v>
      </c>
      <c r="D772" s="66">
        <v>4</v>
      </c>
      <c r="E772" s="66">
        <v>3</v>
      </c>
    </row>
    <row r="773" spans="1:5" x14ac:dyDescent="0.2">
      <c r="A773" s="66" t="s">
        <v>1758</v>
      </c>
      <c r="B773" s="66" t="s">
        <v>587</v>
      </c>
      <c r="C773" s="66" t="s">
        <v>1759</v>
      </c>
      <c r="D773" s="66">
        <v>4</v>
      </c>
      <c r="E773" s="66">
        <v>3</v>
      </c>
    </row>
    <row r="774" spans="1:5" x14ac:dyDescent="0.2">
      <c r="A774" s="66" t="s">
        <v>1764</v>
      </c>
      <c r="B774" s="66" t="s">
        <v>587</v>
      </c>
      <c r="C774" s="66" t="s">
        <v>1765</v>
      </c>
      <c r="D774" s="66">
        <v>4</v>
      </c>
      <c r="E774" s="66">
        <v>4</v>
      </c>
    </row>
    <row r="775" spans="1:5" x14ac:dyDescent="0.2">
      <c r="A775" s="66" t="s">
        <v>1768</v>
      </c>
      <c r="B775" s="66" t="s">
        <v>544</v>
      </c>
      <c r="C775" s="66" t="s">
        <v>1769</v>
      </c>
      <c r="D775" s="66">
        <v>4</v>
      </c>
      <c r="E775" s="66">
        <v>3</v>
      </c>
    </row>
    <row r="776" spans="1:5" x14ac:dyDescent="0.2">
      <c r="A776" s="66" t="s">
        <v>1782</v>
      </c>
      <c r="B776" s="66" t="s">
        <v>351</v>
      </c>
      <c r="C776" s="66" t="s">
        <v>1783</v>
      </c>
      <c r="D776" s="66">
        <v>4</v>
      </c>
      <c r="E776" s="66">
        <v>4</v>
      </c>
    </row>
    <row r="777" spans="1:5" x14ac:dyDescent="0.2">
      <c r="A777" s="66" t="s">
        <v>1790</v>
      </c>
      <c r="B777" s="66" t="s">
        <v>544</v>
      </c>
      <c r="C777" s="66" t="s">
        <v>1791</v>
      </c>
      <c r="D777" s="66">
        <v>4</v>
      </c>
      <c r="E777" s="66">
        <v>3</v>
      </c>
    </row>
    <row r="778" spans="1:5" x14ac:dyDescent="0.2">
      <c r="A778" s="66" t="s">
        <v>1812</v>
      </c>
      <c r="B778" s="66" t="s">
        <v>399</v>
      </c>
      <c r="C778" s="66" t="s">
        <v>1709</v>
      </c>
      <c r="D778" s="66">
        <v>4</v>
      </c>
      <c r="E778" s="66">
        <v>3</v>
      </c>
    </row>
    <row r="779" spans="1:5" x14ac:dyDescent="0.2">
      <c r="A779" s="66" t="s">
        <v>1826</v>
      </c>
      <c r="B779" s="66" t="s">
        <v>459</v>
      </c>
      <c r="C779" s="66" t="s">
        <v>1827</v>
      </c>
      <c r="D779" s="66">
        <v>4</v>
      </c>
      <c r="E779" s="66">
        <v>4</v>
      </c>
    </row>
    <row r="780" spans="1:5" x14ac:dyDescent="0.2">
      <c r="A780" s="66" t="s">
        <v>1841</v>
      </c>
      <c r="B780" s="66" t="s">
        <v>587</v>
      </c>
      <c r="C780" s="66" t="s">
        <v>1842</v>
      </c>
      <c r="D780" s="66">
        <v>4</v>
      </c>
      <c r="E780" s="66">
        <v>3</v>
      </c>
    </row>
    <row r="781" spans="1:5" x14ac:dyDescent="0.2">
      <c r="A781" s="66" t="s">
        <v>1843</v>
      </c>
      <c r="B781" s="66" t="s">
        <v>440</v>
      </c>
      <c r="C781" s="66" t="s">
        <v>1844</v>
      </c>
      <c r="D781" s="66">
        <v>4</v>
      </c>
      <c r="E781" s="66">
        <v>3</v>
      </c>
    </row>
    <row r="782" spans="1:5" x14ac:dyDescent="0.2">
      <c r="A782" s="66" t="s">
        <v>1847</v>
      </c>
      <c r="B782" s="66" t="s">
        <v>625</v>
      </c>
      <c r="C782" s="66" t="s">
        <v>1848</v>
      </c>
      <c r="D782" s="66">
        <v>4</v>
      </c>
      <c r="E782" s="66">
        <v>3</v>
      </c>
    </row>
    <row r="783" spans="1:5" x14ac:dyDescent="0.2">
      <c r="A783" s="66" t="s">
        <v>1851</v>
      </c>
      <c r="B783" s="66" t="s">
        <v>503</v>
      </c>
      <c r="C783" s="66" t="s">
        <v>1852</v>
      </c>
      <c r="D783" s="66">
        <v>4</v>
      </c>
      <c r="E783" s="66">
        <v>4</v>
      </c>
    </row>
    <row r="784" spans="1:5" x14ac:dyDescent="0.2">
      <c r="A784" s="66" t="s">
        <v>1853</v>
      </c>
      <c r="B784" s="66" t="s">
        <v>420</v>
      </c>
      <c r="C784" s="66" t="s">
        <v>1854</v>
      </c>
      <c r="D784" s="66">
        <v>4</v>
      </c>
      <c r="E784" s="66">
        <v>4</v>
      </c>
    </row>
    <row r="785" spans="1:5" x14ac:dyDescent="0.2">
      <c r="A785" s="66" t="s">
        <v>1871</v>
      </c>
      <c r="B785" s="66" t="s">
        <v>399</v>
      </c>
      <c r="C785" s="66" t="s">
        <v>445</v>
      </c>
      <c r="D785" s="66">
        <v>4</v>
      </c>
      <c r="E785" s="66">
        <v>3</v>
      </c>
    </row>
    <row r="786" spans="1:5" x14ac:dyDescent="0.2">
      <c r="A786" s="66" t="s">
        <v>1884</v>
      </c>
      <c r="B786" s="66" t="s">
        <v>587</v>
      </c>
      <c r="C786" s="66" t="s">
        <v>1885</v>
      </c>
      <c r="D786" s="66">
        <v>4</v>
      </c>
      <c r="E786" s="66">
        <v>4</v>
      </c>
    </row>
    <row r="787" spans="1:5" x14ac:dyDescent="0.2">
      <c r="A787" s="66" t="s">
        <v>1890</v>
      </c>
      <c r="B787" s="66" t="s">
        <v>395</v>
      </c>
      <c r="C787" s="66" t="s">
        <v>1891</v>
      </c>
      <c r="D787" s="66">
        <v>4</v>
      </c>
      <c r="E787" s="66">
        <v>4</v>
      </c>
    </row>
    <row r="788" spans="1:5" x14ac:dyDescent="0.2">
      <c r="A788" s="66" t="s">
        <v>1892</v>
      </c>
      <c r="B788" s="66" t="s">
        <v>399</v>
      </c>
      <c r="C788" s="66" t="s">
        <v>1893</v>
      </c>
      <c r="D788" s="66">
        <v>4</v>
      </c>
      <c r="E788" s="66">
        <v>3</v>
      </c>
    </row>
    <row r="789" spans="1:5" x14ac:dyDescent="0.2">
      <c r="A789" s="66" t="s">
        <v>1896</v>
      </c>
      <c r="B789" s="66" t="s">
        <v>843</v>
      </c>
      <c r="C789" s="66" t="s">
        <v>1897</v>
      </c>
      <c r="D789" s="66">
        <v>4</v>
      </c>
      <c r="E789" s="66">
        <v>3</v>
      </c>
    </row>
    <row r="790" spans="1:5" x14ac:dyDescent="0.2">
      <c r="A790" s="66" t="s">
        <v>1900</v>
      </c>
      <c r="B790" s="66" t="s">
        <v>503</v>
      </c>
      <c r="C790" s="66" t="s">
        <v>1901</v>
      </c>
      <c r="D790" s="66">
        <v>4</v>
      </c>
      <c r="E790" s="66">
        <v>3</v>
      </c>
    </row>
    <row r="791" spans="1:5" x14ac:dyDescent="0.2">
      <c r="A791" s="66" t="s">
        <v>1902</v>
      </c>
      <c r="B791" s="66" t="s">
        <v>883</v>
      </c>
      <c r="C791" s="66" t="s">
        <v>1903</v>
      </c>
      <c r="D791" s="66">
        <v>4</v>
      </c>
      <c r="E791" s="66">
        <v>3</v>
      </c>
    </row>
    <row r="792" spans="1:5" x14ac:dyDescent="0.2">
      <c r="A792" s="66" t="s">
        <v>1904</v>
      </c>
      <c r="B792" s="66" t="s">
        <v>420</v>
      </c>
      <c r="C792" s="66" t="s">
        <v>1905</v>
      </c>
      <c r="D792" s="66">
        <v>4</v>
      </c>
      <c r="E792" s="66">
        <v>4</v>
      </c>
    </row>
    <row r="793" spans="1:5" x14ac:dyDescent="0.2">
      <c r="A793" s="66" t="s">
        <v>1908</v>
      </c>
      <c r="B793" s="66" t="s">
        <v>412</v>
      </c>
      <c r="C793" s="66" t="s">
        <v>1909</v>
      </c>
      <c r="D793" s="66">
        <v>4</v>
      </c>
      <c r="E793" s="66">
        <v>3</v>
      </c>
    </row>
    <row r="794" spans="1:5" x14ac:dyDescent="0.2">
      <c r="A794" s="66" t="s">
        <v>1914</v>
      </c>
      <c r="B794" s="66" t="s">
        <v>351</v>
      </c>
      <c r="C794" s="66" t="s">
        <v>1122</v>
      </c>
      <c r="D794" s="66">
        <v>4</v>
      </c>
      <c r="E794" s="66">
        <v>4</v>
      </c>
    </row>
    <row r="795" spans="1:5" x14ac:dyDescent="0.2">
      <c r="A795" s="66" t="s">
        <v>1915</v>
      </c>
      <c r="B795" s="66" t="s">
        <v>459</v>
      </c>
      <c r="C795" s="66" t="s">
        <v>1916</v>
      </c>
      <c r="D795" s="66">
        <v>4</v>
      </c>
      <c r="E795" s="66">
        <v>4</v>
      </c>
    </row>
    <row r="796" spans="1:5" x14ac:dyDescent="0.2">
      <c r="A796" s="66" t="s">
        <v>1919</v>
      </c>
      <c r="B796" s="66" t="s">
        <v>448</v>
      </c>
      <c r="C796" s="66" t="s">
        <v>1920</v>
      </c>
      <c r="D796" s="66">
        <v>4</v>
      </c>
      <c r="E796" s="66">
        <v>4</v>
      </c>
    </row>
    <row r="797" spans="1:5" x14ac:dyDescent="0.2">
      <c r="A797" s="66" t="s">
        <v>1921</v>
      </c>
      <c r="B797" s="66" t="s">
        <v>399</v>
      </c>
      <c r="C797" s="66" t="s">
        <v>1922</v>
      </c>
      <c r="D797" s="66">
        <v>4</v>
      </c>
      <c r="E797" s="66">
        <v>4</v>
      </c>
    </row>
    <row r="798" spans="1:5" x14ac:dyDescent="0.2">
      <c r="A798" s="66" t="s">
        <v>1923</v>
      </c>
      <c r="B798" s="66" t="s">
        <v>399</v>
      </c>
      <c r="C798" s="66" t="s">
        <v>1924</v>
      </c>
      <c r="D798" s="66">
        <v>4</v>
      </c>
      <c r="E798" s="66">
        <v>4</v>
      </c>
    </row>
    <row r="799" spans="1:5" x14ac:dyDescent="0.2">
      <c r="A799" s="66" t="s">
        <v>1927</v>
      </c>
      <c r="B799" s="66" t="s">
        <v>587</v>
      </c>
      <c r="C799" s="66" t="s">
        <v>1928</v>
      </c>
      <c r="D799" s="66">
        <v>4</v>
      </c>
      <c r="E799" s="66">
        <v>4</v>
      </c>
    </row>
    <row r="800" spans="1:5" x14ac:dyDescent="0.2">
      <c r="A800" s="66" t="s">
        <v>1929</v>
      </c>
      <c r="B800" s="66" t="s">
        <v>440</v>
      </c>
      <c r="C800" s="66" t="s">
        <v>1930</v>
      </c>
      <c r="D800" s="66">
        <v>4</v>
      </c>
      <c r="E800" s="66">
        <v>4</v>
      </c>
    </row>
    <row r="801" spans="1:5" x14ac:dyDescent="0.2">
      <c r="A801" s="66" t="s">
        <v>1934</v>
      </c>
      <c r="B801" s="66" t="s">
        <v>625</v>
      </c>
      <c r="C801" s="66" t="s">
        <v>1935</v>
      </c>
      <c r="D801" s="66">
        <v>4</v>
      </c>
      <c r="E801" s="66">
        <v>4</v>
      </c>
    </row>
    <row r="802" spans="1:5" x14ac:dyDescent="0.2">
      <c r="A802" s="66" t="s">
        <v>1936</v>
      </c>
      <c r="B802" s="66" t="s">
        <v>351</v>
      </c>
      <c r="C802" s="66" t="s">
        <v>1937</v>
      </c>
      <c r="D802" s="66">
        <v>4</v>
      </c>
      <c r="E802" s="66">
        <v>4</v>
      </c>
    </row>
    <row r="803" spans="1:5" x14ac:dyDescent="0.2">
      <c r="A803" s="66" t="s">
        <v>1938</v>
      </c>
      <c r="B803" s="66" t="s">
        <v>399</v>
      </c>
      <c r="C803" s="66" t="s">
        <v>1939</v>
      </c>
      <c r="D803" s="66">
        <v>4</v>
      </c>
      <c r="E803" s="66">
        <v>4</v>
      </c>
    </row>
    <row r="804" spans="1:5" x14ac:dyDescent="0.2">
      <c r="A804" s="66" t="s">
        <v>1940</v>
      </c>
      <c r="B804" s="66" t="s">
        <v>351</v>
      </c>
      <c r="C804" s="66" t="s">
        <v>1941</v>
      </c>
      <c r="D804" s="66">
        <v>4</v>
      </c>
      <c r="E804" s="66">
        <v>4</v>
      </c>
    </row>
    <row r="805" spans="1:5" x14ac:dyDescent="0.2">
      <c r="A805" s="66" t="s">
        <v>1942</v>
      </c>
      <c r="B805" s="66" t="s">
        <v>459</v>
      </c>
      <c r="C805" s="66" t="s">
        <v>1943</v>
      </c>
      <c r="D805" s="66">
        <v>4</v>
      </c>
      <c r="E805" s="66">
        <v>4</v>
      </c>
    </row>
    <row r="806" spans="1:5" x14ac:dyDescent="0.2">
      <c r="A806" s="66" t="s">
        <v>1944</v>
      </c>
      <c r="B806" s="66" t="s">
        <v>544</v>
      </c>
      <c r="C806" s="66" t="s">
        <v>1037</v>
      </c>
      <c r="D806" s="66">
        <v>4</v>
      </c>
      <c r="E806" s="66">
        <v>4</v>
      </c>
    </row>
    <row r="807" spans="1:5" x14ac:dyDescent="0.2">
      <c r="A807" s="66" t="s">
        <v>1945</v>
      </c>
      <c r="B807" s="66" t="s">
        <v>621</v>
      </c>
      <c r="C807" s="66" t="s">
        <v>1946</v>
      </c>
      <c r="D807" s="66">
        <v>4</v>
      </c>
      <c r="E807" s="66">
        <v>4</v>
      </c>
    </row>
    <row r="808" spans="1:5" x14ac:dyDescent="0.2">
      <c r="A808" s="66" t="s">
        <v>1947</v>
      </c>
      <c r="B808" s="66" t="s">
        <v>514</v>
      </c>
      <c r="C808" s="66" t="s">
        <v>1948</v>
      </c>
      <c r="D808" s="66">
        <v>4</v>
      </c>
      <c r="E808" s="66">
        <v>4</v>
      </c>
    </row>
    <row r="809" spans="1:5" x14ac:dyDescent="0.2">
      <c r="A809" s="66" t="s">
        <v>1949</v>
      </c>
      <c r="B809" s="66" t="s">
        <v>503</v>
      </c>
      <c r="C809" s="66" t="s">
        <v>1187</v>
      </c>
      <c r="D809" s="66">
        <v>4</v>
      </c>
      <c r="E809" s="66">
        <v>4</v>
      </c>
    </row>
    <row r="810" spans="1:5" x14ac:dyDescent="0.2">
      <c r="A810" s="66" t="s">
        <v>1950</v>
      </c>
      <c r="B810" s="66" t="s">
        <v>399</v>
      </c>
      <c r="C810" s="66" t="s">
        <v>1951</v>
      </c>
      <c r="D810" s="66">
        <v>4</v>
      </c>
      <c r="E810" s="66">
        <v>4</v>
      </c>
    </row>
    <row r="811" spans="1:5" x14ac:dyDescent="0.2">
      <c r="A811" s="66" t="s">
        <v>1952</v>
      </c>
      <c r="B811" s="66" t="s">
        <v>399</v>
      </c>
      <c r="C811" s="66" t="s">
        <v>1953</v>
      </c>
      <c r="D811" s="66">
        <v>4</v>
      </c>
      <c r="E811" s="66">
        <v>4</v>
      </c>
    </row>
    <row r="812" spans="1:5" x14ac:dyDescent="0.2">
      <c r="A812" s="66" t="s">
        <v>1954</v>
      </c>
      <c r="B812" s="66" t="s">
        <v>399</v>
      </c>
      <c r="C812" s="66" t="s">
        <v>1955</v>
      </c>
      <c r="D812" s="66">
        <v>4</v>
      </c>
      <c r="E812" s="66">
        <v>4</v>
      </c>
    </row>
    <row r="813" spans="1:5" x14ac:dyDescent="0.2">
      <c r="A813" s="66" t="s">
        <v>1956</v>
      </c>
      <c r="B813" s="66" t="s">
        <v>440</v>
      </c>
      <c r="C813" s="66" t="s">
        <v>1957</v>
      </c>
      <c r="D813" s="66">
        <v>4</v>
      </c>
      <c r="E813" s="66">
        <v>4</v>
      </c>
    </row>
    <row r="814" spans="1:5" x14ac:dyDescent="0.2">
      <c r="A814" s="66" t="s">
        <v>1958</v>
      </c>
      <c r="B814" s="66" t="s">
        <v>399</v>
      </c>
      <c r="C814" s="66" t="s">
        <v>1959</v>
      </c>
      <c r="D814" s="66">
        <v>4</v>
      </c>
      <c r="E814" s="66">
        <v>4</v>
      </c>
    </row>
    <row r="815" spans="1:5" x14ac:dyDescent="0.2">
      <c r="A815" s="66" t="s">
        <v>1960</v>
      </c>
      <c r="B815" s="66" t="s">
        <v>1669</v>
      </c>
      <c r="C815" s="66" t="s">
        <v>1961</v>
      </c>
      <c r="D815" s="66">
        <v>4</v>
      </c>
      <c r="E815" s="66">
        <v>4</v>
      </c>
    </row>
    <row r="816" spans="1:5" x14ac:dyDescent="0.2">
      <c r="A816" s="66" t="s">
        <v>1962</v>
      </c>
      <c r="B816" s="66" t="s">
        <v>440</v>
      </c>
      <c r="C816" s="66" t="s">
        <v>1963</v>
      </c>
      <c r="D816" s="66">
        <v>4</v>
      </c>
      <c r="E816" s="66">
        <v>3</v>
      </c>
    </row>
    <row r="817" spans="1:5" x14ac:dyDescent="0.2">
      <c r="A817" s="66" t="s">
        <v>1966</v>
      </c>
      <c r="B817" s="66" t="s">
        <v>440</v>
      </c>
      <c r="C817" s="66" t="s">
        <v>1967</v>
      </c>
      <c r="D817" s="66">
        <v>4</v>
      </c>
      <c r="E817" s="66">
        <v>4</v>
      </c>
    </row>
    <row r="818" spans="1:5" x14ac:dyDescent="0.2">
      <c r="A818" s="66" t="s">
        <v>1968</v>
      </c>
      <c r="B818" s="66" t="s">
        <v>625</v>
      </c>
      <c r="C818" s="66" t="s">
        <v>1969</v>
      </c>
      <c r="D818" s="66">
        <v>4</v>
      </c>
      <c r="E818" s="66">
        <v>4</v>
      </c>
    </row>
    <row r="819" spans="1:5" x14ac:dyDescent="0.2">
      <c r="A819" s="66" t="s">
        <v>1970</v>
      </c>
      <c r="B819" s="66" t="s">
        <v>399</v>
      </c>
      <c r="C819" s="66" t="s">
        <v>1971</v>
      </c>
      <c r="D819" s="66">
        <v>4</v>
      </c>
      <c r="E819" s="66">
        <v>4</v>
      </c>
    </row>
    <row r="820" spans="1:5" x14ac:dyDescent="0.2">
      <c r="A820" s="66" t="s">
        <v>1972</v>
      </c>
      <c r="B820" s="66" t="s">
        <v>351</v>
      </c>
      <c r="C820" s="66" t="s">
        <v>1973</v>
      </c>
      <c r="D820" s="66">
        <v>4</v>
      </c>
      <c r="E820" s="66">
        <v>4</v>
      </c>
    </row>
    <row r="821" spans="1:5" x14ac:dyDescent="0.2">
      <c r="A821" s="66" t="s">
        <v>1977</v>
      </c>
      <c r="B821" s="66" t="s">
        <v>448</v>
      </c>
      <c r="C821" s="66" t="s">
        <v>1978</v>
      </c>
      <c r="D821" s="66">
        <v>4</v>
      </c>
      <c r="E821" s="66">
        <v>4</v>
      </c>
    </row>
    <row r="822" spans="1:5" x14ac:dyDescent="0.2">
      <c r="A822" s="66" t="s">
        <v>1979</v>
      </c>
      <c r="B822" s="66" t="s">
        <v>514</v>
      </c>
      <c r="C822" s="66" t="s">
        <v>1980</v>
      </c>
      <c r="D822" s="66">
        <v>4</v>
      </c>
      <c r="E822" s="66">
        <v>4</v>
      </c>
    </row>
    <row r="823" spans="1:5" x14ac:dyDescent="0.2">
      <c r="A823" s="66" t="s">
        <v>1981</v>
      </c>
      <c r="B823" s="66" t="s">
        <v>435</v>
      </c>
      <c r="C823" s="66" t="s">
        <v>1982</v>
      </c>
      <c r="D823" s="66">
        <v>4</v>
      </c>
      <c r="E823" s="66">
        <v>4</v>
      </c>
    </row>
    <row r="824" spans="1:5" x14ac:dyDescent="0.2">
      <c r="A824" s="66" t="s">
        <v>1983</v>
      </c>
      <c r="B824" s="66" t="s">
        <v>440</v>
      </c>
      <c r="C824" s="66" t="s">
        <v>1984</v>
      </c>
      <c r="D824" s="66">
        <v>4</v>
      </c>
      <c r="E824" s="66">
        <v>4</v>
      </c>
    </row>
    <row r="825" spans="1:5" x14ac:dyDescent="0.2">
      <c r="A825" s="66" t="s">
        <v>1985</v>
      </c>
      <c r="B825" s="66" t="s">
        <v>544</v>
      </c>
      <c r="C825" s="66" t="s">
        <v>1986</v>
      </c>
      <c r="D825" s="66">
        <v>4</v>
      </c>
      <c r="E825" s="66">
        <v>4</v>
      </c>
    </row>
    <row r="826" spans="1:5" x14ac:dyDescent="0.2">
      <c r="A826" s="66" t="s">
        <v>1990</v>
      </c>
      <c r="B826" s="66" t="s">
        <v>459</v>
      </c>
      <c r="C826" s="66" t="s">
        <v>1991</v>
      </c>
      <c r="D826" s="66">
        <v>4</v>
      </c>
      <c r="E826" s="66">
        <v>4</v>
      </c>
    </row>
    <row r="827" spans="1:5" x14ac:dyDescent="0.2">
      <c r="A827" s="66" t="s">
        <v>1992</v>
      </c>
      <c r="B827" s="66" t="s">
        <v>621</v>
      </c>
      <c r="C827" s="66" t="s">
        <v>1993</v>
      </c>
      <c r="D827" s="66">
        <v>4</v>
      </c>
      <c r="E827" s="66">
        <v>4</v>
      </c>
    </row>
    <row r="828" spans="1:5" x14ac:dyDescent="0.2">
      <c r="A828" s="66" t="s">
        <v>1996</v>
      </c>
      <c r="B828" s="66" t="s">
        <v>440</v>
      </c>
      <c r="C828" s="66" t="s">
        <v>1997</v>
      </c>
      <c r="D828" s="66">
        <v>4</v>
      </c>
      <c r="E828" s="66">
        <v>4</v>
      </c>
    </row>
    <row r="829" spans="1:5" x14ac:dyDescent="0.2">
      <c r="A829" s="66" t="s">
        <v>1998</v>
      </c>
      <c r="B829" s="66" t="s">
        <v>544</v>
      </c>
      <c r="C829" s="66" t="s">
        <v>1999</v>
      </c>
      <c r="D829" s="66">
        <v>4</v>
      </c>
      <c r="E829" s="66">
        <v>4</v>
      </c>
    </row>
    <row r="830" spans="1:5" x14ac:dyDescent="0.2">
      <c r="A830" s="66" t="s">
        <v>2000</v>
      </c>
      <c r="B830" s="66" t="s">
        <v>351</v>
      </c>
      <c r="C830" s="66" t="s">
        <v>2001</v>
      </c>
      <c r="D830" s="66">
        <v>4</v>
      </c>
      <c r="E830" s="66">
        <v>4</v>
      </c>
    </row>
    <row r="831" spans="1:5" x14ac:dyDescent="0.2">
      <c r="A831" s="66" t="s">
        <v>2002</v>
      </c>
      <c r="B831" s="66" t="s">
        <v>544</v>
      </c>
      <c r="C831" s="66" t="s">
        <v>2003</v>
      </c>
      <c r="D831" s="66">
        <v>4</v>
      </c>
      <c r="E831" s="66">
        <v>4</v>
      </c>
    </row>
    <row r="832" spans="1:5" x14ac:dyDescent="0.2">
      <c r="A832" s="66" t="s">
        <v>2006</v>
      </c>
      <c r="B832" s="66" t="s">
        <v>625</v>
      </c>
      <c r="C832" s="66" t="s">
        <v>2007</v>
      </c>
      <c r="D832" s="66">
        <v>4</v>
      </c>
      <c r="E832" s="66">
        <v>4</v>
      </c>
    </row>
    <row r="833" spans="1:5" x14ac:dyDescent="0.2">
      <c r="A833" s="66" t="s">
        <v>2008</v>
      </c>
      <c r="B833" s="66" t="s">
        <v>625</v>
      </c>
      <c r="C833" s="66" t="s">
        <v>2009</v>
      </c>
      <c r="D833" s="66">
        <v>4</v>
      </c>
      <c r="E833" s="66">
        <v>4</v>
      </c>
    </row>
    <row r="834" spans="1:5" x14ac:dyDescent="0.2">
      <c r="A834" s="66" t="s">
        <v>2010</v>
      </c>
      <c r="B834" s="66" t="s">
        <v>440</v>
      </c>
      <c r="C834" s="66" t="s">
        <v>2011</v>
      </c>
      <c r="D834" s="66">
        <v>4</v>
      </c>
      <c r="E834" s="66">
        <v>4</v>
      </c>
    </row>
    <row r="835" spans="1:5" x14ac:dyDescent="0.2">
      <c r="A835" s="66" t="s">
        <v>2016</v>
      </c>
      <c r="B835" s="66" t="s">
        <v>503</v>
      </c>
      <c r="C835" s="66" t="s">
        <v>2017</v>
      </c>
      <c r="D835" s="66">
        <v>4</v>
      </c>
      <c r="E835" s="66">
        <v>4</v>
      </c>
    </row>
    <row r="836" spans="1:5" x14ac:dyDescent="0.2">
      <c r="A836" s="66" t="s">
        <v>2018</v>
      </c>
      <c r="B836" s="66" t="s">
        <v>587</v>
      </c>
      <c r="C836" s="66" t="s">
        <v>2019</v>
      </c>
      <c r="D836" s="66">
        <v>4</v>
      </c>
      <c r="E836" s="66">
        <v>4</v>
      </c>
    </row>
    <row r="837" spans="1:5" x14ac:dyDescent="0.2">
      <c r="A837" s="66" t="s">
        <v>2020</v>
      </c>
      <c r="B837" s="66" t="s">
        <v>587</v>
      </c>
      <c r="C837" s="66" t="s">
        <v>2021</v>
      </c>
      <c r="D837" s="66">
        <v>4</v>
      </c>
      <c r="E837" s="66">
        <v>4</v>
      </c>
    </row>
    <row r="838" spans="1:5" x14ac:dyDescent="0.2">
      <c r="A838" s="66" t="s">
        <v>2022</v>
      </c>
      <c r="B838" s="66" t="s">
        <v>395</v>
      </c>
      <c r="C838" s="66" t="s">
        <v>2023</v>
      </c>
      <c r="D838" s="66">
        <v>4</v>
      </c>
      <c r="E838" s="66">
        <v>4</v>
      </c>
    </row>
    <row r="839" spans="1:5" x14ac:dyDescent="0.2">
      <c r="A839" s="66" t="s">
        <v>2026</v>
      </c>
      <c r="B839" s="66" t="s">
        <v>625</v>
      </c>
      <c r="C839" s="66" t="s">
        <v>2027</v>
      </c>
      <c r="D839" s="66">
        <v>4</v>
      </c>
      <c r="E839" s="66">
        <v>3</v>
      </c>
    </row>
    <row r="840" spans="1:5" x14ac:dyDescent="0.2">
      <c r="A840" s="66" t="s">
        <v>2028</v>
      </c>
      <c r="B840" s="66" t="s">
        <v>440</v>
      </c>
      <c r="C840" s="66" t="s">
        <v>2029</v>
      </c>
      <c r="D840" s="66">
        <v>4</v>
      </c>
      <c r="E840" s="66">
        <v>4</v>
      </c>
    </row>
    <row r="841" spans="1:5" x14ac:dyDescent="0.2">
      <c r="A841" s="66" t="s">
        <v>2030</v>
      </c>
      <c r="B841" s="66" t="s">
        <v>420</v>
      </c>
      <c r="C841" s="66" t="s">
        <v>2031</v>
      </c>
      <c r="D841" s="66">
        <v>4</v>
      </c>
      <c r="E841" s="66">
        <v>4</v>
      </c>
    </row>
    <row r="842" spans="1:5" x14ac:dyDescent="0.2">
      <c r="A842" s="66" t="s">
        <v>2032</v>
      </c>
      <c r="B842" s="66" t="s">
        <v>440</v>
      </c>
      <c r="C842" s="66" t="s">
        <v>2033</v>
      </c>
      <c r="D842" s="66">
        <v>4</v>
      </c>
      <c r="E842" s="66">
        <v>4</v>
      </c>
    </row>
    <row r="843" spans="1:5" x14ac:dyDescent="0.2">
      <c r="A843" s="66" t="s">
        <v>2036</v>
      </c>
      <c r="B843" s="66" t="s">
        <v>544</v>
      </c>
      <c r="C843" s="66" t="s">
        <v>2037</v>
      </c>
      <c r="D843" s="66">
        <v>4</v>
      </c>
      <c r="E843" s="66">
        <v>4</v>
      </c>
    </row>
    <row r="844" spans="1:5" x14ac:dyDescent="0.2">
      <c r="A844" s="66" t="s">
        <v>2038</v>
      </c>
      <c r="B844" s="66" t="s">
        <v>459</v>
      </c>
      <c r="C844" s="66" t="s">
        <v>2039</v>
      </c>
      <c r="D844" s="66">
        <v>4</v>
      </c>
      <c r="E844" s="66">
        <v>4</v>
      </c>
    </row>
    <row r="845" spans="1:5" x14ac:dyDescent="0.2">
      <c r="A845" s="66" t="s">
        <v>2040</v>
      </c>
      <c r="B845" s="66" t="s">
        <v>459</v>
      </c>
      <c r="C845" s="66" t="s">
        <v>2041</v>
      </c>
      <c r="D845" s="66">
        <v>4</v>
      </c>
      <c r="E845" s="66">
        <v>4</v>
      </c>
    </row>
    <row r="846" spans="1:5" x14ac:dyDescent="0.2">
      <c r="A846" s="66" t="s">
        <v>2042</v>
      </c>
      <c r="B846" s="66" t="s">
        <v>459</v>
      </c>
      <c r="C846" s="66" t="s">
        <v>2043</v>
      </c>
      <c r="D846" s="66">
        <v>4</v>
      </c>
      <c r="E846" s="66">
        <v>4</v>
      </c>
    </row>
    <row r="847" spans="1:5" x14ac:dyDescent="0.2">
      <c r="A847" s="66" t="s">
        <v>2044</v>
      </c>
      <c r="B847" s="66" t="s">
        <v>399</v>
      </c>
      <c r="C847" s="66" t="s">
        <v>2045</v>
      </c>
      <c r="D847" s="66">
        <v>4</v>
      </c>
      <c r="E847" s="66">
        <v>4</v>
      </c>
    </row>
    <row r="848" spans="1:5" x14ac:dyDescent="0.2">
      <c r="A848" s="66" t="s">
        <v>2046</v>
      </c>
      <c r="B848" s="66" t="s">
        <v>351</v>
      </c>
      <c r="C848" s="66" t="s">
        <v>1748</v>
      </c>
      <c r="D848" s="66">
        <v>4</v>
      </c>
      <c r="E848" s="66">
        <v>3</v>
      </c>
    </row>
    <row r="849" spans="1:5" x14ac:dyDescent="0.2">
      <c r="A849" s="66" t="s">
        <v>2047</v>
      </c>
      <c r="B849" s="66" t="s">
        <v>399</v>
      </c>
      <c r="C849" s="66" t="s">
        <v>2048</v>
      </c>
      <c r="D849" s="66">
        <v>4</v>
      </c>
      <c r="E849" s="66">
        <v>3</v>
      </c>
    </row>
    <row r="850" spans="1:5" x14ac:dyDescent="0.2">
      <c r="A850" s="66" t="s">
        <v>2049</v>
      </c>
      <c r="B850" s="66" t="s">
        <v>395</v>
      </c>
      <c r="C850" s="66" t="s">
        <v>2050</v>
      </c>
      <c r="D850" s="66">
        <v>4</v>
      </c>
      <c r="E850" s="66">
        <v>4</v>
      </c>
    </row>
    <row r="851" spans="1:5" x14ac:dyDescent="0.2">
      <c r="A851" s="66" t="s">
        <v>2053</v>
      </c>
      <c r="B851" s="66" t="s">
        <v>621</v>
      </c>
      <c r="C851" s="66" t="s">
        <v>2054</v>
      </c>
      <c r="D851" s="66">
        <v>4</v>
      </c>
      <c r="E851" s="66">
        <v>4</v>
      </c>
    </row>
    <row r="852" spans="1:5" x14ac:dyDescent="0.2">
      <c r="A852" s="66" t="s">
        <v>2057</v>
      </c>
      <c r="B852" s="66" t="s">
        <v>399</v>
      </c>
      <c r="C852" s="66" t="s">
        <v>2058</v>
      </c>
      <c r="D852" s="66">
        <v>4</v>
      </c>
      <c r="E852" s="66">
        <v>4</v>
      </c>
    </row>
    <row r="853" spans="1:5" x14ac:dyDescent="0.2">
      <c r="A853" s="66" t="s">
        <v>2059</v>
      </c>
      <c r="B853" s="66" t="s">
        <v>621</v>
      </c>
      <c r="C853" s="66" t="s">
        <v>2060</v>
      </c>
      <c r="D853" s="66">
        <v>4</v>
      </c>
      <c r="E853" s="66">
        <v>4</v>
      </c>
    </row>
    <row r="854" spans="1:5" x14ac:dyDescent="0.2">
      <c r="A854" s="66" t="s">
        <v>2061</v>
      </c>
      <c r="B854" s="66" t="s">
        <v>399</v>
      </c>
      <c r="C854" s="66" t="s">
        <v>2062</v>
      </c>
      <c r="D854" s="66">
        <v>4</v>
      </c>
      <c r="E854" s="66">
        <v>4</v>
      </c>
    </row>
    <row r="855" spans="1:5" x14ac:dyDescent="0.2">
      <c r="A855" s="66" t="s">
        <v>2063</v>
      </c>
      <c r="B855" s="66" t="s">
        <v>625</v>
      </c>
      <c r="C855" s="66" t="s">
        <v>2064</v>
      </c>
      <c r="D855" s="66">
        <v>4</v>
      </c>
      <c r="E855" s="66">
        <v>4</v>
      </c>
    </row>
    <row r="856" spans="1:5" x14ac:dyDescent="0.2">
      <c r="A856" s="66" t="s">
        <v>2065</v>
      </c>
      <c r="B856" s="66" t="s">
        <v>544</v>
      </c>
      <c r="C856" s="66" t="s">
        <v>2066</v>
      </c>
      <c r="D856" s="66">
        <v>4</v>
      </c>
      <c r="E856" s="66">
        <v>4</v>
      </c>
    </row>
    <row r="857" spans="1:5" x14ac:dyDescent="0.2">
      <c r="A857" s="66" t="s">
        <v>2067</v>
      </c>
      <c r="B857" s="66" t="s">
        <v>459</v>
      </c>
      <c r="C857" s="66" t="s">
        <v>2068</v>
      </c>
      <c r="D857" s="66">
        <v>4</v>
      </c>
      <c r="E857" s="66">
        <v>4</v>
      </c>
    </row>
    <row r="858" spans="1:5" x14ac:dyDescent="0.2">
      <c r="A858" s="66" t="s">
        <v>2069</v>
      </c>
      <c r="B858" s="66" t="s">
        <v>459</v>
      </c>
      <c r="C858" s="66" t="s">
        <v>2070</v>
      </c>
      <c r="D858" s="66">
        <v>4</v>
      </c>
      <c r="E858" s="66">
        <v>4</v>
      </c>
    </row>
    <row r="859" spans="1:5" x14ac:dyDescent="0.2">
      <c r="A859" s="66" t="s">
        <v>2071</v>
      </c>
      <c r="B859" s="66" t="s">
        <v>544</v>
      </c>
      <c r="C859" s="66" t="s">
        <v>2072</v>
      </c>
      <c r="D859" s="66">
        <v>4</v>
      </c>
      <c r="E859" s="66">
        <v>4</v>
      </c>
    </row>
    <row r="860" spans="1:5" x14ac:dyDescent="0.2">
      <c r="A860" s="66" t="s">
        <v>2073</v>
      </c>
      <c r="B860" s="66" t="s">
        <v>459</v>
      </c>
      <c r="C860" s="66" t="s">
        <v>2074</v>
      </c>
      <c r="D860" s="66">
        <v>4</v>
      </c>
      <c r="E860" s="66">
        <v>4</v>
      </c>
    </row>
    <row r="861" spans="1:5" x14ac:dyDescent="0.2">
      <c r="A861" s="66" t="s">
        <v>2075</v>
      </c>
      <c r="B861" s="66" t="s">
        <v>395</v>
      </c>
      <c r="C861" s="66" t="s">
        <v>2076</v>
      </c>
      <c r="D861" s="66">
        <v>4</v>
      </c>
      <c r="E861" s="66">
        <v>4</v>
      </c>
    </row>
    <row r="862" spans="1:5" x14ac:dyDescent="0.2">
      <c r="A862" s="66" t="s">
        <v>2077</v>
      </c>
      <c r="B862" s="66" t="s">
        <v>621</v>
      </c>
      <c r="C862" s="66" t="s">
        <v>2078</v>
      </c>
      <c r="D862" s="66">
        <v>4</v>
      </c>
      <c r="E862" s="66">
        <v>4</v>
      </c>
    </row>
    <row r="863" spans="1:5" x14ac:dyDescent="0.2">
      <c r="A863" s="66" t="s">
        <v>2079</v>
      </c>
      <c r="B863" s="66" t="s">
        <v>503</v>
      </c>
      <c r="C863" s="66" t="s">
        <v>2080</v>
      </c>
      <c r="D863" s="66">
        <v>4</v>
      </c>
      <c r="E863" s="66">
        <v>3</v>
      </c>
    </row>
    <row r="864" spans="1:5" x14ac:dyDescent="0.2">
      <c r="A864" s="66" t="s">
        <v>2081</v>
      </c>
      <c r="B864" s="66" t="s">
        <v>351</v>
      </c>
      <c r="C864" s="66" t="s">
        <v>2082</v>
      </c>
      <c r="D864" s="66">
        <v>4</v>
      </c>
      <c r="E864" s="66">
        <v>4</v>
      </c>
    </row>
    <row r="865" spans="1:5" x14ac:dyDescent="0.2">
      <c r="A865" s="66" t="s">
        <v>2083</v>
      </c>
      <c r="B865" s="66" t="s">
        <v>459</v>
      </c>
      <c r="C865" s="66" t="s">
        <v>2084</v>
      </c>
      <c r="D865" s="66">
        <v>4</v>
      </c>
      <c r="E865" s="66">
        <v>4</v>
      </c>
    </row>
    <row r="866" spans="1:5" x14ac:dyDescent="0.2">
      <c r="A866" s="66" t="s">
        <v>2085</v>
      </c>
      <c r="B866" s="66" t="s">
        <v>399</v>
      </c>
      <c r="C866" s="66" t="s">
        <v>2086</v>
      </c>
      <c r="D866" s="66">
        <v>4</v>
      </c>
      <c r="E866" s="66">
        <v>4</v>
      </c>
    </row>
    <row r="867" spans="1:5" x14ac:dyDescent="0.2">
      <c r="A867" s="66" t="s">
        <v>2087</v>
      </c>
      <c r="B867" s="66" t="s">
        <v>514</v>
      </c>
      <c r="C867" s="66" t="s">
        <v>2088</v>
      </c>
      <c r="D867" s="66">
        <v>4</v>
      </c>
      <c r="E867" s="66">
        <v>4</v>
      </c>
    </row>
    <row r="868" spans="1:5" x14ac:dyDescent="0.2">
      <c r="A868" s="66" t="s">
        <v>2089</v>
      </c>
      <c r="B868" s="66" t="s">
        <v>420</v>
      </c>
      <c r="C868" s="66" t="s">
        <v>2090</v>
      </c>
      <c r="D868" s="66">
        <v>4</v>
      </c>
      <c r="E868" s="66">
        <v>5</v>
      </c>
    </row>
    <row r="869" spans="1:5" x14ac:dyDescent="0.2">
      <c r="A869" s="66" t="s">
        <v>2091</v>
      </c>
      <c r="B869" s="66" t="s">
        <v>544</v>
      </c>
      <c r="C869" s="66" t="s">
        <v>2092</v>
      </c>
      <c r="D869" s="66">
        <v>4</v>
      </c>
      <c r="E869" s="66">
        <v>4</v>
      </c>
    </row>
    <row r="870" spans="1:5" x14ac:dyDescent="0.2">
      <c r="A870" s="66" t="s">
        <v>2093</v>
      </c>
      <c r="B870" s="66" t="s">
        <v>351</v>
      </c>
      <c r="C870" s="66" t="s">
        <v>924</v>
      </c>
      <c r="D870" s="66">
        <v>4</v>
      </c>
      <c r="E870" s="66">
        <v>4</v>
      </c>
    </row>
    <row r="871" spans="1:5" x14ac:dyDescent="0.2">
      <c r="A871" s="66" t="s">
        <v>2094</v>
      </c>
      <c r="B871" s="66" t="s">
        <v>440</v>
      </c>
      <c r="C871" s="66" t="s">
        <v>2095</v>
      </c>
      <c r="D871" s="66">
        <v>4</v>
      </c>
      <c r="E871" s="66">
        <v>4</v>
      </c>
    </row>
    <row r="872" spans="1:5" x14ac:dyDescent="0.2">
      <c r="A872" s="66" t="s">
        <v>2096</v>
      </c>
      <c r="B872" s="66" t="s">
        <v>503</v>
      </c>
      <c r="C872" s="66" t="s">
        <v>2097</v>
      </c>
      <c r="D872" s="66">
        <v>4</v>
      </c>
      <c r="E872" s="66">
        <v>4</v>
      </c>
    </row>
    <row r="873" spans="1:5" x14ac:dyDescent="0.2">
      <c r="A873" s="66" t="s">
        <v>2098</v>
      </c>
      <c r="B873" s="66" t="s">
        <v>351</v>
      </c>
      <c r="C873" s="66" t="s">
        <v>2099</v>
      </c>
      <c r="D873" s="66">
        <v>4</v>
      </c>
      <c r="E873" s="66">
        <v>4</v>
      </c>
    </row>
    <row r="874" spans="1:5" x14ac:dyDescent="0.2">
      <c r="A874" s="66" t="s">
        <v>2100</v>
      </c>
      <c r="B874" s="66" t="s">
        <v>459</v>
      </c>
      <c r="C874" s="66" t="s">
        <v>2101</v>
      </c>
      <c r="D874" s="66">
        <v>4</v>
      </c>
      <c r="E874" s="66">
        <v>4</v>
      </c>
    </row>
    <row r="875" spans="1:5" x14ac:dyDescent="0.2">
      <c r="A875" s="66" t="s">
        <v>2102</v>
      </c>
      <c r="B875" s="66" t="s">
        <v>503</v>
      </c>
      <c r="C875" s="66" t="s">
        <v>1510</v>
      </c>
      <c r="D875" s="66">
        <v>4</v>
      </c>
      <c r="E875" s="66">
        <v>4</v>
      </c>
    </row>
    <row r="876" spans="1:5" x14ac:dyDescent="0.2">
      <c r="A876" s="66" t="s">
        <v>2103</v>
      </c>
      <c r="B876" s="66" t="s">
        <v>351</v>
      </c>
      <c r="C876" s="66" t="s">
        <v>2104</v>
      </c>
      <c r="D876" s="66">
        <v>4</v>
      </c>
      <c r="E876" s="66">
        <v>4</v>
      </c>
    </row>
    <row r="877" spans="1:5" x14ac:dyDescent="0.2">
      <c r="A877" s="66" t="s">
        <v>2105</v>
      </c>
      <c r="B877" s="66" t="s">
        <v>554</v>
      </c>
      <c r="C877" s="66" t="s">
        <v>2106</v>
      </c>
      <c r="D877" s="66">
        <v>4</v>
      </c>
      <c r="E877" s="66">
        <v>4</v>
      </c>
    </row>
    <row r="878" spans="1:5" x14ac:dyDescent="0.2">
      <c r="A878" s="66" t="s">
        <v>2108</v>
      </c>
      <c r="B878" s="66" t="s">
        <v>420</v>
      </c>
      <c r="C878" s="66" t="s">
        <v>1676</v>
      </c>
      <c r="D878" s="66">
        <v>4</v>
      </c>
      <c r="E878" s="66">
        <v>4</v>
      </c>
    </row>
    <row r="879" spans="1:5" x14ac:dyDescent="0.2">
      <c r="A879" s="66" t="s">
        <v>2111</v>
      </c>
      <c r="B879" s="66" t="s">
        <v>351</v>
      </c>
      <c r="C879" s="66" t="s">
        <v>2112</v>
      </c>
      <c r="D879" s="66">
        <v>4</v>
      </c>
      <c r="E879" s="66">
        <v>4</v>
      </c>
    </row>
    <row r="880" spans="1:5" x14ac:dyDescent="0.2">
      <c r="A880" s="66" t="s">
        <v>2113</v>
      </c>
      <c r="B880" s="66" t="s">
        <v>544</v>
      </c>
      <c r="C880" s="66" t="s">
        <v>2114</v>
      </c>
      <c r="D880" s="66">
        <v>4</v>
      </c>
      <c r="E880" s="66">
        <v>4</v>
      </c>
    </row>
    <row r="881" spans="1:5" x14ac:dyDescent="0.2">
      <c r="A881" s="66" t="s">
        <v>2117</v>
      </c>
      <c r="B881" s="66" t="s">
        <v>420</v>
      </c>
      <c r="C881" s="66" t="s">
        <v>2118</v>
      </c>
      <c r="D881" s="66">
        <v>4</v>
      </c>
      <c r="E881" s="66">
        <v>4</v>
      </c>
    </row>
    <row r="882" spans="1:5" x14ac:dyDescent="0.2">
      <c r="A882" s="66" t="s">
        <v>2119</v>
      </c>
      <c r="B882" s="66" t="s">
        <v>621</v>
      </c>
      <c r="C882" s="66" t="s">
        <v>2120</v>
      </c>
      <c r="D882" s="66">
        <v>4</v>
      </c>
      <c r="E882" s="66">
        <v>4</v>
      </c>
    </row>
    <row r="883" spans="1:5" x14ac:dyDescent="0.2">
      <c r="A883" s="66" t="s">
        <v>2121</v>
      </c>
      <c r="B883" s="66" t="s">
        <v>448</v>
      </c>
      <c r="C883" s="66" t="s">
        <v>2122</v>
      </c>
      <c r="D883" s="66">
        <v>4</v>
      </c>
      <c r="E883" s="66">
        <v>4</v>
      </c>
    </row>
    <row r="884" spans="1:5" x14ac:dyDescent="0.2">
      <c r="A884" s="66" t="s">
        <v>2124</v>
      </c>
      <c r="B884" s="66" t="s">
        <v>893</v>
      </c>
      <c r="C884" s="66" t="s">
        <v>2070</v>
      </c>
      <c r="D884" s="66">
        <v>4</v>
      </c>
      <c r="E884" s="66">
        <v>4</v>
      </c>
    </row>
    <row r="885" spans="1:5" x14ac:dyDescent="0.2">
      <c r="A885" s="66" t="s">
        <v>2125</v>
      </c>
      <c r="B885" s="66" t="s">
        <v>459</v>
      </c>
      <c r="C885" s="66" t="s">
        <v>2126</v>
      </c>
      <c r="D885" s="66">
        <v>4</v>
      </c>
      <c r="E885" s="66">
        <v>4</v>
      </c>
    </row>
    <row r="886" spans="1:5" x14ac:dyDescent="0.2">
      <c r="A886" s="66" t="s">
        <v>2127</v>
      </c>
      <c r="B886" s="66" t="s">
        <v>893</v>
      </c>
      <c r="C886" s="66" t="s">
        <v>2128</v>
      </c>
      <c r="D886" s="66">
        <v>4</v>
      </c>
      <c r="E886" s="66">
        <v>4</v>
      </c>
    </row>
    <row r="887" spans="1:5" x14ac:dyDescent="0.2">
      <c r="A887" s="66" t="s">
        <v>2129</v>
      </c>
      <c r="B887" s="66" t="s">
        <v>395</v>
      </c>
      <c r="C887" s="66" t="s">
        <v>2130</v>
      </c>
      <c r="D887" s="66">
        <v>4</v>
      </c>
      <c r="E887" s="66">
        <v>4</v>
      </c>
    </row>
    <row r="888" spans="1:5" x14ac:dyDescent="0.2">
      <c r="A888" s="66" t="s">
        <v>2131</v>
      </c>
      <c r="B888" s="66" t="s">
        <v>440</v>
      </c>
      <c r="C888" s="66" t="s">
        <v>2132</v>
      </c>
      <c r="D888" s="66">
        <v>4</v>
      </c>
      <c r="E888" s="66">
        <v>4</v>
      </c>
    </row>
    <row r="889" spans="1:5" x14ac:dyDescent="0.2">
      <c r="A889" s="66" t="s">
        <v>2133</v>
      </c>
      <c r="B889" s="66" t="s">
        <v>399</v>
      </c>
      <c r="C889" s="66" t="s">
        <v>2134</v>
      </c>
      <c r="D889" s="66">
        <v>4</v>
      </c>
      <c r="E889" s="66">
        <v>4</v>
      </c>
    </row>
    <row r="890" spans="1:5" x14ac:dyDescent="0.2">
      <c r="A890" s="66" t="s">
        <v>2135</v>
      </c>
      <c r="B890" s="66" t="s">
        <v>351</v>
      </c>
      <c r="C890" s="66" t="s">
        <v>2136</v>
      </c>
      <c r="D890" s="66">
        <v>4</v>
      </c>
      <c r="E890" s="66">
        <v>4</v>
      </c>
    </row>
    <row r="891" spans="1:5" x14ac:dyDescent="0.2">
      <c r="A891" s="66" t="s">
        <v>2137</v>
      </c>
      <c r="B891" s="66" t="s">
        <v>440</v>
      </c>
      <c r="C891" s="66" t="s">
        <v>2138</v>
      </c>
      <c r="D891" s="66">
        <v>4</v>
      </c>
      <c r="E891" s="66">
        <v>3</v>
      </c>
    </row>
    <row r="892" spans="1:5" x14ac:dyDescent="0.2">
      <c r="A892" s="66" t="s">
        <v>2139</v>
      </c>
      <c r="B892" s="66" t="s">
        <v>399</v>
      </c>
      <c r="C892" s="66" t="s">
        <v>2140</v>
      </c>
      <c r="D892" s="66">
        <v>4</v>
      </c>
      <c r="E892" s="66">
        <v>4</v>
      </c>
    </row>
    <row r="893" spans="1:5" x14ac:dyDescent="0.2">
      <c r="A893" s="66" t="s">
        <v>2141</v>
      </c>
      <c r="B893" s="66" t="s">
        <v>459</v>
      </c>
      <c r="C893" s="66" t="s">
        <v>2142</v>
      </c>
      <c r="D893" s="66">
        <v>4</v>
      </c>
      <c r="E893" s="66">
        <v>4</v>
      </c>
    </row>
    <row r="894" spans="1:5" x14ac:dyDescent="0.2">
      <c r="A894" s="66" t="s">
        <v>2143</v>
      </c>
      <c r="B894" s="66" t="s">
        <v>459</v>
      </c>
      <c r="C894" s="66" t="s">
        <v>2144</v>
      </c>
      <c r="D894" s="66">
        <v>4</v>
      </c>
      <c r="E894" s="66">
        <v>4</v>
      </c>
    </row>
    <row r="895" spans="1:5" x14ac:dyDescent="0.2">
      <c r="A895" s="66" t="s">
        <v>2145</v>
      </c>
      <c r="B895" s="66" t="s">
        <v>399</v>
      </c>
      <c r="C895" s="66" t="s">
        <v>1816</v>
      </c>
      <c r="D895" s="66">
        <v>4</v>
      </c>
      <c r="E895" s="66">
        <v>4</v>
      </c>
    </row>
    <row r="896" spans="1:5" x14ac:dyDescent="0.2">
      <c r="A896" s="66" t="s">
        <v>2146</v>
      </c>
      <c r="B896" s="66" t="s">
        <v>1669</v>
      </c>
      <c r="C896" s="66" t="s">
        <v>2147</v>
      </c>
      <c r="D896" s="66">
        <v>4</v>
      </c>
      <c r="E896" s="66">
        <v>4</v>
      </c>
    </row>
    <row r="897" spans="1:5" x14ac:dyDescent="0.2">
      <c r="A897" s="66" t="s">
        <v>2148</v>
      </c>
      <c r="B897" s="66" t="s">
        <v>459</v>
      </c>
      <c r="C897" s="66" t="s">
        <v>2149</v>
      </c>
      <c r="D897" s="66">
        <v>4</v>
      </c>
      <c r="E897" s="66">
        <v>4</v>
      </c>
    </row>
    <row r="898" spans="1:5" x14ac:dyDescent="0.2">
      <c r="A898" s="66" t="s">
        <v>2150</v>
      </c>
      <c r="B898" s="66" t="s">
        <v>440</v>
      </c>
      <c r="C898" s="66" t="s">
        <v>2151</v>
      </c>
      <c r="D898" s="66">
        <v>4</v>
      </c>
      <c r="E898" s="66">
        <v>4</v>
      </c>
    </row>
    <row r="899" spans="1:5" x14ac:dyDescent="0.2">
      <c r="A899" s="66" t="s">
        <v>2152</v>
      </c>
      <c r="B899" s="66" t="s">
        <v>625</v>
      </c>
      <c r="C899" s="66" t="s">
        <v>2153</v>
      </c>
      <c r="D899" s="66">
        <v>4</v>
      </c>
      <c r="E899" s="66">
        <v>4</v>
      </c>
    </row>
    <row r="900" spans="1:5" x14ac:dyDescent="0.2">
      <c r="A900" s="66" t="s">
        <v>2154</v>
      </c>
      <c r="B900" s="66" t="s">
        <v>399</v>
      </c>
      <c r="C900" s="66" t="s">
        <v>2155</v>
      </c>
      <c r="D900" s="66">
        <v>4</v>
      </c>
      <c r="E900" s="66">
        <v>4</v>
      </c>
    </row>
    <row r="901" spans="1:5" x14ac:dyDescent="0.2">
      <c r="A901" s="66" t="s">
        <v>2156</v>
      </c>
      <c r="B901" s="66" t="s">
        <v>621</v>
      </c>
      <c r="C901" s="66" t="s">
        <v>2157</v>
      </c>
      <c r="D901" s="66">
        <v>4</v>
      </c>
      <c r="E901" s="66">
        <v>4</v>
      </c>
    </row>
    <row r="902" spans="1:5" x14ac:dyDescent="0.2">
      <c r="A902" s="66" t="s">
        <v>2158</v>
      </c>
      <c r="B902" s="66" t="s">
        <v>399</v>
      </c>
      <c r="C902" s="66" t="s">
        <v>2159</v>
      </c>
      <c r="D902" s="66">
        <v>4</v>
      </c>
      <c r="E902" s="66">
        <v>4</v>
      </c>
    </row>
    <row r="903" spans="1:5" x14ac:dyDescent="0.2">
      <c r="A903" s="66" t="s">
        <v>2160</v>
      </c>
      <c r="B903" s="66" t="s">
        <v>621</v>
      </c>
      <c r="C903" s="66" t="s">
        <v>2161</v>
      </c>
      <c r="D903" s="66">
        <v>4</v>
      </c>
      <c r="E903" s="66">
        <v>4</v>
      </c>
    </row>
    <row r="904" spans="1:5" x14ac:dyDescent="0.2">
      <c r="A904" s="66" t="s">
        <v>2162</v>
      </c>
      <c r="B904" s="66" t="s">
        <v>351</v>
      </c>
      <c r="C904" s="66" t="s">
        <v>2163</v>
      </c>
      <c r="D904" s="66">
        <v>4</v>
      </c>
      <c r="E904" s="66">
        <v>4</v>
      </c>
    </row>
    <row r="905" spans="1:5" x14ac:dyDescent="0.2">
      <c r="A905" s="66" t="s">
        <v>2164</v>
      </c>
      <c r="B905" s="66" t="s">
        <v>621</v>
      </c>
      <c r="C905" s="66" t="s">
        <v>2165</v>
      </c>
      <c r="D905" s="66">
        <v>4</v>
      </c>
      <c r="E905" s="66">
        <v>4</v>
      </c>
    </row>
    <row r="906" spans="1:5" x14ac:dyDescent="0.2">
      <c r="A906" s="66" t="s">
        <v>2166</v>
      </c>
      <c r="B906" s="66" t="s">
        <v>440</v>
      </c>
      <c r="C906" s="66" t="s">
        <v>2167</v>
      </c>
      <c r="D906" s="66">
        <v>4</v>
      </c>
      <c r="E906" s="66">
        <v>4</v>
      </c>
    </row>
    <row r="907" spans="1:5" x14ac:dyDescent="0.2">
      <c r="A907" s="66" t="s">
        <v>2168</v>
      </c>
      <c r="B907" s="66" t="s">
        <v>420</v>
      </c>
      <c r="C907" s="66" t="s">
        <v>2169</v>
      </c>
      <c r="D907" s="66">
        <v>4</v>
      </c>
      <c r="E907" s="66">
        <v>4</v>
      </c>
    </row>
    <row r="908" spans="1:5" x14ac:dyDescent="0.2">
      <c r="A908" s="66" t="s">
        <v>2170</v>
      </c>
      <c r="B908" s="66" t="s">
        <v>554</v>
      </c>
      <c r="C908" s="66" t="s">
        <v>2171</v>
      </c>
      <c r="D908" s="66">
        <v>4</v>
      </c>
      <c r="E908" s="66">
        <v>3</v>
      </c>
    </row>
    <row r="909" spans="1:5" x14ac:dyDescent="0.2">
      <c r="A909" s="66" t="s">
        <v>2172</v>
      </c>
      <c r="B909" s="66" t="s">
        <v>399</v>
      </c>
      <c r="C909" s="66" t="s">
        <v>1682</v>
      </c>
      <c r="D909" s="66">
        <v>4</v>
      </c>
      <c r="E909" s="66">
        <v>4</v>
      </c>
    </row>
    <row r="910" spans="1:5" x14ac:dyDescent="0.2">
      <c r="A910" s="66" t="s">
        <v>2173</v>
      </c>
      <c r="B910" s="66" t="s">
        <v>621</v>
      </c>
      <c r="C910" s="66" t="s">
        <v>2174</v>
      </c>
      <c r="D910" s="66">
        <v>4</v>
      </c>
      <c r="E910" s="66">
        <v>4</v>
      </c>
    </row>
    <row r="911" spans="1:5" x14ac:dyDescent="0.2">
      <c r="A911" s="66" t="s">
        <v>2175</v>
      </c>
      <c r="B911" s="66" t="s">
        <v>621</v>
      </c>
      <c r="C911" s="66" t="s">
        <v>811</v>
      </c>
      <c r="D911" s="66">
        <v>4</v>
      </c>
      <c r="E911" s="66">
        <v>4</v>
      </c>
    </row>
    <row r="912" spans="1:5" x14ac:dyDescent="0.2">
      <c r="A912" s="66" t="s">
        <v>2176</v>
      </c>
      <c r="B912" s="66" t="s">
        <v>351</v>
      </c>
      <c r="C912" s="66" t="s">
        <v>2177</v>
      </c>
      <c r="D912" s="66">
        <v>4</v>
      </c>
      <c r="E912" s="66">
        <v>3</v>
      </c>
    </row>
    <row r="913" spans="1:5" x14ac:dyDescent="0.2">
      <c r="A913" s="66" t="s">
        <v>2178</v>
      </c>
      <c r="B913" s="66" t="s">
        <v>440</v>
      </c>
      <c r="C913" s="66" t="s">
        <v>2179</v>
      </c>
      <c r="D913" s="66">
        <v>4</v>
      </c>
      <c r="E913" s="66">
        <v>3</v>
      </c>
    </row>
    <row r="914" spans="1:5" x14ac:dyDescent="0.2">
      <c r="A914" s="66" t="s">
        <v>2180</v>
      </c>
      <c r="B914" s="66" t="s">
        <v>1669</v>
      </c>
      <c r="C914" s="66" t="s">
        <v>2181</v>
      </c>
      <c r="D914" s="66">
        <v>4</v>
      </c>
      <c r="E914" s="66">
        <v>4</v>
      </c>
    </row>
    <row r="915" spans="1:5" x14ac:dyDescent="0.2">
      <c r="A915" s="66" t="s">
        <v>2182</v>
      </c>
      <c r="B915" s="66" t="s">
        <v>440</v>
      </c>
      <c r="C915" s="66" t="s">
        <v>2183</v>
      </c>
      <c r="D915" s="66">
        <v>4</v>
      </c>
      <c r="E915" s="66">
        <v>4</v>
      </c>
    </row>
    <row r="916" spans="1:5" x14ac:dyDescent="0.2">
      <c r="A916" s="66" t="s">
        <v>2184</v>
      </c>
      <c r="B916" s="66" t="s">
        <v>893</v>
      </c>
      <c r="C916" s="66" t="s">
        <v>2185</v>
      </c>
      <c r="D916" s="66">
        <v>4</v>
      </c>
      <c r="E916" s="66">
        <v>4</v>
      </c>
    </row>
    <row r="917" spans="1:5" x14ac:dyDescent="0.2">
      <c r="A917" s="66" t="s">
        <v>2186</v>
      </c>
      <c r="B917" s="66" t="s">
        <v>399</v>
      </c>
      <c r="C917" s="66" t="s">
        <v>1311</v>
      </c>
      <c r="D917" s="66">
        <v>4</v>
      </c>
      <c r="E917" s="66">
        <v>4</v>
      </c>
    </row>
    <row r="918" spans="1:5" x14ac:dyDescent="0.2">
      <c r="A918" s="66" t="s">
        <v>2187</v>
      </c>
      <c r="B918" s="66" t="s">
        <v>399</v>
      </c>
      <c r="C918" s="66" t="s">
        <v>2188</v>
      </c>
      <c r="D918" s="66">
        <v>4</v>
      </c>
      <c r="E918" s="66">
        <v>4</v>
      </c>
    </row>
    <row r="919" spans="1:5" x14ac:dyDescent="0.2">
      <c r="A919" s="66" t="s">
        <v>2189</v>
      </c>
      <c r="B919" s="66" t="s">
        <v>351</v>
      </c>
      <c r="C919" s="66" t="s">
        <v>2190</v>
      </c>
      <c r="D919" s="66">
        <v>4</v>
      </c>
      <c r="E919" s="66">
        <v>4</v>
      </c>
    </row>
    <row r="920" spans="1:5" x14ac:dyDescent="0.2">
      <c r="A920" s="66" t="s">
        <v>2191</v>
      </c>
      <c r="B920" s="66" t="s">
        <v>395</v>
      </c>
      <c r="C920" s="66" t="s">
        <v>2192</v>
      </c>
      <c r="D920" s="66">
        <v>4</v>
      </c>
      <c r="E920" s="66">
        <v>4</v>
      </c>
    </row>
    <row r="921" spans="1:5" x14ac:dyDescent="0.2">
      <c r="A921" s="66" t="s">
        <v>2193</v>
      </c>
      <c r="B921" s="66" t="s">
        <v>1669</v>
      </c>
      <c r="C921" s="66" t="s">
        <v>2194</v>
      </c>
      <c r="D921" s="66">
        <v>4</v>
      </c>
      <c r="E921" s="66">
        <v>4</v>
      </c>
    </row>
    <row r="922" spans="1:5" x14ac:dyDescent="0.2">
      <c r="A922" s="66" t="s">
        <v>2195</v>
      </c>
      <c r="B922" s="66" t="s">
        <v>625</v>
      </c>
      <c r="C922" s="66" t="s">
        <v>2196</v>
      </c>
      <c r="D922" s="66">
        <v>4</v>
      </c>
      <c r="E922" s="66">
        <v>4</v>
      </c>
    </row>
    <row r="923" spans="1:5" x14ac:dyDescent="0.2">
      <c r="A923" s="66" t="s">
        <v>2197</v>
      </c>
      <c r="B923" s="66" t="s">
        <v>621</v>
      </c>
      <c r="C923" s="66" t="s">
        <v>2198</v>
      </c>
      <c r="D923" s="66">
        <v>4</v>
      </c>
      <c r="E923" s="66">
        <v>4</v>
      </c>
    </row>
    <row r="924" spans="1:5" x14ac:dyDescent="0.2">
      <c r="A924" s="66" t="s">
        <v>2199</v>
      </c>
      <c r="B924" s="66" t="s">
        <v>1669</v>
      </c>
      <c r="C924" s="66" t="s">
        <v>2200</v>
      </c>
      <c r="D924" s="66">
        <v>4</v>
      </c>
      <c r="E924" s="66">
        <v>4</v>
      </c>
    </row>
    <row r="925" spans="1:5" x14ac:dyDescent="0.2">
      <c r="A925" s="66" t="s">
        <v>2201</v>
      </c>
      <c r="B925" s="66" t="s">
        <v>399</v>
      </c>
      <c r="C925" s="66" t="s">
        <v>2202</v>
      </c>
      <c r="D925" s="66">
        <v>4</v>
      </c>
      <c r="E925" s="66">
        <v>4</v>
      </c>
    </row>
    <row r="926" spans="1:5" x14ac:dyDescent="0.2">
      <c r="A926" s="66" t="s">
        <v>2203</v>
      </c>
      <c r="B926" s="66" t="s">
        <v>440</v>
      </c>
      <c r="C926" s="66" t="s">
        <v>2204</v>
      </c>
      <c r="D926" s="66">
        <v>4</v>
      </c>
      <c r="E926" s="66">
        <v>4</v>
      </c>
    </row>
    <row r="927" spans="1:5" x14ac:dyDescent="0.2">
      <c r="A927" s="66" t="s">
        <v>2205</v>
      </c>
      <c r="B927" s="66" t="s">
        <v>399</v>
      </c>
      <c r="C927" s="66" t="s">
        <v>2206</v>
      </c>
      <c r="D927" s="66">
        <v>4</v>
      </c>
      <c r="E927" s="66">
        <v>4</v>
      </c>
    </row>
    <row r="928" spans="1:5" x14ac:dyDescent="0.2">
      <c r="A928" s="66" t="s">
        <v>2211</v>
      </c>
      <c r="B928" s="66" t="s">
        <v>587</v>
      </c>
      <c r="C928" s="66" t="s">
        <v>2212</v>
      </c>
      <c r="D928" s="66">
        <v>4</v>
      </c>
      <c r="E928" s="66">
        <v>4</v>
      </c>
    </row>
    <row r="929" spans="1:5" x14ac:dyDescent="0.2">
      <c r="A929" s="66" t="s">
        <v>2213</v>
      </c>
      <c r="B929" s="66" t="s">
        <v>351</v>
      </c>
      <c r="C929" s="66" t="s">
        <v>2214</v>
      </c>
      <c r="D929" s="66">
        <v>4</v>
      </c>
      <c r="E929" s="66">
        <v>4</v>
      </c>
    </row>
    <row r="930" spans="1:5" x14ac:dyDescent="0.2">
      <c r="A930" s="66" t="s">
        <v>2215</v>
      </c>
      <c r="B930" s="66" t="s">
        <v>1669</v>
      </c>
      <c r="C930" s="66" t="s">
        <v>2216</v>
      </c>
      <c r="D930" s="66">
        <v>4</v>
      </c>
      <c r="E930" s="66">
        <v>3</v>
      </c>
    </row>
    <row r="931" spans="1:5" x14ac:dyDescent="0.2">
      <c r="A931" s="66" t="s">
        <v>2217</v>
      </c>
      <c r="B931" s="66" t="s">
        <v>893</v>
      </c>
      <c r="C931" s="66" t="s">
        <v>2218</v>
      </c>
      <c r="D931" s="66">
        <v>4</v>
      </c>
      <c r="E931" s="66">
        <v>4</v>
      </c>
    </row>
    <row r="932" spans="1:5" x14ac:dyDescent="0.2">
      <c r="A932" s="66" t="s">
        <v>2219</v>
      </c>
      <c r="B932" s="66" t="s">
        <v>440</v>
      </c>
      <c r="C932" s="66" t="s">
        <v>2220</v>
      </c>
      <c r="D932" s="66">
        <v>4</v>
      </c>
      <c r="E932" s="66">
        <v>4</v>
      </c>
    </row>
    <row r="933" spans="1:5" x14ac:dyDescent="0.2">
      <c r="A933" s="66" t="s">
        <v>2221</v>
      </c>
      <c r="B933" s="66" t="s">
        <v>399</v>
      </c>
      <c r="C933" s="66" t="s">
        <v>435</v>
      </c>
      <c r="D933" s="66">
        <v>4</v>
      </c>
      <c r="E933" s="66">
        <v>4</v>
      </c>
    </row>
    <row r="934" spans="1:5" x14ac:dyDescent="0.2">
      <c r="A934" s="66" t="s">
        <v>2222</v>
      </c>
      <c r="B934" s="66" t="s">
        <v>554</v>
      </c>
      <c r="C934" s="66" t="s">
        <v>2223</v>
      </c>
      <c r="D934" s="66">
        <v>4</v>
      </c>
      <c r="E934" s="66">
        <v>4</v>
      </c>
    </row>
    <row r="935" spans="1:5" x14ac:dyDescent="0.2">
      <c r="A935" s="66" t="s">
        <v>2224</v>
      </c>
      <c r="B935" s="66" t="s">
        <v>621</v>
      </c>
      <c r="C935" s="66" t="s">
        <v>2225</v>
      </c>
      <c r="D935" s="66">
        <v>4</v>
      </c>
      <c r="E935" s="66">
        <v>5</v>
      </c>
    </row>
    <row r="936" spans="1:5" x14ac:dyDescent="0.2">
      <c r="A936" s="66" t="s">
        <v>2226</v>
      </c>
      <c r="B936" s="66" t="s">
        <v>399</v>
      </c>
      <c r="C936" s="66" t="s">
        <v>2227</v>
      </c>
      <c r="D936" s="66">
        <v>4</v>
      </c>
      <c r="E936" s="66">
        <v>4</v>
      </c>
    </row>
    <row r="937" spans="1:5" x14ac:dyDescent="0.2">
      <c r="A937" s="66" t="s">
        <v>2228</v>
      </c>
      <c r="B937" s="66" t="s">
        <v>395</v>
      </c>
      <c r="C937" s="66" t="s">
        <v>2229</v>
      </c>
      <c r="D937" s="66">
        <v>4</v>
      </c>
      <c r="E937" s="66">
        <v>4</v>
      </c>
    </row>
    <row r="938" spans="1:5" x14ac:dyDescent="0.2">
      <c r="A938" s="66" t="s">
        <v>2230</v>
      </c>
      <c r="B938" s="66" t="s">
        <v>420</v>
      </c>
      <c r="C938" s="66" t="s">
        <v>2231</v>
      </c>
      <c r="D938" s="66">
        <v>4</v>
      </c>
      <c r="E938" s="66">
        <v>4</v>
      </c>
    </row>
    <row r="939" spans="1:5" x14ac:dyDescent="0.2">
      <c r="A939" s="66" t="s">
        <v>2234</v>
      </c>
      <c r="B939" s="66" t="s">
        <v>395</v>
      </c>
      <c r="C939" s="66" t="s">
        <v>2235</v>
      </c>
      <c r="D939" s="66">
        <v>4</v>
      </c>
      <c r="E939" s="66">
        <v>4</v>
      </c>
    </row>
    <row r="940" spans="1:5" x14ac:dyDescent="0.2">
      <c r="A940" s="66" t="s">
        <v>2236</v>
      </c>
      <c r="B940" s="66" t="s">
        <v>893</v>
      </c>
      <c r="C940" s="66" t="s">
        <v>2237</v>
      </c>
      <c r="D940" s="66">
        <v>4</v>
      </c>
      <c r="E940" s="66">
        <v>4</v>
      </c>
    </row>
    <row r="941" spans="1:5" x14ac:dyDescent="0.2">
      <c r="A941" s="66" t="s">
        <v>2238</v>
      </c>
      <c r="B941" s="66" t="s">
        <v>351</v>
      </c>
      <c r="C941" s="66" t="s">
        <v>2239</v>
      </c>
      <c r="D941" s="66">
        <v>4</v>
      </c>
      <c r="E941" s="66">
        <v>4</v>
      </c>
    </row>
    <row r="942" spans="1:5" x14ac:dyDescent="0.2">
      <c r="A942" s="66" t="s">
        <v>2240</v>
      </c>
      <c r="B942" s="66" t="s">
        <v>440</v>
      </c>
      <c r="C942" s="66" t="s">
        <v>2241</v>
      </c>
      <c r="D942" s="66">
        <v>4</v>
      </c>
      <c r="E942" s="66">
        <v>4</v>
      </c>
    </row>
    <row r="943" spans="1:5" x14ac:dyDescent="0.2">
      <c r="A943" s="66" t="s">
        <v>2242</v>
      </c>
      <c r="B943" s="66" t="s">
        <v>1521</v>
      </c>
      <c r="C943" s="66" t="s">
        <v>2243</v>
      </c>
      <c r="D943" s="66">
        <v>4</v>
      </c>
      <c r="E943" s="66">
        <v>4</v>
      </c>
    </row>
    <row r="944" spans="1:5" x14ac:dyDescent="0.2">
      <c r="A944" s="66" t="s">
        <v>2244</v>
      </c>
      <c r="B944" s="66" t="s">
        <v>544</v>
      </c>
      <c r="C944" s="66" t="s">
        <v>2245</v>
      </c>
      <c r="D944" s="66">
        <v>4</v>
      </c>
      <c r="E944" s="66">
        <v>4</v>
      </c>
    </row>
    <row r="945" spans="1:5" x14ac:dyDescent="0.2">
      <c r="A945" s="66" t="s">
        <v>2246</v>
      </c>
      <c r="B945" s="66" t="s">
        <v>420</v>
      </c>
      <c r="C945" s="66" t="s">
        <v>1108</v>
      </c>
      <c r="D945" s="66">
        <v>4</v>
      </c>
      <c r="E945" s="66">
        <v>4</v>
      </c>
    </row>
    <row r="946" spans="1:5" x14ac:dyDescent="0.2">
      <c r="A946" s="66" t="s">
        <v>2247</v>
      </c>
      <c r="B946" s="66" t="s">
        <v>1416</v>
      </c>
      <c r="C946" s="66" t="s">
        <v>2248</v>
      </c>
      <c r="D946" s="66">
        <v>4</v>
      </c>
      <c r="E946" s="66">
        <v>4</v>
      </c>
    </row>
    <row r="947" spans="1:5" x14ac:dyDescent="0.2">
      <c r="A947" s="66" t="s">
        <v>2249</v>
      </c>
      <c r="B947" s="66" t="s">
        <v>420</v>
      </c>
      <c r="C947" s="66" t="s">
        <v>982</v>
      </c>
      <c r="D947" s="66">
        <v>4</v>
      </c>
      <c r="E947" s="66">
        <v>5</v>
      </c>
    </row>
    <row r="948" spans="1:5" x14ac:dyDescent="0.2">
      <c r="A948" s="66" t="s">
        <v>2250</v>
      </c>
      <c r="B948" s="66" t="s">
        <v>440</v>
      </c>
      <c r="C948" s="66" t="s">
        <v>2251</v>
      </c>
      <c r="D948" s="66">
        <v>4</v>
      </c>
      <c r="E948" s="66">
        <v>4</v>
      </c>
    </row>
    <row r="949" spans="1:5" x14ac:dyDescent="0.2">
      <c r="A949" s="66" t="s">
        <v>2252</v>
      </c>
      <c r="B949" s="66" t="s">
        <v>1416</v>
      </c>
      <c r="C949" s="66" t="s">
        <v>2253</v>
      </c>
      <c r="D949" s="66">
        <v>4</v>
      </c>
      <c r="E949" s="66">
        <v>4</v>
      </c>
    </row>
    <row r="950" spans="1:5" x14ac:dyDescent="0.2">
      <c r="A950" s="66" t="s">
        <v>2254</v>
      </c>
      <c r="B950" s="66" t="s">
        <v>544</v>
      </c>
      <c r="C950" s="66" t="s">
        <v>2255</v>
      </c>
      <c r="D950" s="66">
        <v>4</v>
      </c>
      <c r="E950" s="66">
        <v>4</v>
      </c>
    </row>
    <row r="951" spans="1:5" x14ac:dyDescent="0.2">
      <c r="A951" s="66" t="s">
        <v>2256</v>
      </c>
      <c r="B951" s="66" t="s">
        <v>395</v>
      </c>
      <c r="C951" s="66" t="s">
        <v>1856</v>
      </c>
      <c r="D951" s="66">
        <v>4</v>
      </c>
      <c r="E951" s="66">
        <v>3</v>
      </c>
    </row>
    <row r="952" spans="1:5" x14ac:dyDescent="0.2">
      <c r="A952" s="66" t="s">
        <v>2257</v>
      </c>
      <c r="B952" s="66" t="s">
        <v>1669</v>
      </c>
      <c r="C952" s="66" t="s">
        <v>2258</v>
      </c>
      <c r="D952" s="66">
        <v>4</v>
      </c>
      <c r="E952" s="66">
        <v>4</v>
      </c>
    </row>
    <row r="953" spans="1:5" x14ac:dyDescent="0.2">
      <c r="A953" s="66" t="s">
        <v>2262</v>
      </c>
      <c r="B953" s="66" t="s">
        <v>554</v>
      </c>
      <c r="C953" s="66" t="s">
        <v>2263</v>
      </c>
      <c r="D953" s="66">
        <v>4</v>
      </c>
      <c r="E953" s="66">
        <v>4</v>
      </c>
    </row>
    <row r="954" spans="1:5" x14ac:dyDescent="0.2">
      <c r="A954" s="66" t="s">
        <v>2264</v>
      </c>
      <c r="B954" s="66" t="s">
        <v>351</v>
      </c>
      <c r="C954" s="66" t="s">
        <v>2265</v>
      </c>
      <c r="D954" s="66">
        <v>4</v>
      </c>
      <c r="E954" s="66">
        <v>4</v>
      </c>
    </row>
    <row r="955" spans="1:5" x14ac:dyDescent="0.2">
      <c r="A955" s="66" t="s">
        <v>2266</v>
      </c>
      <c r="B955" s="66" t="s">
        <v>351</v>
      </c>
      <c r="C955" s="66" t="s">
        <v>2267</v>
      </c>
      <c r="D955" s="66">
        <v>4</v>
      </c>
      <c r="E955" s="66">
        <v>4</v>
      </c>
    </row>
    <row r="956" spans="1:5" x14ac:dyDescent="0.2">
      <c r="A956" s="66" t="s">
        <v>2268</v>
      </c>
      <c r="B956" s="66" t="s">
        <v>440</v>
      </c>
      <c r="C956" s="66" t="s">
        <v>2269</v>
      </c>
      <c r="D956" s="66">
        <v>4</v>
      </c>
      <c r="E956" s="66">
        <v>4</v>
      </c>
    </row>
    <row r="957" spans="1:5" x14ac:dyDescent="0.2">
      <c r="A957" s="66" t="s">
        <v>2270</v>
      </c>
      <c r="B957" s="66" t="s">
        <v>351</v>
      </c>
      <c r="C957" s="66" t="s">
        <v>2271</v>
      </c>
      <c r="D957" s="66">
        <v>4</v>
      </c>
      <c r="E957" s="66">
        <v>4</v>
      </c>
    </row>
    <row r="958" spans="1:5" x14ac:dyDescent="0.2">
      <c r="A958" s="66" t="s">
        <v>2272</v>
      </c>
      <c r="B958" s="66" t="s">
        <v>1304</v>
      </c>
      <c r="C958" s="66" t="s">
        <v>2273</v>
      </c>
      <c r="D958" s="66">
        <v>4</v>
      </c>
      <c r="E958" s="66">
        <v>4</v>
      </c>
    </row>
    <row r="959" spans="1:5" x14ac:dyDescent="0.2">
      <c r="A959" s="66" t="s">
        <v>2274</v>
      </c>
      <c r="B959" s="66" t="s">
        <v>399</v>
      </c>
      <c r="C959" s="66" t="s">
        <v>1676</v>
      </c>
      <c r="D959" s="66">
        <v>4</v>
      </c>
      <c r="E959" s="66">
        <v>4</v>
      </c>
    </row>
    <row r="960" spans="1:5" x14ac:dyDescent="0.2">
      <c r="A960" s="66" t="s">
        <v>2275</v>
      </c>
      <c r="B960" s="66" t="s">
        <v>1669</v>
      </c>
      <c r="C960" s="66" t="s">
        <v>2276</v>
      </c>
      <c r="D960" s="66">
        <v>4</v>
      </c>
      <c r="E960" s="66">
        <v>4</v>
      </c>
    </row>
    <row r="961" spans="1:5" x14ac:dyDescent="0.2">
      <c r="A961" s="66" t="s">
        <v>2279</v>
      </c>
      <c r="B961" s="66" t="s">
        <v>1669</v>
      </c>
      <c r="C961" s="66" t="s">
        <v>2280</v>
      </c>
      <c r="D961" s="66">
        <v>4</v>
      </c>
      <c r="E961" s="66">
        <v>4</v>
      </c>
    </row>
    <row r="962" spans="1:5" x14ac:dyDescent="0.2">
      <c r="A962" s="66" t="s">
        <v>2281</v>
      </c>
      <c r="B962" s="66" t="s">
        <v>399</v>
      </c>
      <c r="C962" s="66" t="s">
        <v>2282</v>
      </c>
      <c r="D962" s="66">
        <v>4</v>
      </c>
      <c r="E962" s="66">
        <v>4</v>
      </c>
    </row>
    <row r="963" spans="1:5" x14ac:dyDescent="0.2">
      <c r="A963" s="66" t="s">
        <v>2283</v>
      </c>
      <c r="B963" s="66" t="s">
        <v>1669</v>
      </c>
      <c r="C963" s="66" t="s">
        <v>2284</v>
      </c>
      <c r="D963" s="66">
        <v>4</v>
      </c>
      <c r="E963" s="66">
        <v>4</v>
      </c>
    </row>
    <row r="964" spans="1:5" x14ac:dyDescent="0.2">
      <c r="A964" s="66" t="s">
        <v>2285</v>
      </c>
      <c r="B964" s="66" t="s">
        <v>893</v>
      </c>
      <c r="C964" s="66" t="s">
        <v>924</v>
      </c>
      <c r="D964" s="66">
        <v>4</v>
      </c>
      <c r="E964" s="66">
        <v>4</v>
      </c>
    </row>
    <row r="965" spans="1:5" x14ac:dyDescent="0.2">
      <c r="A965" s="66" t="s">
        <v>2286</v>
      </c>
      <c r="B965" s="66" t="s">
        <v>440</v>
      </c>
      <c r="C965" s="66" t="s">
        <v>2287</v>
      </c>
      <c r="D965" s="66">
        <v>4</v>
      </c>
      <c r="E965" s="66">
        <v>4</v>
      </c>
    </row>
    <row r="966" spans="1:5" x14ac:dyDescent="0.2">
      <c r="A966" s="66" t="s">
        <v>2290</v>
      </c>
      <c r="B966" s="66" t="s">
        <v>621</v>
      </c>
      <c r="C966" s="66" t="s">
        <v>432</v>
      </c>
      <c r="D966" s="66">
        <v>4</v>
      </c>
      <c r="E966" s="66">
        <v>4</v>
      </c>
    </row>
    <row r="967" spans="1:5" x14ac:dyDescent="0.2">
      <c r="A967" s="66" t="s">
        <v>2293</v>
      </c>
      <c r="B967" s="66" t="s">
        <v>399</v>
      </c>
      <c r="C967" s="66" t="s">
        <v>2294</v>
      </c>
      <c r="D967" s="66">
        <v>4</v>
      </c>
      <c r="E967" s="66">
        <v>4</v>
      </c>
    </row>
    <row r="968" spans="1:5" x14ac:dyDescent="0.2">
      <c r="A968" s="66" t="s">
        <v>2295</v>
      </c>
      <c r="B968" s="66" t="s">
        <v>554</v>
      </c>
      <c r="C968" s="66" t="s">
        <v>2296</v>
      </c>
      <c r="D968" s="66">
        <v>4</v>
      </c>
      <c r="E968" s="66">
        <v>4</v>
      </c>
    </row>
    <row r="969" spans="1:5" x14ac:dyDescent="0.2">
      <c r="A969" s="66" t="s">
        <v>2297</v>
      </c>
      <c r="B969" s="66" t="s">
        <v>459</v>
      </c>
      <c r="C969" s="66" t="s">
        <v>2298</v>
      </c>
      <c r="D969" s="66">
        <v>4</v>
      </c>
      <c r="E969" s="66">
        <v>4</v>
      </c>
    </row>
    <row r="970" spans="1:5" x14ac:dyDescent="0.2">
      <c r="A970" s="66" t="s">
        <v>2299</v>
      </c>
      <c r="B970" s="66" t="s">
        <v>1669</v>
      </c>
      <c r="C970" s="66" t="s">
        <v>2300</v>
      </c>
      <c r="D970" s="66">
        <v>4</v>
      </c>
      <c r="E970" s="66">
        <v>4</v>
      </c>
    </row>
    <row r="971" spans="1:5" x14ac:dyDescent="0.2">
      <c r="A971" s="66" t="s">
        <v>2301</v>
      </c>
      <c r="B971" s="66" t="s">
        <v>420</v>
      </c>
      <c r="C971" s="66" t="s">
        <v>2302</v>
      </c>
      <c r="D971" s="66">
        <v>4</v>
      </c>
      <c r="E971" s="66">
        <v>4</v>
      </c>
    </row>
    <row r="972" spans="1:5" x14ac:dyDescent="0.2">
      <c r="A972" s="66" t="s">
        <v>2303</v>
      </c>
      <c r="B972" s="66" t="s">
        <v>621</v>
      </c>
      <c r="C972" s="66" t="s">
        <v>2304</v>
      </c>
      <c r="D972" s="66">
        <v>4</v>
      </c>
      <c r="E972" s="66">
        <v>4</v>
      </c>
    </row>
    <row r="973" spans="1:5" x14ac:dyDescent="0.2">
      <c r="A973" s="66" t="s">
        <v>2305</v>
      </c>
      <c r="B973" s="66" t="s">
        <v>1416</v>
      </c>
      <c r="C973" s="66" t="s">
        <v>2306</v>
      </c>
      <c r="D973" s="66">
        <v>4</v>
      </c>
      <c r="E973" s="66">
        <v>4</v>
      </c>
    </row>
    <row r="974" spans="1:5" x14ac:dyDescent="0.2">
      <c r="A974" s="66" t="s">
        <v>2309</v>
      </c>
      <c r="B974" s="66" t="s">
        <v>440</v>
      </c>
      <c r="C974" s="66" t="s">
        <v>2310</v>
      </c>
      <c r="D974" s="66">
        <v>4</v>
      </c>
      <c r="E974" s="66">
        <v>4</v>
      </c>
    </row>
    <row r="975" spans="1:5" x14ac:dyDescent="0.2">
      <c r="A975" s="66" t="s">
        <v>2311</v>
      </c>
      <c r="B975" s="66" t="s">
        <v>621</v>
      </c>
      <c r="C975" s="66" t="s">
        <v>2312</v>
      </c>
      <c r="D975" s="66">
        <v>4</v>
      </c>
      <c r="E975" s="66">
        <v>4</v>
      </c>
    </row>
    <row r="976" spans="1:5" x14ac:dyDescent="0.2">
      <c r="A976" s="66" t="s">
        <v>2313</v>
      </c>
      <c r="B976" s="66" t="s">
        <v>399</v>
      </c>
      <c r="C976" s="66" t="s">
        <v>420</v>
      </c>
      <c r="D976" s="66">
        <v>4</v>
      </c>
      <c r="E976" s="66">
        <v>4</v>
      </c>
    </row>
    <row r="977" spans="1:5" x14ac:dyDescent="0.2">
      <c r="A977" s="66" t="s">
        <v>2316</v>
      </c>
      <c r="B977" s="66" t="s">
        <v>459</v>
      </c>
      <c r="C977" s="66" t="s">
        <v>1620</v>
      </c>
      <c r="D977" s="66">
        <v>4</v>
      </c>
      <c r="E977" s="66">
        <v>4</v>
      </c>
    </row>
    <row r="978" spans="1:5" x14ac:dyDescent="0.2">
      <c r="A978" s="66" t="s">
        <v>2317</v>
      </c>
      <c r="B978" s="66" t="s">
        <v>544</v>
      </c>
      <c r="C978" s="66" t="s">
        <v>2318</v>
      </c>
      <c r="D978" s="66">
        <v>4</v>
      </c>
      <c r="E978" s="66">
        <v>4</v>
      </c>
    </row>
    <row r="979" spans="1:5" x14ac:dyDescent="0.2">
      <c r="A979" s="66" t="s">
        <v>2319</v>
      </c>
      <c r="B979" s="66" t="s">
        <v>395</v>
      </c>
      <c r="C979" s="66" t="s">
        <v>2320</v>
      </c>
      <c r="D979" s="66">
        <v>4</v>
      </c>
      <c r="E979" s="66">
        <v>4</v>
      </c>
    </row>
    <row r="980" spans="1:5" x14ac:dyDescent="0.2">
      <c r="A980" s="66" t="s">
        <v>2321</v>
      </c>
      <c r="B980" s="66" t="s">
        <v>440</v>
      </c>
      <c r="C980" s="66" t="s">
        <v>2322</v>
      </c>
      <c r="D980" s="66">
        <v>4</v>
      </c>
      <c r="E980" s="66">
        <v>4</v>
      </c>
    </row>
    <row r="981" spans="1:5" x14ac:dyDescent="0.2">
      <c r="A981" s="66" t="s">
        <v>2323</v>
      </c>
      <c r="B981" s="66" t="s">
        <v>395</v>
      </c>
      <c r="C981" s="66" t="s">
        <v>2324</v>
      </c>
      <c r="D981" s="66">
        <v>4</v>
      </c>
      <c r="E981" s="66">
        <v>4</v>
      </c>
    </row>
    <row r="982" spans="1:5" x14ac:dyDescent="0.2">
      <c r="A982" s="66" t="s">
        <v>2325</v>
      </c>
      <c r="B982" s="66" t="s">
        <v>459</v>
      </c>
      <c r="C982" s="66" t="s">
        <v>2326</v>
      </c>
      <c r="D982" s="66">
        <v>4</v>
      </c>
      <c r="E982" s="66">
        <v>4</v>
      </c>
    </row>
    <row r="983" spans="1:5" x14ac:dyDescent="0.2">
      <c r="A983" s="66" t="s">
        <v>2329</v>
      </c>
      <c r="B983" s="66" t="s">
        <v>1669</v>
      </c>
      <c r="C983" s="66" t="s">
        <v>2330</v>
      </c>
      <c r="D983" s="66">
        <v>4</v>
      </c>
      <c r="E983" s="66">
        <v>4</v>
      </c>
    </row>
    <row r="984" spans="1:5" x14ac:dyDescent="0.2">
      <c r="A984" s="66" t="s">
        <v>2331</v>
      </c>
      <c r="B984" s="66" t="s">
        <v>440</v>
      </c>
      <c r="C984" s="66" t="s">
        <v>1848</v>
      </c>
      <c r="D984" s="66">
        <v>4</v>
      </c>
      <c r="E984" s="66">
        <v>3</v>
      </c>
    </row>
    <row r="985" spans="1:5" x14ac:dyDescent="0.2">
      <c r="A985" s="66" t="s">
        <v>2332</v>
      </c>
      <c r="B985" s="66" t="s">
        <v>1521</v>
      </c>
      <c r="C985" s="66" t="s">
        <v>1521</v>
      </c>
      <c r="D985" s="66">
        <v>4</v>
      </c>
      <c r="E985" s="66">
        <v>3</v>
      </c>
    </row>
    <row r="986" spans="1:5" x14ac:dyDescent="0.2">
      <c r="A986" s="66" t="s">
        <v>2337</v>
      </c>
      <c r="B986" s="66" t="s">
        <v>440</v>
      </c>
      <c r="C986" s="66" t="s">
        <v>2338</v>
      </c>
      <c r="D986" s="66">
        <v>4</v>
      </c>
      <c r="E986" s="66">
        <v>4</v>
      </c>
    </row>
    <row r="987" spans="1:5" x14ac:dyDescent="0.2">
      <c r="A987" s="66" t="s">
        <v>2339</v>
      </c>
      <c r="B987" s="66" t="s">
        <v>544</v>
      </c>
      <c r="C987" s="66" t="s">
        <v>2340</v>
      </c>
      <c r="D987" s="66">
        <v>4</v>
      </c>
      <c r="E987" s="66">
        <v>4</v>
      </c>
    </row>
    <row r="988" spans="1:5" x14ac:dyDescent="0.2">
      <c r="A988" s="66" t="s">
        <v>2341</v>
      </c>
      <c r="B988" s="66" t="s">
        <v>1669</v>
      </c>
      <c r="C988" s="66" t="s">
        <v>2342</v>
      </c>
      <c r="D988" s="66">
        <v>4</v>
      </c>
      <c r="E988" s="66">
        <v>4</v>
      </c>
    </row>
    <row r="989" spans="1:5" x14ac:dyDescent="0.2">
      <c r="A989" s="66" t="s">
        <v>2345</v>
      </c>
      <c r="B989" s="66" t="s">
        <v>440</v>
      </c>
      <c r="C989" s="66" t="s">
        <v>2346</v>
      </c>
      <c r="D989" s="66">
        <v>4</v>
      </c>
      <c r="E989" s="66">
        <v>4</v>
      </c>
    </row>
    <row r="990" spans="1:5" x14ac:dyDescent="0.2">
      <c r="A990" s="66" t="s">
        <v>2347</v>
      </c>
      <c r="B990" s="66" t="s">
        <v>1669</v>
      </c>
      <c r="C990" s="66" t="s">
        <v>2348</v>
      </c>
      <c r="D990" s="66">
        <v>4</v>
      </c>
      <c r="E990" s="66">
        <v>3</v>
      </c>
    </row>
    <row r="991" spans="1:5" x14ac:dyDescent="0.2">
      <c r="A991" s="66" t="s">
        <v>2349</v>
      </c>
      <c r="B991" s="66" t="s">
        <v>544</v>
      </c>
      <c r="C991" s="66" t="s">
        <v>2350</v>
      </c>
      <c r="D991" s="66">
        <v>4</v>
      </c>
      <c r="E991" s="66">
        <v>4</v>
      </c>
    </row>
    <row r="992" spans="1:5" x14ac:dyDescent="0.2">
      <c r="A992" s="66" t="s">
        <v>2351</v>
      </c>
      <c r="B992" s="66" t="s">
        <v>621</v>
      </c>
      <c r="C992" s="66" t="s">
        <v>2352</v>
      </c>
      <c r="D992" s="66">
        <v>4</v>
      </c>
      <c r="E992" s="66">
        <v>5</v>
      </c>
    </row>
    <row r="993" spans="1:5" x14ac:dyDescent="0.2">
      <c r="A993" s="66" t="s">
        <v>2353</v>
      </c>
      <c r="B993" s="66" t="s">
        <v>420</v>
      </c>
      <c r="C993" s="66" t="s">
        <v>2354</v>
      </c>
      <c r="D993" s="66">
        <v>4</v>
      </c>
      <c r="E993" s="66">
        <v>4</v>
      </c>
    </row>
    <row r="994" spans="1:5" x14ac:dyDescent="0.2">
      <c r="A994" s="66" t="s">
        <v>2355</v>
      </c>
      <c r="B994" s="66" t="s">
        <v>351</v>
      </c>
      <c r="C994" s="66" t="s">
        <v>2356</v>
      </c>
      <c r="D994" s="66">
        <v>4</v>
      </c>
      <c r="E994" s="66">
        <v>4</v>
      </c>
    </row>
    <row r="995" spans="1:5" x14ac:dyDescent="0.2">
      <c r="A995" s="66" t="s">
        <v>2358</v>
      </c>
      <c r="B995" s="66" t="s">
        <v>1416</v>
      </c>
      <c r="C995" s="66" t="s">
        <v>2359</v>
      </c>
      <c r="D995" s="66">
        <v>4</v>
      </c>
      <c r="E995" s="66">
        <v>4</v>
      </c>
    </row>
    <row r="996" spans="1:5" x14ac:dyDescent="0.2">
      <c r="A996" s="66" t="s">
        <v>2360</v>
      </c>
      <c r="B996" s="66" t="s">
        <v>440</v>
      </c>
      <c r="C996" s="66" t="s">
        <v>2361</v>
      </c>
      <c r="D996" s="66">
        <v>4</v>
      </c>
      <c r="E996" s="66">
        <v>3</v>
      </c>
    </row>
    <row r="997" spans="1:5" x14ac:dyDescent="0.2">
      <c r="A997" s="66" t="s">
        <v>2362</v>
      </c>
      <c r="B997" s="66" t="s">
        <v>399</v>
      </c>
      <c r="C997" s="66" t="s">
        <v>2363</v>
      </c>
      <c r="D997" s="66">
        <v>4</v>
      </c>
      <c r="E997" s="66">
        <v>4</v>
      </c>
    </row>
    <row r="998" spans="1:5" x14ac:dyDescent="0.2">
      <c r="A998" s="66" t="s">
        <v>2366</v>
      </c>
      <c r="B998" s="66" t="s">
        <v>1669</v>
      </c>
      <c r="C998" s="66" t="s">
        <v>2367</v>
      </c>
      <c r="D998" s="66">
        <v>4</v>
      </c>
      <c r="E998" s="66">
        <v>4</v>
      </c>
    </row>
    <row r="999" spans="1:5" x14ac:dyDescent="0.2">
      <c r="A999" s="66" t="s">
        <v>2368</v>
      </c>
      <c r="B999" s="66" t="s">
        <v>1416</v>
      </c>
      <c r="C999" s="66" t="s">
        <v>1219</v>
      </c>
      <c r="D999" s="66">
        <v>4</v>
      </c>
      <c r="E999" s="66">
        <v>4</v>
      </c>
    </row>
    <row r="1000" spans="1:5" x14ac:dyDescent="0.2">
      <c r="A1000" s="66" t="s">
        <v>2369</v>
      </c>
      <c r="B1000" s="66" t="s">
        <v>440</v>
      </c>
      <c r="C1000" s="66" t="s">
        <v>2017</v>
      </c>
      <c r="D1000" s="66">
        <v>4</v>
      </c>
      <c r="E1000" s="66">
        <v>3</v>
      </c>
    </row>
    <row r="1001" spans="1:5" x14ac:dyDescent="0.2">
      <c r="A1001" s="66" t="s">
        <v>2370</v>
      </c>
      <c r="B1001" s="66" t="s">
        <v>503</v>
      </c>
      <c r="C1001" s="66" t="s">
        <v>2371</v>
      </c>
      <c r="D1001" s="66">
        <v>4</v>
      </c>
      <c r="E1001" s="66">
        <v>4</v>
      </c>
    </row>
    <row r="1002" spans="1:5" x14ac:dyDescent="0.2">
      <c r="A1002" s="66" t="s">
        <v>2372</v>
      </c>
      <c r="B1002" s="66" t="s">
        <v>399</v>
      </c>
      <c r="C1002" s="66" t="s">
        <v>2373</v>
      </c>
      <c r="D1002" s="66">
        <v>4</v>
      </c>
      <c r="E1002" s="66">
        <v>4</v>
      </c>
    </row>
    <row r="1003" spans="1:5" x14ac:dyDescent="0.2">
      <c r="A1003" s="66" t="s">
        <v>2374</v>
      </c>
      <c r="B1003" s="66" t="s">
        <v>399</v>
      </c>
      <c r="C1003" s="66" t="s">
        <v>2375</v>
      </c>
      <c r="D1003" s="66">
        <v>4</v>
      </c>
      <c r="E1003" s="66">
        <v>4</v>
      </c>
    </row>
    <row r="1004" spans="1:5" x14ac:dyDescent="0.2">
      <c r="A1004" s="66" t="s">
        <v>2376</v>
      </c>
      <c r="B1004" s="66" t="s">
        <v>621</v>
      </c>
      <c r="C1004" s="66" t="s">
        <v>2377</v>
      </c>
      <c r="D1004" s="66">
        <v>4</v>
      </c>
      <c r="E1004" s="66">
        <v>4</v>
      </c>
    </row>
    <row r="1005" spans="1:5" x14ac:dyDescent="0.2">
      <c r="A1005" s="66" t="s">
        <v>2378</v>
      </c>
      <c r="B1005" s="66" t="s">
        <v>1416</v>
      </c>
      <c r="C1005" s="66" t="s">
        <v>2379</v>
      </c>
      <c r="D1005" s="66">
        <v>4</v>
      </c>
      <c r="E1005" s="66">
        <v>4</v>
      </c>
    </row>
    <row r="1006" spans="1:5" x14ac:dyDescent="0.2">
      <c r="A1006" s="66" t="s">
        <v>2380</v>
      </c>
      <c r="B1006" s="66" t="s">
        <v>459</v>
      </c>
      <c r="C1006" s="66" t="s">
        <v>2381</v>
      </c>
      <c r="D1006" s="66">
        <v>4</v>
      </c>
      <c r="E1006" s="66">
        <v>4</v>
      </c>
    </row>
    <row r="1007" spans="1:5" x14ac:dyDescent="0.2">
      <c r="A1007" s="66" t="s">
        <v>2382</v>
      </c>
      <c r="B1007" s="66" t="s">
        <v>1416</v>
      </c>
      <c r="C1007" s="66" t="s">
        <v>2383</v>
      </c>
      <c r="D1007" s="66">
        <v>4</v>
      </c>
      <c r="E1007" s="66">
        <v>4</v>
      </c>
    </row>
    <row r="1008" spans="1:5" x14ac:dyDescent="0.2">
      <c r="A1008" s="66" t="s">
        <v>2384</v>
      </c>
      <c r="B1008" s="66" t="s">
        <v>503</v>
      </c>
      <c r="C1008" s="66" t="s">
        <v>2385</v>
      </c>
      <c r="D1008" s="66">
        <v>4</v>
      </c>
      <c r="E1008" s="66">
        <v>5</v>
      </c>
    </row>
    <row r="1009" spans="1:5" x14ac:dyDescent="0.2">
      <c r="A1009" s="66" t="s">
        <v>2386</v>
      </c>
      <c r="B1009" s="66" t="s">
        <v>1669</v>
      </c>
      <c r="C1009" s="66" t="s">
        <v>2387</v>
      </c>
      <c r="D1009" s="66">
        <v>4</v>
      </c>
      <c r="E1009" s="66">
        <v>4</v>
      </c>
    </row>
    <row r="1010" spans="1:5" x14ac:dyDescent="0.2">
      <c r="A1010" s="66" t="s">
        <v>2388</v>
      </c>
      <c r="B1010" s="66" t="s">
        <v>1304</v>
      </c>
      <c r="C1010" s="66" t="s">
        <v>2389</v>
      </c>
      <c r="D1010" s="66">
        <v>4</v>
      </c>
      <c r="E1010" s="66">
        <v>4</v>
      </c>
    </row>
    <row r="1011" spans="1:5" x14ac:dyDescent="0.2">
      <c r="A1011" s="66" t="s">
        <v>2390</v>
      </c>
      <c r="B1011" s="66" t="s">
        <v>621</v>
      </c>
      <c r="C1011" s="66" t="s">
        <v>778</v>
      </c>
      <c r="D1011" s="66">
        <v>4</v>
      </c>
      <c r="E1011" s="66">
        <v>4</v>
      </c>
    </row>
    <row r="1012" spans="1:5" x14ac:dyDescent="0.2">
      <c r="A1012" s="66" t="s">
        <v>2391</v>
      </c>
      <c r="B1012" s="66" t="s">
        <v>395</v>
      </c>
      <c r="C1012" s="66" t="s">
        <v>2392</v>
      </c>
      <c r="D1012" s="66">
        <v>4</v>
      </c>
      <c r="E1012" s="66">
        <v>4</v>
      </c>
    </row>
    <row r="1013" spans="1:5" x14ac:dyDescent="0.2">
      <c r="A1013" s="66" t="s">
        <v>2393</v>
      </c>
      <c r="B1013" s="66" t="s">
        <v>1416</v>
      </c>
      <c r="C1013" s="66" t="s">
        <v>2394</v>
      </c>
      <c r="D1013" s="66">
        <v>4</v>
      </c>
      <c r="E1013" s="66">
        <v>4</v>
      </c>
    </row>
    <row r="1014" spans="1:5" x14ac:dyDescent="0.2">
      <c r="A1014" s="66" t="s">
        <v>2395</v>
      </c>
      <c r="B1014" s="66" t="s">
        <v>1521</v>
      </c>
      <c r="C1014" s="66" t="s">
        <v>2396</v>
      </c>
      <c r="D1014" s="66">
        <v>4</v>
      </c>
      <c r="E1014" s="66">
        <v>4</v>
      </c>
    </row>
    <row r="1015" spans="1:5" x14ac:dyDescent="0.2">
      <c r="A1015" s="66" t="s">
        <v>2397</v>
      </c>
      <c r="B1015" s="66" t="s">
        <v>554</v>
      </c>
      <c r="C1015" s="66" t="s">
        <v>2398</v>
      </c>
      <c r="D1015" s="66">
        <v>4</v>
      </c>
      <c r="E1015" s="66">
        <v>4</v>
      </c>
    </row>
    <row r="1016" spans="1:5" x14ac:dyDescent="0.2">
      <c r="A1016" s="66" t="s">
        <v>2399</v>
      </c>
      <c r="B1016" s="66" t="s">
        <v>440</v>
      </c>
      <c r="C1016" s="66" t="s">
        <v>2400</v>
      </c>
      <c r="D1016" s="66">
        <v>4</v>
      </c>
      <c r="E1016" s="66">
        <v>4</v>
      </c>
    </row>
    <row r="1017" spans="1:5" x14ac:dyDescent="0.2">
      <c r="A1017" s="66" t="s">
        <v>2401</v>
      </c>
      <c r="B1017" s="66" t="s">
        <v>440</v>
      </c>
      <c r="C1017" s="66" t="s">
        <v>2402</v>
      </c>
      <c r="D1017" s="66">
        <v>4</v>
      </c>
      <c r="E1017" s="66">
        <v>4</v>
      </c>
    </row>
    <row r="1018" spans="1:5" x14ac:dyDescent="0.2">
      <c r="A1018" s="66" t="s">
        <v>2403</v>
      </c>
      <c r="B1018" s="66" t="s">
        <v>1304</v>
      </c>
      <c r="C1018" s="66" t="s">
        <v>2404</v>
      </c>
      <c r="D1018" s="66">
        <v>4</v>
      </c>
      <c r="E1018" s="66">
        <v>4</v>
      </c>
    </row>
    <row r="1019" spans="1:5" x14ac:dyDescent="0.2">
      <c r="A1019" s="66" t="s">
        <v>2405</v>
      </c>
      <c r="B1019" s="66" t="s">
        <v>399</v>
      </c>
      <c r="C1019" s="66" t="s">
        <v>2406</v>
      </c>
      <c r="D1019" s="66">
        <v>4</v>
      </c>
      <c r="E1019" s="66">
        <v>4</v>
      </c>
    </row>
    <row r="1020" spans="1:5" x14ac:dyDescent="0.2">
      <c r="A1020" s="66" t="s">
        <v>2407</v>
      </c>
      <c r="B1020" s="66" t="s">
        <v>448</v>
      </c>
      <c r="C1020" s="66" t="s">
        <v>2408</v>
      </c>
      <c r="D1020" s="66">
        <v>4</v>
      </c>
      <c r="E1020" s="66">
        <v>4</v>
      </c>
    </row>
    <row r="1021" spans="1:5" x14ac:dyDescent="0.2">
      <c r="A1021" s="66" t="s">
        <v>2409</v>
      </c>
      <c r="B1021" s="66" t="s">
        <v>544</v>
      </c>
      <c r="C1021" s="66" t="s">
        <v>2410</v>
      </c>
      <c r="D1021" s="66">
        <v>4</v>
      </c>
      <c r="E1021" s="66">
        <v>4</v>
      </c>
    </row>
    <row r="1022" spans="1:5" x14ac:dyDescent="0.2">
      <c r="A1022" s="66" t="s">
        <v>2411</v>
      </c>
      <c r="B1022" s="66" t="s">
        <v>1416</v>
      </c>
      <c r="C1022" s="66" t="s">
        <v>2412</v>
      </c>
      <c r="D1022" s="66">
        <v>4</v>
      </c>
      <c r="E1022" s="66">
        <v>4</v>
      </c>
    </row>
    <row r="1023" spans="1:5" x14ac:dyDescent="0.2">
      <c r="A1023" s="66" t="s">
        <v>2413</v>
      </c>
      <c r="B1023" s="66" t="s">
        <v>1669</v>
      </c>
      <c r="C1023" s="66" t="s">
        <v>804</v>
      </c>
      <c r="D1023" s="66">
        <v>4</v>
      </c>
      <c r="E1023" s="66">
        <v>4</v>
      </c>
    </row>
    <row r="1024" spans="1:5" x14ac:dyDescent="0.2">
      <c r="A1024" s="66" t="s">
        <v>2414</v>
      </c>
      <c r="B1024" s="66" t="s">
        <v>1669</v>
      </c>
      <c r="C1024" s="66" t="s">
        <v>2415</v>
      </c>
      <c r="D1024" s="66">
        <v>4</v>
      </c>
      <c r="E1024" s="66">
        <v>4</v>
      </c>
    </row>
    <row r="1025" spans="1:5" x14ac:dyDescent="0.2">
      <c r="A1025" s="66" t="s">
        <v>2416</v>
      </c>
      <c r="B1025" s="66" t="s">
        <v>503</v>
      </c>
      <c r="C1025" s="66" t="s">
        <v>2417</v>
      </c>
      <c r="D1025" s="66">
        <v>4</v>
      </c>
      <c r="E1025" s="66">
        <v>4</v>
      </c>
    </row>
    <row r="1026" spans="1:5" x14ac:dyDescent="0.2">
      <c r="A1026" s="66" t="s">
        <v>2418</v>
      </c>
      <c r="B1026" s="66" t="s">
        <v>1304</v>
      </c>
      <c r="C1026" s="66" t="s">
        <v>2419</v>
      </c>
      <c r="D1026" s="66">
        <v>4</v>
      </c>
      <c r="E1026" s="66">
        <v>4</v>
      </c>
    </row>
    <row r="1027" spans="1:5" x14ac:dyDescent="0.2">
      <c r="A1027" s="66" t="s">
        <v>2420</v>
      </c>
      <c r="B1027" s="66" t="s">
        <v>420</v>
      </c>
      <c r="C1027" s="66" t="s">
        <v>2421</v>
      </c>
      <c r="D1027" s="66">
        <v>4</v>
      </c>
      <c r="E1027" s="66">
        <v>5</v>
      </c>
    </row>
    <row r="1028" spans="1:5" x14ac:dyDescent="0.2">
      <c r="A1028" s="66" t="s">
        <v>2422</v>
      </c>
      <c r="B1028" s="66" t="s">
        <v>399</v>
      </c>
      <c r="C1028" s="66" t="s">
        <v>2423</v>
      </c>
      <c r="D1028" s="66">
        <v>4</v>
      </c>
      <c r="E1028" s="66">
        <v>4</v>
      </c>
    </row>
    <row r="1029" spans="1:5" x14ac:dyDescent="0.2">
      <c r="A1029" s="66" t="s">
        <v>2424</v>
      </c>
      <c r="B1029" s="66" t="s">
        <v>893</v>
      </c>
      <c r="C1029" s="66" t="s">
        <v>2425</v>
      </c>
      <c r="D1029" s="66">
        <v>4</v>
      </c>
      <c r="E1029" s="66">
        <v>4</v>
      </c>
    </row>
    <row r="1030" spans="1:5" x14ac:dyDescent="0.2">
      <c r="A1030" s="66" t="s">
        <v>2426</v>
      </c>
      <c r="B1030" s="66" t="s">
        <v>554</v>
      </c>
      <c r="C1030" s="66" t="s">
        <v>2427</v>
      </c>
      <c r="D1030" s="66">
        <v>4</v>
      </c>
      <c r="E1030" s="66">
        <v>4</v>
      </c>
    </row>
    <row r="1031" spans="1:5" x14ac:dyDescent="0.2">
      <c r="A1031" s="66" t="s">
        <v>2430</v>
      </c>
      <c r="B1031" s="66" t="s">
        <v>554</v>
      </c>
      <c r="C1031" s="66" t="s">
        <v>2431</v>
      </c>
      <c r="D1031" s="66">
        <v>4</v>
      </c>
      <c r="E1031" s="66">
        <v>4</v>
      </c>
    </row>
    <row r="1032" spans="1:5" x14ac:dyDescent="0.2">
      <c r="A1032" s="66" t="s">
        <v>2432</v>
      </c>
      <c r="B1032" s="66" t="s">
        <v>621</v>
      </c>
      <c r="C1032" s="66" t="s">
        <v>2433</v>
      </c>
      <c r="D1032" s="66">
        <v>4</v>
      </c>
      <c r="E1032" s="66">
        <v>4</v>
      </c>
    </row>
    <row r="1033" spans="1:5" x14ac:dyDescent="0.2">
      <c r="A1033" s="66" t="s">
        <v>2434</v>
      </c>
      <c r="B1033" s="66" t="s">
        <v>621</v>
      </c>
      <c r="C1033" s="66" t="s">
        <v>2435</v>
      </c>
      <c r="D1033" s="66">
        <v>4</v>
      </c>
      <c r="E1033" s="66">
        <v>4</v>
      </c>
    </row>
    <row r="1034" spans="1:5" x14ac:dyDescent="0.2">
      <c r="A1034" s="66" t="s">
        <v>2436</v>
      </c>
      <c r="B1034" s="66" t="s">
        <v>1669</v>
      </c>
      <c r="C1034" s="66" t="s">
        <v>2437</v>
      </c>
      <c r="D1034" s="66">
        <v>4</v>
      </c>
      <c r="E1034" s="66">
        <v>4</v>
      </c>
    </row>
    <row r="1035" spans="1:5" x14ac:dyDescent="0.2">
      <c r="A1035" s="66" t="s">
        <v>2438</v>
      </c>
      <c r="B1035" s="66" t="s">
        <v>1416</v>
      </c>
      <c r="C1035" s="66" t="s">
        <v>2439</v>
      </c>
      <c r="D1035" s="66">
        <v>4</v>
      </c>
      <c r="E1035" s="66">
        <v>4</v>
      </c>
    </row>
    <row r="1036" spans="1:5" x14ac:dyDescent="0.2">
      <c r="A1036" s="66" t="s">
        <v>2555</v>
      </c>
      <c r="B1036" s="66" t="s">
        <v>2557</v>
      </c>
      <c r="C1036" s="66" t="s">
        <v>978</v>
      </c>
      <c r="D1036" s="66">
        <v>4</v>
      </c>
      <c r="E1036" s="66">
        <v>3</v>
      </c>
    </row>
    <row r="1037" spans="1:5" x14ac:dyDescent="0.2">
      <c r="A1037" s="66" t="s">
        <v>1834</v>
      </c>
      <c r="B1037" s="66" t="s">
        <v>587</v>
      </c>
      <c r="C1037" s="66" t="s">
        <v>1835</v>
      </c>
      <c r="D1037" s="66">
        <v>5</v>
      </c>
      <c r="E1037" s="66">
        <v>4</v>
      </c>
    </row>
    <row r="1038" spans="1:5" x14ac:dyDescent="0.2">
      <c r="A1038" s="66" t="s">
        <v>1912</v>
      </c>
      <c r="B1038" s="66" t="s">
        <v>587</v>
      </c>
      <c r="C1038" s="66" t="s">
        <v>1913</v>
      </c>
      <c r="D1038" s="66">
        <v>5</v>
      </c>
      <c r="E1038" s="66">
        <v>4</v>
      </c>
    </row>
    <row r="1039" spans="1:5" x14ac:dyDescent="0.2">
      <c r="A1039" s="66" t="s">
        <v>1917</v>
      </c>
      <c r="B1039" s="66" t="s">
        <v>351</v>
      </c>
      <c r="C1039" s="66" t="s">
        <v>1918</v>
      </c>
      <c r="D1039" s="66">
        <v>5</v>
      </c>
      <c r="E1039" s="66">
        <v>4</v>
      </c>
    </row>
    <row r="1040" spans="1:5" x14ac:dyDescent="0.2">
      <c r="A1040" s="66" t="s">
        <v>2012</v>
      </c>
      <c r="B1040" s="66" t="s">
        <v>420</v>
      </c>
      <c r="C1040" s="66" t="s">
        <v>2013</v>
      </c>
      <c r="D1040" s="66">
        <v>5</v>
      </c>
      <c r="E1040" s="66">
        <v>4</v>
      </c>
    </row>
    <row r="1041" spans="1:5" x14ac:dyDescent="0.2">
      <c r="A1041" s="66" t="s">
        <v>2107</v>
      </c>
      <c r="B1041" s="66" t="s">
        <v>435</v>
      </c>
      <c r="C1041" s="66" t="s">
        <v>435</v>
      </c>
      <c r="D1041" s="66">
        <v>5</v>
      </c>
      <c r="E1041" s="66">
        <v>5</v>
      </c>
    </row>
    <row r="1042" spans="1:5" x14ac:dyDescent="0.2">
      <c r="A1042" s="66" t="s">
        <v>2277</v>
      </c>
      <c r="B1042" s="66" t="s">
        <v>544</v>
      </c>
      <c r="C1042" s="66" t="s">
        <v>2278</v>
      </c>
      <c r="D1042" s="66">
        <v>5</v>
      </c>
      <c r="E1042" s="66">
        <v>4</v>
      </c>
    </row>
    <row r="1043" spans="1:5" x14ac:dyDescent="0.2">
      <c r="A1043" s="66" t="s">
        <v>2291</v>
      </c>
      <c r="B1043" s="66" t="s">
        <v>420</v>
      </c>
      <c r="C1043" s="66" t="s">
        <v>2292</v>
      </c>
      <c r="D1043" s="66">
        <v>5</v>
      </c>
      <c r="E1043" s="66">
        <v>5</v>
      </c>
    </row>
    <row r="1044" spans="1:5" x14ac:dyDescent="0.2">
      <c r="A1044" s="66" t="s">
        <v>2333</v>
      </c>
      <c r="B1044" s="66" t="s">
        <v>351</v>
      </c>
      <c r="C1044" s="66" t="s">
        <v>2334</v>
      </c>
      <c r="D1044" s="66">
        <v>5</v>
      </c>
      <c r="E1044" s="66">
        <v>4</v>
      </c>
    </row>
    <row r="1045" spans="1:5" x14ac:dyDescent="0.2">
      <c r="A1045" s="66" t="s">
        <v>2440</v>
      </c>
      <c r="B1045" s="66" t="s">
        <v>1304</v>
      </c>
      <c r="C1045" s="66" t="s">
        <v>2441</v>
      </c>
      <c r="D1045" s="66">
        <v>5</v>
      </c>
      <c r="E1045" s="66">
        <v>4</v>
      </c>
    </row>
    <row r="1046" spans="1:5" x14ac:dyDescent="0.2">
      <c r="A1046" s="66" t="s">
        <v>2442</v>
      </c>
      <c r="B1046" s="66" t="s">
        <v>440</v>
      </c>
      <c r="C1046" s="66" t="s">
        <v>2443</v>
      </c>
      <c r="D1046" s="66">
        <v>5</v>
      </c>
      <c r="E1046" s="66">
        <v>4</v>
      </c>
    </row>
    <row r="1047" spans="1:5" x14ac:dyDescent="0.2">
      <c r="A1047" s="66" t="s">
        <v>2444</v>
      </c>
      <c r="B1047" s="66" t="s">
        <v>554</v>
      </c>
      <c r="C1047" s="66" t="s">
        <v>2445</v>
      </c>
      <c r="D1047" s="66">
        <v>5</v>
      </c>
      <c r="E1047" s="66">
        <v>5</v>
      </c>
    </row>
    <row r="1048" spans="1:5" x14ac:dyDescent="0.2">
      <c r="A1048" s="66" t="s">
        <v>2446</v>
      </c>
      <c r="B1048" s="66" t="s">
        <v>1304</v>
      </c>
      <c r="C1048" s="66" t="s">
        <v>2447</v>
      </c>
      <c r="D1048" s="66">
        <v>5</v>
      </c>
      <c r="E1048" s="66">
        <v>4</v>
      </c>
    </row>
    <row r="1049" spans="1:5" x14ac:dyDescent="0.2">
      <c r="A1049" s="66" t="s">
        <v>2448</v>
      </c>
      <c r="B1049" s="66" t="s">
        <v>554</v>
      </c>
      <c r="C1049" s="66" t="s">
        <v>2449</v>
      </c>
      <c r="D1049" s="66">
        <v>5</v>
      </c>
      <c r="E1049" s="66">
        <v>4</v>
      </c>
    </row>
    <row r="1050" spans="1:5" x14ac:dyDescent="0.2">
      <c r="A1050" s="66" t="s">
        <v>2450</v>
      </c>
      <c r="B1050" s="66" t="s">
        <v>440</v>
      </c>
      <c r="C1050" s="66" t="s">
        <v>2451</v>
      </c>
      <c r="D1050" s="66">
        <v>5</v>
      </c>
      <c r="E1050" s="66">
        <v>4</v>
      </c>
    </row>
    <row r="1051" spans="1:5" x14ac:dyDescent="0.2">
      <c r="A1051" s="66" t="s">
        <v>2452</v>
      </c>
      <c r="B1051" s="66" t="s">
        <v>351</v>
      </c>
      <c r="C1051" s="66" t="s">
        <v>2453</v>
      </c>
      <c r="D1051" s="66">
        <v>5</v>
      </c>
      <c r="E1051" s="66">
        <v>4</v>
      </c>
    </row>
    <row r="1052" spans="1:5" x14ac:dyDescent="0.2">
      <c r="A1052" s="66" t="s">
        <v>2454</v>
      </c>
      <c r="B1052" s="66" t="s">
        <v>554</v>
      </c>
      <c r="C1052" s="66" t="s">
        <v>1787</v>
      </c>
      <c r="D1052" s="66">
        <v>5</v>
      </c>
      <c r="E1052" s="66">
        <v>4</v>
      </c>
    </row>
    <row r="1053" spans="1:5" x14ac:dyDescent="0.2">
      <c r="A1053" s="66" t="s">
        <v>2455</v>
      </c>
      <c r="B1053" s="66" t="s">
        <v>1669</v>
      </c>
      <c r="C1053" s="66" t="s">
        <v>2456</v>
      </c>
      <c r="D1053" s="66">
        <v>5</v>
      </c>
      <c r="E1053" s="66">
        <v>4</v>
      </c>
    </row>
    <row r="1054" spans="1:5" x14ac:dyDescent="0.2">
      <c r="A1054" s="66" t="s">
        <v>2457</v>
      </c>
      <c r="B1054" s="66" t="s">
        <v>1669</v>
      </c>
      <c r="C1054" s="66" t="s">
        <v>2458</v>
      </c>
      <c r="D1054" s="66">
        <v>5</v>
      </c>
      <c r="E1054" s="66">
        <v>4</v>
      </c>
    </row>
    <row r="1055" spans="1:5" x14ac:dyDescent="0.2">
      <c r="A1055" s="66" t="s">
        <v>2459</v>
      </c>
      <c r="B1055" s="66" t="s">
        <v>1304</v>
      </c>
      <c r="C1055" s="66" t="s">
        <v>2460</v>
      </c>
      <c r="D1055" s="66">
        <v>5</v>
      </c>
      <c r="E1055" s="66">
        <v>4</v>
      </c>
    </row>
    <row r="1056" spans="1:5" x14ac:dyDescent="0.2">
      <c r="A1056" s="66" t="s">
        <v>2461</v>
      </c>
      <c r="B1056" s="66" t="s">
        <v>1416</v>
      </c>
      <c r="C1056" s="66" t="s">
        <v>2462</v>
      </c>
      <c r="D1056" s="66">
        <v>5</v>
      </c>
      <c r="E1056" s="66">
        <v>4</v>
      </c>
    </row>
    <row r="1057" spans="1:5" x14ac:dyDescent="0.2">
      <c r="A1057" s="66" t="s">
        <v>2463</v>
      </c>
      <c r="B1057" s="66" t="s">
        <v>440</v>
      </c>
      <c r="C1057" s="66" t="s">
        <v>2464</v>
      </c>
      <c r="D1057" s="66">
        <v>5</v>
      </c>
      <c r="E1057" s="66">
        <v>3</v>
      </c>
    </row>
    <row r="1058" spans="1:5" x14ac:dyDescent="0.2">
      <c r="A1058" s="66" t="s">
        <v>2465</v>
      </c>
      <c r="B1058" s="66" t="s">
        <v>554</v>
      </c>
      <c r="C1058" s="66" t="s">
        <v>2466</v>
      </c>
      <c r="D1058" s="66">
        <v>5</v>
      </c>
      <c r="E1058" s="66">
        <v>3</v>
      </c>
    </row>
    <row r="1059" spans="1:5" x14ac:dyDescent="0.2">
      <c r="A1059" s="66" t="s">
        <v>2467</v>
      </c>
      <c r="B1059" s="66" t="s">
        <v>554</v>
      </c>
      <c r="C1059" s="66" t="s">
        <v>2468</v>
      </c>
      <c r="D1059" s="66">
        <v>5</v>
      </c>
      <c r="E1059" s="66">
        <v>4</v>
      </c>
    </row>
    <row r="1060" spans="1:5" x14ac:dyDescent="0.2">
      <c r="A1060" s="66" t="s">
        <v>2469</v>
      </c>
      <c r="B1060" s="66" t="s">
        <v>625</v>
      </c>
      <c r="C1060" s="66" t="s">
        <v>350</v>
      </c>
      <c r="D1060" s="66">
        <v>5</v>
      </c>
      <c r="E1060" s="66">
        <v>5</v>
      </c>
    </row>
    <row r="1061" spans="1:5" x14ac:dyDescent="0.2">
      <c r="A1061" s="66" t="s">
        <v>2470</v>
      </c>
      <c r="B1061" s="66" t="s">
        <v>1416</v>
      </c>
      <c r="C1061" s="66" t="s">
        <v>1349</v>
      </c>
      <c r="D1061" s="66">
        <v>5</v>
      </c>
      <c r="E1061" s="66">
        <v>5</v>
      </c>
    </row>
    <row r="1062" spans="1:5" x14ac:dyDescent="0.2">
      <c r="A1062" s="66" t="s">
        <v>2471</v>
      </c>
      <c r="B1062" s="66" t="s">
        <v>1304</v>
      </c>
      <c r="C1062" s="66" t="s">
        <v>2472</v>
      </c>
      <c r="D1062" s="66">
        <v>5</v>
      </c>
      <c r="E1062" s="66">
        <v>5</v>
      </c>
    </row>
    <row r="1063" spans="1:5" x14ac:dyDescent="0.2">
      <c r="A1063" s="66" t="s">
        <v>2473</v>
      </c>
      <c r="B1063" s="66" t="s">
        <v>1669</v>
      </c>
      <c r="C1063" s="66" t="s">
        <v>2474</v>
      </c>
      <c r="D1063" s="66">
        <v>5</v>
      </c>
      <c r="E1063" s="66">
        <v>5</v>
      </c>
    </row>
    <row r="1064" spans="1:5" x14ac:dyDescent="0.2">
      <c r="A1064" s="66" t="s">
        <v>2475</v>
      </c>
      <c r="B1064" s="66" t="s">
        <v>554</v>
      </c>
      <c r="C1064" s="66" t="s">
        <v>2476</v>
      </c>
      <c r="D1064" s="66">
        <v>5</v>
      </c>
      <c r="E1064" s="66">
        <v>5</v>
      </c>
    </row>
    <row r="1065" spans="1:5" x14ac:dyDescent="0.2">
      <c r="A1065" s="66" t="s">
        <v>2477</v>
      </c>
      <c r="B1065" s="66" t="s">
        <v>440</v>
      </c>
      <c r="C1065" s="66" t="s">
        <v>2478</v>
      </c>
      <c r="D1065" s="66">
        <v>5</v>
      </c>
      <c r="E1065" s="66">
        <v>5</v>
      </c>
    </row>
    <row r="1066" spans="1:5" x14ac:dyDescent="0.2">
      <c r="A1066" s="66" t="s">
        <v>2479</v>
      </c>
      <c r="B1066" s="66" t="s">
        <v>351</v>
      </c>
      <c r="C1066" s="66" t="s">
        <v>2480</v>
      </c>
      <c r="D1066" s="66">
        <v>5</v>
      </c>
      <c r="E1066" s="66">
        <v>5</v>
      </c>
    </row>
    <row r="1067" spans="1:5" x14ac:dyDescent="0.2">
      <c r="A1067" s="66" t="s">
        <v>2481</v>
      </c>
      <c r="B1067" s="66" t="s">
        <v>503</v>
      </c>
      <c r="C1067" s="66" t="s">
        <v>2482</v>
      </c>
      <c r="D1067" s="66">
        <v>5</v>
      </c>
      <c r="E1067" s="66">
        <v>5</v>
      </c>
    </row>
    <row r="1068" spans="1:5" x14ac:dyDescent="0.2">
      <c r="A1068" s="66" t="s">
        <v>2483</v>
      </c>
      <c r="B1068" s="66" t="s">
        <v>1304</v>
      </c>
      <c r="C1068" s="66" t="s">
        <v>2484</v>
      </c>
      <c r="D1068" s="66">
        <v>5</v>
      </c>
      <c r="E1068" s="66">
        <v>5</v>
      </c>
    </row>
    <row r="1069" spans="1:5" x14ac:dyDescent="0.2">
      <c r="A1069" s="66" t="s">
        <v>2485</v>
      </c>
      <c r="B1069" s="66" t="s">
        <v>554</v>
      </c>
      <c r="C1069" s="66" t="s">
        <v>2486</v>
      </c>
      <c r="D1069" s="66">
        <v>5</v>
      </c>
      <c r="E1069" s="66">
        <v>5</v>
      </c>
    </row>
    <row r="1070" spans="1:5" x14ac:dyDescent="0.2">
      <c r="A1070" s="66" t="s">
        <v>2487</v>
      </c>
      <c r="B1070" s="66" t="s">
        <v>1669</v>
      </c>
      <c r="C1070" s="66" t="s">
        <v>2488</v>
      </c>
      <c r="D1070" s="66">
        <v>5</v>
      </c>
      <c r="E1070" s="66">
        <v>5</v>
      </c>
    </row>
    <row r="1071" spans="1:5" x14ac:dyDescent="0.2">
      <c r="A1071" s="66" t="s">
        <v>2489</v>
      </c>
      <c r="B1071" s="66" t="s">
        <v>440</v>
      </c>
      <c r="C1071" s="66" t="s">
        <v>2490</v>
      </c>
      <c r="D1071" s="66">
        <v>5</v>
      </c>
      <c r="E1071" s="66">
        <v>5</v>
      </c>
    </row>
    <row r="1072" spans="1:5" x14ac:dyDescent="0.2">
      <c r="A1072" s="66" t="s">
        <v>2491</v>
      </c>
      <c r="B1072" s="66" t="s">
        <v>554</v>
      </c>
      <c r="C1072" s="66" t="s">
        <v>2462</v>
      </c>
      <c r="D1072" s="66">
        <v>5</v>
      </c>
      <c r="E1072" s="66">
        <v>5</v>
      </c>
    </row>
    <row r="1073" spans="1:5" x14ac:dyDescent="0.2">
      <c r="A1073" s="66" t="s">
        <v>2492</v>
      </c>
      <c r="B1073" s="66" t="s">
        <v>1304</v>
      </c>
      <c r="C1073" s="66" t="s">
        <v>2493</v>
      </c>
      <c r="D1073" s="66">
        <v>5</v>
      </c>
      <c r="E1073" s="66">
        <v>5</v>
      </c>
    </row>
    <row r="1074" spans="1:5" x14ac:dyDescent="0.2">
      <c r="A1074" s="66" t="s">
        <v>2494</v>
      </c>
      <c r="B1074" s="66" t="s">
        <v>2496</v>
      </c>
      <c r="C1074" s="66" t="s">
        <v>2497</v>
      </c>
      <c r="D1074" s="66">
        <v>5</v>
      </c>
      <c r="E1074" s="66">
        <v>5</v>
      </c>
    </row>
    <row r="1075" spans="1:5" x14ac:dyDescent="0.2">
      <c r="A1075" s="66" t="s">
        <v>2498</v>
      </c>
      <c r="B1075" s="66" t="s">
        <v>1416</v>
      </c>
      <c r="C1075" s="66" t="s">
        <v>2499</v>
      </c>
      <c r="D1075" s="66">
        <v>5</v>
      </c>
      <c r="E1075" s="66">
        <v>5</v>
      </c>
    </row>
    <row r="1076" spans="1:5" x14ac:dyDescent="0.2">
      <c r="A1076" s="66" t="s">
        <v>2500</v>
      </c>
      <c r="B1076" s="66" t="s">
        <v>1669</v>
      </c>
      <c r="C1076" s="66" t="s">
        <v>2501</v>
      </c>
      <c r="D1076" s="66">
        <v>5</v>
      </c>
      <c r="E1076" s="66">
        <v>5</v>
      </c>
    </row>
    <row r="1077" spans="1:5" x14ac:dyDescent="0.2">
      <c r="A1077" s="66" t="s">
        <v>2502</v>
      </c>
      <c r="B1077" s="66" t="s">
        <v>1304</v>
      </c>
      <c r="C1077" s="66" t="s">
        <v>2503</v>
      </c>
      <c r="D1077" s="66">
        <v>5</v>
      </c>
      <c r="E1077" s="66">
        <v>5</v>
      </c>
    </row>
    <row r="1078" spans="1:5" x14ac:dyDescent="0.2">
      <c r="A1078" s="66" t="s">
        <v>2504</v>
      </c>
      <c r="B1078" s="66" t="s">
        <v>554</v>
      </c>
      <c r="C1078" s="66" t="s">
        <v>2505</v>
      </c>
      <c r="D1078" s="66">
        <v>5</v>
      </c>
      <c r="E1078" s="66">
        <v>5</v>
      </c>
    </row>
    <row r="1079" spans="1:5" x14ac:dyDescent="0.2">
      <c r="A1079" s="66" t="s">
        <v>2506</v>
      </c>
      <c r="B1079" s="66" t="s">
        <v>1304</v>
      </c>
      <c r="C1079" s="66" t="s">
        <v>2507</v>
      </c>
      <c r="D1079" s="66">
        <v>5</v>
      </c>
      <c r="E1079" s="66">
        <v>5</v>
      </c>
    </row>
    <row r="1080" spans="1:5" x14ac:dyDescent="0.2">
      <c r="A1080" s="66" t="s">
        <v>2508</v>
      </c>
      <c r="B1080" s="66" t="s">
        <v>1304</v>
      </c>
      <c r="C1080" s="66" t="s">
        <v>2509</v>
      </c>
      <c r="D1080" s="66">
        <v>5</v>
      </c>
      <c r="E1080" s="66">
        <v>5</v>
      </c>
    </row>
    <row r="1081" spans="1:5" x14ac:dyDescent="0.2">
      <c r="A1081" s="66" t="s">
        <v>2510</v>
      </c>
      <c r="B1081" s="66" t="s">
        <v>893</v>
      </c>
      <c r="C1081" s="66" t="s">
        <v>2511</v>
      </c>
      <c r="D1081" s="66">
        <v>5</v>
      </c>
      <c r="E1081" s="66">
        <v>5</v>
      </c>
    </row>
    <row r="1082" spans="1:5" x14ac:dyDescent="0.2">
      <c r="A1082" s="66" t="s">
        <v>2512</v>
      </c>
      <c r="B1082" s="66" t="s">
        <v>1416</v>
      </c>
      <c r="C1082" s="66" t="s">
        <v>2513</v>
      </c>
      <c r="D1082" s="66">
        <v>5</v>
      </c>
      <c r="E1082" s="66">
        <v>5</v>
      </c>
    </row>
    <row r="1083" spans="1:5" x14ac:dyDescent="0.2">
      <c r="A1083" s="66" t="s">
        <v>2514</v>
      </c>
      <c r="B1083" s="66" t="s">
        <v>554</v>
      </c>
      <c r="C1083" s="66" t="s">
        <v>2515</v>
      </c>
      <c r="D1083" s="66">
        <v>5</v>
      </c>
      <c r="E1083" s="66">
        <v>5</v>
      </c>
    </row>
    <row r="1084" spans="1:5" x14ac:dyDescent="0.2">
      <c r="A1084" s="66" t="s">
        <v>2516</v>
      </c>
      <c r="B1084" s="66" t="s">
        <v>1521</v>
      </c>
      <c r="C1084" s="66" t="s">
        <v>2517</v>
      </c>
      <c r="D1084" s="66">
        <v>5</v>
      </c>
      <c r="E1084" s="66">
        <v>5</v>
      </c>
    </row>
    <row r="1085" spans="1:5" x14ac:dyDescent="0.2">
      <c r="A1085" s="66" t="s">
        <v>2518</v>
      </c>
      <c r="B1085" s="66" t="s">
        <v>554</v>
      </c>
      <c r="C1085" s="66" t="s">
        <v>2519</v>
      </c>
      <c r="D1085" s="66">
        <v>5</v>
      </c>
      <c r="E1085" s="66">
        <v>5</v>
      </c>
    </row>
    <row r="1086" spans="1:5" x14ac:dyDescent="0.2">
      <c r="A1086" s="66" t="s">
        <v>2520</v>
      </c>
      <c r="B1086" s="66" t="s">
        <v>503</v>
      </c>
      <c r="C1086" s="66" t="s">
        <v>700</v>
      </c>
      <c r="D1086" s="66">
        <v>5</v>
      </c>
      <c r="E1086" s="66">
        <v>5</v>
      </c>
    </row>
    <row r="1087" spans="1:5" x14ac:dyDescent="0.2">
      <c r="A1087" s="66" t="s">
        <v>2521</v>
      </c>
      <c r="B1087" s="66" t="s">
        <v>2523</v>
      </c>
      <c r="C1087" s="66" t="s">
        <v>2524</v>
      </c>
      <c r="D1087" s="66">
        <v>5</v>
      </c>
      <c r="E1087" s="66">
        <v>5</v>
      </c>
    </row>
    <row r="1088" spans="1:5" x14ac:dyDescent="0.2">
      <c r="A1088" s="66" t="s">
        <v>2525</v>
      </c>
      <c r="B1088" s="66" t="s">
        <v>2496</v>
      </c>
      <c r="C1088" s="66" t="s">
        <v>2526</v>
      </c>
      <c r="D1088" s="66">
        <v>5</v>
      </c>
      <c r="E1088" s="66">
        <v>5</v>
      </c>
    </row>
    <row r="1089" spans="1:5" x14ac:dyDescent="0.2">
      <c r="A1089" s="66" t="s">
        <v>2527</v>
      </c>
      <c r="B1089" s="66" t="s">
        <v>2529</v>
      </c>
      <c r="C1089" s="66" t="s">
        <v>2530</v>
      </c>
      <c r="D1089" s="66">
        <v>5</v>
      </c>
      <c r="E1089" s="66">
        <v>5</v>
      </c>
    </row>
    <row r="1090" spans="1:5" x14ac:dyDescent="0.2">
      <c r="A1090" s="66" t="s">
        <v>2531</v>
      </c>
      <c r="B1090" s="66" t="s">
        <v>2529</v>
      </c>
      <c r="C1090" s="66" t="s">
        <v>2532</v>
      </c>
      <c r="D1090" s="66">
        <v>5</v>
      </c>
      <c r="E1090" s="66">
        <v>5</v>
      </c>
    </row>
    <row r="1091" spans="1:5" x14ac:dyDescent="0.2">
      <c r="A1091" s="66" t="s">
        <v>2533</v>
      </c>
      <c r="B1091" s="66" t="s">
        <v>2529</v>
      </c>
      <c r="C1091" s="66" t="s">
        <v>2534</v>
      </c>
      <c r="D1091" s="66">
        <v>5</v>
      </c>
      <c r="E1091" s="66">
        <v>5</v>
      </c>
    </row>
    <row r="1092" spans="1:5" x14ac:dyDescent="0.2">
      <c r="A1092" s="66" t="s">
        <v>2535</v>
      </c>
      <c r="B1092" s="66" t="s">
        <v>2496</v>
      </c>
      <c r="C1092" s="66" t="s">
        <v>876</v>
      </c>
      <c r="D1092" s="66">
        <v>5</v>
      </c>
      <c r="E1092" s="66">
        <v>5</v>
      </c>
    </row>
    <row r="1093" spans="1:5" x14ac:dyDescent="0.2">
      <c r="A1093" s="66" t="s">
        <v>2536</v>
      </c>
      <c r="B1093" s="66" t="s">
        <v>1521</v>
      </c>
      <c r="C1093" s="66" t="s">
        <v>2537</v>
      </c>
      <c r="D1093" s="66">
        <v>5</v>
      </c>
      <c r="E1093" s="66">
        <v>5</v>
      </c>
    </row>
    <row r="1094" spans="1:5" x14ac:dyDescent="0.2">
      <c r="A1094" s="66" t="s">
        <v>2538</v>
      </c>
      <c r="B1094" s="66" t="s">
        <v>2540</v>
      </c>
      <c r="C1094" s="66" t="s">
        <v>2541</v>
      </c>
      <c r="D1094" s="66">
        <v>5</v>
      </c>
      <c r="E1094" s="66">
        <v>5</v>
      </c>
    </row>
    <row r="1095" spans="1:5" x14ac:dyDescent="0.2">
      <c r="A1095" s="66" t="s">
        <v>2542</v>
      </c>
      <c r="B1095" s="66" t="s">
        <v>554</v>
      </c>
      <c r="C1095" s="66" t="s">
        <v>2543</v>
      </c>
      <c r="D1095" s="66">
        <v>5</v>
      </c>
      <c r="E1095" s="66">
        <v>5</v>
      </c>
    </row>
    <row r="1096" spans="1:5" x14ac:dyDescent="0.2">
      <c r="A1096" s="66" t="s">
        <v>2544</v>
      </c>
      <c r="B1096" s="66" t="s">
        <v>2496</v>
      </c>
      <c r="C1096" s="66" t="s">
        <v>1837</v>
      </c>
      <c r="D1096" s="66">
        <v>5</v>
      </c>
      <c r="E1096" s="66">
        <v>5</v>
      </c>
    </row>
    <row r="1097" spans="1:5" x14ac:dyDescent="0.2">
      <c r="A1097" s="66" t="s">
        <v>2545</v>
      </c>
      <c r="B1097" s="66" t="s">
        <v>2529</v>
      </c>
      <c r="C1097" s="66" t="s">
        <v>2546</v>
      </c>
      <c r="D1097" s="66">
        <v>5</v>
      </c>
      <c r="E1097" s="66">
        <v>5</v>
      </c>
    </row>
    <row r="1098" spans="1:5" x14ac:dyDescent="0.2">
      <c r="A1098" s="66" t="s">
        <v>2547</v>
      </c>
      <c r="B1098" s="66" t="s">
        <v>2523</v>
      </c>
      <c r="C1098" s="66" t="s">
        <v>2548</v>
      </c>
      <c r="D1098" s="66">
        <v>5</v>
      </c>
      <c r="E1098" s="66">
        <v>5</v>
      </c>
    </row>
    <row r="1099" spans="1:5" x14ac:dyDescent="0.2">
      <c r="A1099" s="66" t="s">
        <v>2549</v>
      </c>
      <c r="B1099" s="66" t="s">
        <v>2523</v>
      </c>
      <c r="C1099" s="66" t="s">
        <v>2550</v>
      </c>
      <c r="D1099" s="66">
        <v>5</v>
      </c>
      <c r="E1099" s="66">
        <v>5</v>
      </c>
    </row>
    <row r="1100" spans="1:5" x14ac:dyDescent="0.2">
      <c r="A1100" s="66" t="s">
        <v>2551</v>
      </c>
      <c r="B1100" s="66" t="s">
        <v>1416</v>
      </c>
      <c r="C1100" s="66" t="s">
        <v>2552</v>
      </c>
      <c r="D1100" s="66">
        <v>5</v>
      </c>
      <c r="E1100" s="66">
        <v>5</v>
      </c>
    </row>
    <row r="1101" spans="1:5" x14ac:dyDescent="0.2">
      <c r="A1101" s="66" t="s">
        <v>2558</v>
      </c>
      <c r="B1101" s="66" t="s">
        <v>2560</v>
      </c>
      <c r="C1101" s="66" t="s">
        <v>2561</v>
      </c>
      <c r="D1101" s="66">
        <v>5</v>
      </c>
      <c r="E1101" s="66">
        <v>5</v>
      </c>
    </row>
    <row r="1102" spans="1:5" x14ac:dyDescent="0.2">
      <c r="A1102" s="66" t="s">
        <v>2562</v>
      </c>
      <c r="B1102" s="66" t="s">
        <v>2560</v>
      </c>
      <c r="C1102" s="66" t="s">
        <v>2563</v>
      </c>
      <c r="D1102" s="66">
        <v>5</v>
      </c>
      <c r="E1102" s="66">
        <v>5</v>
      </c>
    </row>
    <row r="1103" spans="1:5" x14ac:dyDescent="0.2">
      <c r="A1103" s="66" t="s">
        <v>2564</v>
      </c>
      <c r="B1103" s="66" t="s">
        <v>2540</v>
      </c>
      <c r="C1103" s="66" t="s">
        <v>2565</v>
      </c>
      <c r="D1103" s="66">
        <v>5</v>
      </c>
      <c r="E1103" s="66">
        <v>5</v>
      </c>
    </row>
    <row r="1104" spans="1:5" x14ac:dyDescent="0.2">
      <c r="A1104" s="66" t="s">
        <v>2553</v>
      </c>
      <c r="B1104" s="66" t="s">
        <v>1669</v>
      </c>
      <c r="C1104" s="66" t="s">
        <v>2554</v>
      </c>
      <c r="D1104" s="66" t="s">
        <v>505</v>
      </c>
      <c r="E1104" s="66" t="s">
        <v>505</v>
      </c>
    </row>
    <row r="1108" spans="2:5" x14ac:dyDescent="0.2">
      <c r="B1108" s="66" t="s">
        <v>2646</v>
      </c>
      <c r="C1108" s="66" t="s">
        <v>284</v>
      </c>
      <c r="D1108" s="66" t="s">
        <v>305</v>
      </c>
      <c r="E1108" s="66" t="s">
        <v>308</v>
      </c>
    </row>
    <row r="1109" spans="2:5" x14ac:dyDescent="0.2">
      <c r="B1109" s="66" t="s">
        <v>349</v>
      </c>
      <c r="C1109" s="66" t="s">
        <v>2572</v>
      </c>
      <c r="D1109" s="66">
        <v>1</v>
      </c>
      <c r="E1109" s="66">
        <v>1</v>
      </c>
    </row>
    <row r="1110" spans="2:5" x14ac:dyDescent="0.2">
      <c r="B1110" s="66" t="s">
        <v>369</v>
      </c>
      <c r="C1110" s="66" t="s">
        <v>2576</v>
      </c>
      <c r="D1110" s="66">
        <v>1</v>
      </c>
      <c r="E1110" s="66">
        <v>1</v>
      </c>
    </row>
    <row r="1111" spans="2:5" x14ac:dyDescent="0.2">
      <c r="B1111" s="66" t="s">
        <v>419</v>
      </c>
      <c r="C1111" s="66" t="s">
        <v>2581</v>
      </c>
      <c r="D1111" s="66">
        <v>1</v>
      </c>
      <c r="E1111" s="66">
        <v>1</v>
      </c>
    </row>
    <row r="1112" spans="2:5" x14ac:dyDescent="0.2">
      <c r="B1112" s="66" t="s">
        <v>439</v>
      </c>
      <c r="C1112" s="66" t="s">
        <v>2583</v>
      </c>
      <c r="D1112" s="66">
        <v>1</v>
      </c>
      <c r="E1112" s="66">
        <v>1</v>
      </c>
    </row>
    <row r="1113" spans="2:5" x14ac:dyDescent="0.2">
      <c r="B1113" s="66" t="s">
        <v>447</v>
      </c>
      <c r="C1113" s="66" t="s">
        <v>2587</v>
      </c>
      <c r="D1113" s="66">
        <v>1</v>
      </c>
      <c r="E1113" s="66">
        <v>2</v>
      </c>
    </row>
    <row r="1114" spans="2:5" x14ac:dyDescent="0.2">
      <c r="B1114" s="66" t="s">
        <v>1415</v>
      </c>
      <c r="C1114" s="66" t="s">
        <v>2591</v>
      </c>
      <c r="D1114" s="66">
        <v>1</v>
      </c>
      <c r="E1114" s="66">
        <v>1</v>
      </c>
    </row>
    <row r="1115" spans="2:5" x14ac:dyDescent="0.2">
      <c r="B1115" s="66" t="s">
        <v>502</v>
      </c>
      <c r="C1115" s="66" t="s">
        <v>2594</v>
      </c>
      <c r="D1115" s="66">
        <v>1</v>
      </c>
      <c r="E1115" s="66">
        <v>1</v>
      </c>
    </row>
    <row r="1116" spans="2:5" x14ac:dyDescent="0.2">
      <c r="B1116" s="66" t="s">
        <v>842</v>
      </c>
      <c r="C1116" s="66" t="s">
        <v>2629</v>
      </c>
      <c r="D1116" s="66">
        <v>1</v>
      </c>
      <c r="E1116" s="66">
        <v>1</v>
      </c>
    </row>
    <row r="1117" spans="2:5" x14ac:dyDescent="0.2">
      <c r="B1117" s="66" t="s">
        <v>513</v>
      </c>
      <c r="C1117" s="66" t="s">
        <v>2598</v>
      </c>
      <c r="D1117" s="66">
        <v>1</v>
      </c>
      <c r="E1117" s="66">
        <v>1</v>
      </c>
    </row>
    <row r="1118" spans="2:5" x14ac:dyDescent="0.2">
      <c r="B1118" s="66" t="s">
        <v>394</v>
      </c>
      <c r="C1118" s="66" t="s">
        <v>2599</v>
      </c>
      <c r="D1118" s="66">
        <v>1</v>
      </c>
      <c r="E1118" s="66">
        <v>1</v>
      </c>
    </row>
    <row r="1119" spans="2:5" x14ac:dyDescent="0.2">
      <c r="B1119" s="66" t="s">
        <v>1668</v>
      </c>
      <c r="C1119" s="66" t="s">
        <v>2592</v>
      </c>
      <c r="D1119" s="66">
        <v>1</v>
      </c>
      <c r="E1119" s="66">
        <v>2</v>
      </c>
    </row>
    <row r="1120" spans="2:5" x14ac:dyDescent="0.2">
      <c r="B1120" s="66" t="s">
        <v>624</v>
      </c>
      <c r="C1120" s="66" t="s">
        <v>2595</v>
      </c>
      <c r="D1120" s="66">
        <v>1</v>
      </c>
      <c r="E1120" s="66">
        <v>2</v>
      </c>
    </row>
    <row r="1121" spans="2:5" x14ac:dyDescent="0.2">
      <c r="B1121" s="66" t="s">
        <v>882</v>
      </c>
      <c r="C1121" s="66" t="s">
        <v>2590</v>
      </c>
      <c r="D1121" s="66">
        <v>1</v>
      </c>
      <c r="E1121" s="66">
        <v>2</v>
      </c>
    </row>
    <row r="1122" spans="2:5" x14ac:dyDescent="0.2">
      <c r="B1122" s="66" t="s">
        <v>586</v>
      </c>
      <c r="C1122" s="66" t="s">
        <v>2600</v>
      </c>
      <c r="D1122" s="66">
        <v>1</v>
      </c>
      <c r="E1122" s="66">
        <v>1</v>
      </c>
    </row>
    <row r="1123" spans="2:5" x14ac:dyDescent="0.2">
      <c r="B1123" s="66" t="s">
        <v>553</v>
      </c>
      <c r="C1123" s="66" t="s">
        <v>2579</v>
      </c>
      <c r="D1123" s="66">
        <v>2</v>
      </c>
      <c r="E1123" s="66">
        <v>2</v>
      </c>
    </row>
    <row r="1124" spans="2:5" x14ac:dyDescent="0.2">
      <c r="B1124" s="66" t="s">
        <v>620</v>
      </c>
      <c r="C1124" s="66" t="s">
        <v>2586</v>
      </c>
      <c r="D1124" s="66">
        <v>2</v>
      </c>
      <c r="E1124" s="66">
        <v>2</v>
      </c>
    </row>
    <row r="1125" spans="2:5" x14ac:dyDescent="0.2">
      <c r="B1125" s="66" t="s">
        <v>458</v>
      </c>
      <c r="C1125" s="66" t="s">
        <v>2589</v>
      </c>
      <c r="D1125" s="66">
        <v>2</v>
      </c>
      <c r="E1125" s="66">
        <v>2</v>
      </c>
    </row>
    <row r="1126" spans="2:5" x14ac:dyDescent="0.2">
      <c r="B1126" s="66" t="s">
        <v>411</v>
      </c>
      <c r="C1126" s="66" t="s">
        <v>2596</v>
      </c>
      <c r="D1126" s="66">
        <v>2</v>
      </c>
      <c r="E1126" s="66">
        <v>2</v>
      </c>
    </row>
    <row r="1127" spans="2:5" x14ac:dyDescent="0.2">
      <c r="B1127" s="66" t="s">
        <v>402</v>
      </c>
      <c r="C1127" s="66" t="s">
        <v>2593</v>
      </c>
      <c r="D1127" s="66">
        <v>2</v>
      </c>
      <c r="E1127" s="66">
        <v>2</v>
      </c>
    </row>
    <row r="1128" spans="2:5" x14ac:dyDescent="0.2">
      <c r="B1128" s="66" t="s">
        <v>398</v>
      </c>
      <c r="C1128" s="66" t="s">
        <v>2582</v>
      </c>
      <c r="D1128" s="66">
        <v>2</v>
      </c>
      <c r="E1128" s="66">
        <v>2</v>
      </c>
    </row>
    <row r="1129" spans="2:5" x14ac:dyDescent="0.2">
      <c r="B1129" s="66" t="s">
        <v>434</v>
      </c>
      <c r="C1129" s="66" t="s">
        <v>2597</v>
      </c>
      <c r="D1129" s="66">
        <v>2</v>
      </c>
      <c r="E1129" s="66">
        <v>2</v>
      </c>
    </row>
    <row r="1130" spans="2:5" x14ac:dyDescent="0.2">
      <c r="B1130" s="66" t="s">
        <v>543</v>
      </c>
      <c r="C1130" s="66" t="s">
        <v>2580</v>
      </c>
      <c r="D1130" s="66">
        <v>2</v>
      </c>
      <c r="E1130" s="66">
        <v>2</v>
      </c>
    </row>
    <row r="1131" spans="2:5" x14ac:dyDescent="0.2">
      <c r="B1131" s="66" t="s">
        <v>388</v>
      </c>
      <c r="C1131" s="66" t="s">
        <v>2640</v>
      </c>
      <c r="D1131" s="66">
        <v>2</v>
      </c>
      <c r="E1131" s="66">
        <v>3</v>
      </c>
    </row>
    <row r="1132" spans="2:5" x14ac:dyDescent="0.2">
      <c r="B1132" s="66" t="s">
        <v>1520</v>
      </c>
      <c r="C1132" s="66" t="s">
        <v>2584</v>
      </c>
      <c r="D1132" s="66">
        <v>3</v>
      </c>
      <c r="E1132" s="66">
        <v>3</v>
      </c>
    </row>
    <row r="1133" spans="2:5" x14ac:dyDescent="0.2">
      <c r="B1133" s="66" t="s">
        <v>1303</v>
      </c>
      <c r="C1133" s="66" t="s">
        <v>2585</v>
      </c>
      <c r="D1133" s="66">
        <v>3</v>
      </c>
      <c r="E1133" s="66">
        <v>3</v>
      </c>
    </row>
    <row r="1134" spans="2:5" x14ac:dyDescent="0.2">
      <c r="B1134" s="66" t="s">
        <v>892</v>
      </c>
      <c r="C1134" s="66" t="s">
        <v>2574</v>
      </c>
      <c r="D1134" s="66">
        <v>3</v>
      </c>
      <c r="E1134" s="66">
        <v>3</v>
      </c>
    </row>
    <row r="1135" spans="2:5" x14ac:dyDescent="0.2">
      <c r="B1135" s="66" t="s">
        <v>2556</v>
      </c>
      <c r="C1135" s="66" t="s">
        <v>2588</v>
      </c>
      <c r="D1135" s="66">
        <v>3</v>
      </c>
      <c r="E1135" s="66">
        <v>3</v>
      </c>
    </row>
    <row r="1136" spans="2:5" x14ac:dyDescent="0.2">
      <c r="B1136" s="66" t="s">
        <v>2559</v>
      </c>
      <c r="C1136" s="66" t="s">
        <v>2571</v>
      </c>
      <c r="D1136" s="66">
        <v>3</v>
      </c>
      <c r="E1136" s="66">
        <v>3</v>
      </c>
    </row>
    <row r="1137" spans="2:5" x14ac:dyDescent="0.2">
      <c r="B1137" s="66" t="s">
        <v>2539</v>
      </c>
      <c r="C1137" s="66" t="s">
        <v>2573</v>
      </c>
      <c r="D1137" s="66">
        <v>3</v>
      </c>
      <c r="E1137" s="66">
        <v>3</v>
      </c>
    </row>
    <row r="1138" spans="2:5" x14ac:dyDescent="0.2">
      <c r="B1138" s="66" t="s">
        <v>2495</v>
      </c>
      <c r="C1138" s="66" t="s">
        <v>2575</v>
      </c>
      <c r="D1138" s="66">
        <v>3</v>
      </c>
      <c r="E1138" s="66">
        <v>3</v>
      </c>
    </row>
    <row r="1139" spans="2:5" x14ac:dyDescent="0.2">
      <c r="B1139" s="66" t="s">
        <v>2522</v>
      </c>
      <c r="C1139" s="66" t="s">
        <v>2577</v>
      </c>
      <c r="D1139" s="66">
        <v>3</v>
      </c>
      <c r="E1139" s="66">
        <v>3</v>
      </c>
    </row>
    <row r="1140" spans="2:5" x14ac:dyDescent="0.2">
      <c r="B1140" s="66" t="s">
        <v>2528</v>
      </c>
      <c r="C1140" s="66" t="s">
        <v>2578</v>
      </c>
      <c r="D1140" s="66">
        <v>3</v>
      </c>
      <c r="E1140" s="66">
        <v>3</v>
      </c>
    </row>
  </sheetData>
  <autoFilter ref="A1:E1103" xr:uid="{58E5AA72-13C6-4137-9471-A0B2A43B044A}">
    <sortState xmlns:xlrd2="http://schemas.microsoft.com/office/spreadsheetml/2017/richdata2" ref="A2:E1103">
      <sortCondition ref="D20:D1103"/>
    </sortState>
  </autoFilter>
  <sortState xmlns:xlrd2="http://schemas.microsoft.com/office/spreadsheetml/2017/richdata2" ref="C1109:E1140">
    <sortCondition ref="D1109:D1140"/>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DCC8-C5C5-445F-A1D2-D0C012C1A9BC}">
  <sheetPr>
    <tabColor rgb="FFFFC000"/>
  </sheetPr>
  <dimension ref="A1:H176"/>
  <sheetViews>
    <sheetView showGridLines="0" workbookViewId="0">
      <selection activeCell="H12" sqref="H12"/>
    </sheetView>
  </sheetViews>
  <sheetFormatPr baseColWidth="10" defaultColWidth="11.42578125" defaultRowHeight="15" x14ac:dyDescent="0.25"/>
  <cols>
    <col min="7" max="7" width="7.28515625" customWidth="1"/>
  </cols>
  <sheetData>
    <row r="1" spans="1:8" x14ac:dyDescent="0.25">
      <c r="A1" s="12" t="s">
        <v>183</v>
      </c>
    </row>
    <row r="2" spans="1:8" x14ac:dyDescent="0.25">
      <c r="A2" s="33" t="s">
        <v>306</v>
      </c>
      <c r="B2" s="33"/>
      <c r="C2" s="33"/>
      <c r="D2" s="33"/>
      <c r="E2" s="33"/>
      <c r="F2" s="33"/>
    </row>
    <row r="4" spans="1:8" x14ac:dyDescent="0.25">
      <c r="H4" s="12"/>
    </row>
    <row r="9" spans="1:8" x14ac:dyDescent="0.25">
      <c r="H9" s="67"/>
    </row>
    <row r="23" spans="1:6" x14ac:dyDescent="0.25">
      <c r="A23" t="s">
        <v>2647</v>
      </c>
    </row>
    <row r="25" spans="1:6" x14ac:dyDescent="0.25">
      <c r="A25" s="33" t="s">
        <v>307</v>
      </c>
      <c r="B25" s="33"/>
      <c r="C25" s="33"/>
      <c r="D25" s="33"/>
      <c r="E25" s="33"/>
      <c r="F25" s="33"/>
    </row>
    <row r="45" spans="1:6" x14ac:dyDescent="0.25">
      <c r="A45" t="s">
        <v>2647</v>
      </c>
    </row>
    <row r="47" spans="1:6" x14ac:dyDescent="0.25">
      <c r="A47" s="33" t="s">
        <v>2648</v>
      </c>
      <c r="B47" s="33"/>
      <c r="C47" s="33"/>
      <c r="D47" s="33"/>
      <c r="E47" s="33"/>
      <c r="F47" s="33"/>
    </row>
    <row r="68" spans="1:6" x14ac:dyDescent="0.25">
      <c r="A68" t="s">
        <v>2647</v>
      </c>
    </row>
    <row r="70" spans="1:6" x14ac:dyDescent="0.25">
      <c r="A70" s="33" t="s">
        <v>2649</v>
      </c>
      <c r="B70" s="33"/>
      <c r="C70" s="33"/>
      <c r="D70" s="33"/>
      <c r="E70" s="33"/>
      <c r="F70" s="33"/>
    </row>
    <row r="91" spans="1:6" x14ac:dyDescent="0.25">
      <c r="A91" t="s">
        <v>2647</v>
      </c>
    </row>
    <row r="93" spans="1:6" x14ac:dyDescent="0.25">
      <c r="A93" s="12" t="s">
        <v>213</v>
      </c>
      <c r="B93" s="12"/>
      <c r="C93" s="12"/>
      <c r="D93" s="12"/>
      <c r="E93" s="12"/>
      <c r="F93" s="12"/>
    </row>
    <row r="95" spans="1:6" x14ac:dyDescent="0.25">
      <c r="A95" s="64" t="s">
        <v>2650</v>
      </c>
      <c r="B95" s="64"/>
      <c r="C95" s="64"/>
      <c r="D95" s="64"/>
      <c r="E95" s="64"/>
      <c r="F95" s="64"/>
    </row>
    <row r="112" spans="1:1" x14ac:dyDescent="0.25">
      <c r="A112" t="s">
        <v>2651</v>
      </c>
    </row>
    <row r="114" spans="1:6" x14ac:dyDescent="0.25">
      <c r="A114" s="64" t="s">
        <v>2649</v>
      </c>
      <c r="B114" s="64"/>
      <c r="C114" s="64"/>
      <c r="D114" s="64"/>
      <c r="E114" s="64"/>
      <c r="F114" s="64"/>
    </row>
    <row r="135" spans="1:6" x14ac:dyDescent="0.25">
      <c r="A135" t="s">
        <v>2651</v>
      </c>
    </row>
    <row r="138" spans="1:6" x14ac:dyDescent="0.25">
      <c r="A138" s="64" t="s">
        <v>307</v>
      </c>
      <c r="B138" s="64"/>
      <c r="C138" s="64"/>
      <c r="D138" s="64"/>
      <c r="E138" s="64"/>
      <c r="F138" s="64"/>
    </row>
    <row r="155" spans="1:6" x14ac:dyDescent="0.25">
      <c r="A155" t="s">
        <v>2651</v>
      </c>
    </row>
    <row r="156" spans="1:6" x14ac:dyDescent="0.25">
      <c r="A156" s="64" t="s">
        <v>306</v>
      </c>
      <c r="B156" s="64"/>
      <c r="C156" s="64"/>
      <c r="D156" s="64"/>
      <c r="E156" s="64"/>
      <c r="F156" s="64"/>
    </row>
    <row r="176" spans="1:1" x14ac:dyDescent="0.25">
      <c r="A176" t="s">
        <v>2651</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66aed62-a72c-4c01-bbea-3ea55ab832f6">
      <Value>924</Value>
    </TaxCatchAll>
    <Language xmlns="http://schemas.microsoft.com/sharepoint/v3">Inglés</Language>
    <_Source xmlns="http://schemas.microsoft.com/sharepoint/v3/fields" xsi:nil="true"/>
    <Categoria xmlns="9459fd2a-46a2-4c7b-8c24-2e73cec55239" xsi:nil="true"/>
    <_DCDateModified xmlns="http://schemas.microsoft.com/sharepoint/v3/fields" xsi:nil="true"/>
    <Anio xmlns="9459fd2a-46a2-4c7b-8c24-2e73cec55239" xsi:nil="true"/>
    <_Publisher xmlns="http://schemas.microsoft.com/sharepoint/v3/fields" xsi:nil="true"/>
    <Municipio xmlns="9459fd2a-46a2-4c7b-8c24-2e73cec55239"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TaxKeywordTaxHTField xmlns="e66aed62-a72c-4c01-bbea-3ea55ab832f6">
      <Terms xmlns="http://schemas.microsoft.com/office/infopath/2007/PartnerControls">
        <TermInfo xmlns="http://schemas.microsoft.com/office/infopath/2007/PartnerControls">
          <TermName xmlns="http://schemas.microsoft.com/office/infopath/2007/PartnerControls">Tipologias</TermName>
          <TermId xmlns="http://schemas.microsoft.com/office/infopath/2007/PartnerControls">95093dc2-a737-49c3-924e-c920a4f9332f</TermId>
        </TermInfo>
      </Terms>
    </TaxKeywordTaxHTField>
    <_dlc_DocId xmlns="af7f7f6b-44e7-444a-90a4-d02bbf46acb6">DNPOI-40-7217</_dlc_DocId>
    <_dlc_DocIdUrl xmlns="af7f7f6b-44e7-444a-90a4-d02bbf46acb6">
      <Url>https://colaboracion.dnp.gov.co/CDT/_layouts/15/DocIdRedir.aspx?ID=DNPOI-40-7217</Url>
      <Description>DNPOI-40-7217</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2" ma:contentTypeDescription="Tipo de contenido basico DNP" ma:contentTypeScope="" ma:versionID="7a11ebc24d16b6a6f954e763358d7c50">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9459fd2a-46a2-4c7b-8c24-2e73cec55239" targetNamespace="http://schemas.microsoft.com/office/2006/metadata/properties" ma:root="true" ma:fieldsID="dfd7261a64917646d8b05df065dc6c70" ns1:_="" ns2:_="" ns3:_="" ns4:_="" ns5:_="">
    <xsd:import namespace="http://schemas.microsoft.com/sharepoint/v3"/>
    <xsd:import namespace="e66aed62-a72c-4c01-bbea-3ea55ab832f6"/>
    <xsd:import namespace="http://schemas.microsoft.com/sharepoint/v3/fields"/>
    <xsd:import namespace="af7f7f6b-44e7-444a-90a4-d02bbf46acb6"/>
    <xsd:import namespace="9459fd2a-46a2-4c7b-8c24-2e73cec55239"/>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5:Municipio" minOccurs="0"/>
                <xsd:element ref="ns5:Departamento" minOccurs="0"/>
                <xsd:element ref="ns4:_dlc_DocId" minOccurs="0"/>
                <xsd:element ref="ns4:_dlc_DocIdUrl" minOccurs="0"/>
                <xsd:element ref="ns4:_dlc_DocIdPersistId" minOccurs="0"/>
                <xsd:element ref="ns2:TaxKeywordTaxHTField" minOccurs="0"/>
                <xsd:element ref="ns2:TaxCatchAll" minOccurs="0"/>
                <xsd:element ref="ns2:TaxCatchAllLabel" minOccurs="0"/>
                <xsd:element ref="ns5:Categoria" minOccurs="0"/>
                <xsd:element ref="ns5:Ani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KeywordTaxHTField" ma:index="32"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element name="TaxCatchAll" ma:index="33" nillable="true" ma:displayName="Taxonomy Catch All Colum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4" nillable="true" ma:displayName="Taxonomy Catch All Column1"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Municipio" ma:index="21" nillable="true" ma:displayName="Municipio" ma:list="{cb1b11e2-5a7b-43ce-8189-2c49684cafd4}" ma:internalName="Municipio" ma:showField="Title">
      <xsd:simpleType>
        <xsd:restriction base="dms:Lookup"/>
      </xsd:simpleType>
    </xsd:element>
    <xsd:element name="Departamento" ma:index="22" nillable="true" ma:displayName="Departamento" ma:list="{2ad6fcd9-6684-4234-b7e4-ca1d888e24eb}" ma:internalName="Departamento" ma:showField="Title">
      <xsd:simpleType>
        <xsd:restriction base="dms:Lookup"/>
      </xsd:simpleType>
    </xsd:element>
    <xsd:element name="Categoria" ma:index="35"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Anio" ma:index="36"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E482896-48F2-438E-BD23-DCB64C32B45D}">
  <ds:schemaRefs>
    <ds:schemaRef ds:uri="http://schemas.microsoft.com/sharepoint/v3/contenttype/forms"/>
  </ds:schemaRefs>
</ds:datastoreItem>
</file>

<file path=customXml/itemProps2.xml><?xml version="1.0" encoding="utf-8"?>
<ds:datastoreItem xmlns:ds="http://schemas.openxmlformats.org/officeDocument/2006/customXml" ds:itemID="{F64C17BC-0143-4DE0-A173-AEEDC0A5D2A7}">
  <ds:schemaRefs>
    <ds:schemaRef ds:uri="http://schemas.microsoft.com/office/2006/metadata/properties"/>
    <ds:schemaRef ds:uri="http://schemas.microsoft.com/office/infopath/2007/PartnerControls"/>
    <ds:schemaRef ds:uri="645737b4-3985-4523-8bc7-22d4ac159b46"/>
    <ds:schemaRef ds:uri="4810f874-92c0-43fc-9a2f-e779e57e7429"/>
  </ds:schemaRefs>
</ds:datastoreItem>
</file>

<file path=customXml/itemProps3.xml><?xml version="1.0" encoding="utf-8"?>
<ds:datastoreItem xmlns:ds="http://schemas.openxmlformats.org/officeDocument/2006/customXml" ds:itemID="{8CC7CC70-B991-40EC-A550-D00CCAA68CDF}"/>
</file>

<file path=customXml/itemProps4.xml><?xml version="1.0" encoding="utf-8"?>
<ds:datastoreItem xmlns:ds="http://schemas.openxmlformats.org/officeDocument/2006/customXml" ds:itemID="{1250A304-8752-4EFC-8400-4868ECF043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MDM vs IDF</vt:lpstr>
      <vt:lpstr>Paso a paso</vt:lpstr>
      <vt:lpstr>Diccionario de datos</vt:lpstr>
      <vt:lpstr>Municipios</vt:lpstr>
      <vt:lpstr>Análisis _Mun</vt:lpstr>
      <vt:lpstr>Departamentos</vt:lpstr>
      <vt:lpstr>Análisis_Dptos</vt:lpstr>
      <vt:lpstr>TablaResumenWord</vt:lpstr>
      <vt:lpstr>#Clusters</vt:lpstr>
      <vt:lpstr>Corr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5. Base de Datos y Resultados​ 2025</dc:title>
  <dc:subject/>
  <dc:creator>Liliana Munoz Bernal</dc:creator>
  <cp:keywords>Tipologias</cp:keywords>
  <dc:description>5. Base de Datos y Resultados​ 2025</dc:description>
  <cp:lastModifiedBy>Liliana Munoz Bernal</cp:lastModifiedBy>
  <cp:revision/>
  <dcterms:created xsi:type="dcterms:W3CDTF">2024-08-06T19:18:42Z</dcterms:created>
  <dcterms:modified xsi:type="dcterms:W3CDTF">2024-11-27T00:21:53Z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MediaServiceImageTags">
    <vt:lpwstr/>
  </property>
  <property fmtid="{D5CDD505-2E9C-101B-9397-08002B2CF9AE}" pid="4" name="_dlc_DocIdItemGuid">
    <vt:lpwstr>8b5ccb81-df15-464f-86a2-9ddf25f0c19f</vt:lpwstr>
  </property>
  <property fmtid="{D5CDD505-2E9C-101B-9397-08002B2CF9AE}" pid="5" name="TaxKeyword">
    <vt:lpwstr>924;#Tipologias|95093dc2-a737-49c3-924e-c920a4f9332f</vt:lpwstr>
  </property>
</Properties>
</file>