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https://colaboracion.dnp.gov.co/CDT/Estudios Econmicos/"/>
    </mc:Choice>
  </mc:AlternateContent>
  <xr:revisionPtr revIDLastSave="0" documentId="10_ncr:100000_{A0302A20-F0EF-49F5-8966-AFC5347BA9D5}" xr6:coauthVersionLast="31" xr6:coauthVersionMax="31" xr10:uidLastSave="{00000000-0000-0000-0000-000000000000}"/>
  <bookViews>
    <workbookView minimized="1" xWindow="0" yWindow="0" windowWidth="19170" windowHeight="9165" tabRatio="890" firstSheet="2" activeTab="12" xr2:uid="{00000000-000D-0000-FFFF-FFFF00000000}"/>
  </bookViews>
  <sheets>
    <sheet name="Contenido" sheetId="15" r:id="rId1"/>
    <sheet name="Modelos" sheetId="8" r:id="rId2"/>
    <sheet name="Estudios" sheetId="1" r:id="rId3"/>
    <sheet name="Hoja3" sheetId="18" state="hidden" r:id="rId4"/>
    <sheet name="Archivo Econ" sheetId="9" r:id="rId5"/>
    <sheet name="ICE" sheetId="10" r:id="rId6"/>
    <sheet name="Todos Exp" sheetId="12" state="hidden" r:id="rId7"/>
    <sheet name="Seminarios" sheetId="13" r:id="rId8"/>
    <sheet name="Apoyo a la Gestión" sheetId="16" r:id="rId9"/>
    <sheet name="Boletines" sheetId="11" r:id="rId10"/>
    <sheet name="Estad Historicas" sheetId="14" r:id="rId11"/>
    <sheet name="Manuales Operativos" sheetId="17" r:id="rId12"/>
    <sheet name="Documentos Dotec" sheetId="20" r:id="rId13"/>
    <sheet name="Hoja2" sheetId="2" state="hidden" r:id="rId14"/>
  </sheets>
  <externalReferences>
    <externalReference r:id="rId15"/>
    <externalReference r:id="rId16"/>
  </externalReferences>
  <definedNames>
    <definedName name="_xlnm._FilterDatabase" localSheetId="8" hidden="1">'Apoyo a la Gestión'!$A$3:$K$23</definedName>
    <definedName name="_xlnm._FilterDatabase" localSheetId="4" hidden="1">'Archivo Econ'!$A$5:$D$14</definedName>
    <definedName name="_xlnm._FilterDatabase" localSheetId="9" hidden="1">Boletines!$A$5:$E$7</definedName>
    <definedName name="_xlnm._FilterDatabase" localSheetId="12" hidden="1">'Documentos Dotec'!$A$6:$N$312</definedName>
    <definedName name="_xlnm._FilterDatabase" localSheetId="10" hidden="1">'Estad Historicas'!$A$5:$E$6</definedName>
    <definedName name="_xlnm._FilterDatabase" localSheetId="2" hidden="1">Estudios!$A$5:$I$114</definedName>
    <definedName name="_xlnm._FilterDatabase" localSheetId="3" hidden="1">Hoja3!$B$3:$G$231</definedName>
    <definedName name="_xlnm._FilterDatabase" localSheetId="5" hidden="1">ICE!$A$5:$F$18</definedName>
    <definedName name="_xlnm._FilterDatabase" localSheetId="1" hidden="1">Modelos!$A$5:$G$84</definedName>
    <definedName name="_xlnm._FilterDatabase" localSheetId="7" hidden="1">Seminarios!$A$5:$E$58</definedName>
    <definedName name="_xlnm._FilterDatabase" localSheetId="6" hidden="1">'Todos Exp'!$A$5:$J$160</definedName>
    <definedName name="_ftn1" localSheetId="11">'Manuales Operativos'!$A$56</definedName>
    <definedName name="_ftn2" localSheetId="11">'Manuales Operativos'!$A$57</definedName>
    <definedName name="_ftnref1" localSheetId="11">'Manuales Operativos'!$A$40</definedName>
    <definedName name="_ftnref2" localSheetId="11">'Manuales Operativos'!$A$41</definedName>
    <definedName name="clasificacion">[1]Hoja1!$T$6:$T$8</definedName>
    <definedName name="subdireccion">[1]Hoja1!$U$6:$U$8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5" i="1" l="1"/>
  <c r="I114" i="1" l="1"/>
  <c r="I80" i="8"/>
  <c r="I84" i="8" l="1"/>
  <c r="I83" i="8"/>
  <c r="I82" i="8"/>
  <c r="I81" i="8"/>
  <c r="I79" i="8"/>
  <c r="I111" i="1"/>
  <c r="I112" i="1"/>
  <c r="I113" i="1"/>
  <c r="I110" i="1"/>
  <c r="I109" i="1"/>
  <c r="I107" i="1"/>
  <c r="I108" i="1"/>
  <c r="I101" i="1" l="1"/>
  <c r="I106" i="1" l="1"/>
  <c r="I105" i="1"/>
  <c r="I104" i="1"/>
  <c r="I103" i="1"/>
  <c r="I102" i="1"/>
  <c r="I100" i="1" l="1"/>
  <c r="I73" i="8" l="1"/>
  <c r="I74" i="8"/>
  <c r="I75" i="8"/>
  <c r="I76" i="8"/>
  <c r="I77" i="8"/>
  <c r="I78" i="8"/>
  <c r="I95" i="1"/>
  <c r="I96" i="1"/>
  <c r="I97" i="1"/>
  <c r="I98" i="1"/>
  <c r="I99" i="1"/>
  <c r="I72" i="8"/>
  <c r="I71" i="8"/>
  <c r="I70" i="8"/>
  <c r="I69" i="8"/>
  <c r="I68" i="8"/>
  <c r="I88" i="1"/>
  <c r="I89" i="1"/>
  <c r="I90" i="1"/>
  <c r="I91" i="1"/>
  <c r="I92" i="1"/>
  <c r="I93" i="1"/>
  <c r="I94" i="1"/>
  <c r="I87" i="1"/>
  <c r="F35" i="20"/>
  <c r="N312" i="20"/>
  <c r="L312" i="20"/>
  <c r="J312" i="20"/>
  <c r="K312" i="20" s="1"/>
  <c r="N311" i="20"/>
  <c r="L311" i="20"/>
  <c r="J311" i="20"/>
  <c r="K311" i="20" s="1"/>
  <c r="N310" i="20"/>
  <c r="L310" i="20"/>
  <c r="J310" i="20"/>
  <c r="K310" i="20" s="1"/>
  <c r="N309" i="20"/>
  <c r="L309" i="20"/>
  <c r="J309" i="20"/>
  <c r="K309" i="20" s="1"/>
  <c r="N308" i="20"/>
  <c r="L308" i="20"/>
  <c r="J308" i="20"/>
  <c r="K308" i="20" s="1"/>
  <c r="N307" i="20"/>
  <c r="L307" i="20"/>
  <c r="J307" i="20"/>
  <c r="K307" i="20" s="1"/>
  <c r="N306" i="20"/>
  <c r="L306" i="20"/>
  <c r="J306" i="20"/>
  <c r="K306" i="20" s="1"/>
  <c r="N305" i="20"/>
  <c r="L305" i="20"/>
  <c r="J305" i="20"/>
  <c r="K305" i="20" s="1"/>
  <c r="N304" i="20"/>
  <c r="L304" i="20"/>
  <c r="J304" i="20"/>
  <c r="K304" i="20" s="1"/>
  <c r="N303" i="20"/>
  <c r="L303" i="20"/>
  <c r="J303" i="20"/>
  <c r="K303" i="20" s="1"/>
  <c r="N302" i="20"/>
  <c r="L302" i="20"/>
  <c r="J302" i="20"/>
  <c r="K302" i="20" s="1"/>
  <c r="N301" i="20"/>
  <c r="L301" i="20"/>
  <c r="J301" i="20"/>
  <c r="K301" i="20" s="1"/>
  <c r="N300" i="20"/>
  <c r="L300" i="20"/>
  <c r="J300" i="20"/>
  <c r="K300" i="20" s="1"/>
  <c r="N299" i="20"/>
  <c r="L299" i="20"/>
  <c r="J299" i="20"/>
  <c r="K299" i="20" s="1"/>
  <c r="N298" i="20"/>
  <c r="L298" i="20"/>
  <c r="J298" i="20"/>
  <c r="K298" i="20" s="1"/>
  <c r="N297" i="20"/>
  <c r="L297" i="20"/>
  <c r="J297" i="20"/>
  <c r="K297" i="20" s="1"/>
  <c r="N296" i="20"/>
  <c r="L296" i="20"/>
  <c r="J296" i="20"/>
  <c r="K296" i="20" s="1"/>
  <c r="N295" i="20"/>
  <c r="L295" i="20"/>
  <c r="J295" i="20"/>
  <c r="K295" i="20" s="1"/>
  <c r="N294" i="20"/>
  <c r="L294" i="20"/>
  <c r="J294" i="20"/>
  <c r="K294" i="20" s="1"/>
  <c r="N293" i="20"/>
  <c r="J293" i="20"/>
  <c r="K293" i="20" s="1"/>
  <c r="N292" i="20"/>
  <c r="J292" i="20"/>
  <c r="K292" i="20" s="1"/>
  <c r="N291" i="20"/>
  <c r="J291" i="20"/>
  <c r="K291" i="20" s="1"/>
  <c r="N290" i="20"/>
  <c r="L290" i="20"/>
  <c r="J290" i="20"/>
  <c r="K290" i="20" s="1"/>
  <c r="N289" i="20"/>
  <c r="L289" i="20"/>
  <c r="J289" i="20"/>
  <c r="K289" i="20" s="1"/>
  <c r="N288" i="20"/>
  <c r="L288" i="20"/>
  <c r="J288" i="20"/>
  <c r="K288" i="20" s="1"/>
  <c r="N287" i="20"/>
  <c r="L287" i="20"/>
  <c r="J287" i="20"/>
  <c r="K287" i="20" s="1"/>
  <c r="N286" i="20"/>
  <c r="L286" i="20"/>
  <c r="J286" i="20"/>
  <c r="K286" i="20" s="1"/>
  <c r="N285" i="20"/>
  <c r="J285" i="20"/>
  <c r="K285" i="20" s="1"/>
  <c r="N284" i="20"/>
  <c r="L284" i="20"/>
  <c r="J284" i="20"/>
  <c r="K284" i="20" s="1"/>
  <c r="N283" i="20"/>
  <c r="J283" i="20"/>
  <c r="K283" i="20" s="1"/>
  <c r="N282" i="20"/>
  <c r="L282" i="20"/>
  <c r="J282" i="20"/>
  <c r="K282" i="20" s="1"/>
  <c r="N281" i="20"/>
  <c r="L281" i="20"/>
  <c r="J281" i="20"/>
  <c r="K281" i="20" s="1"/>
  <c r="N280" i="20"/>
  <c r="L280" i="20"/>
  <c r="J280" i="20"/>
  <c r="K280" i="20" s="1"/>
  <c r="N279" i="20"/>
  <c r="J279" i="20"/>
  <c r="K279" i="20" s="1"/>
  <c r="N278" i="20"/>
  <c r="L278" i="20"/>
  <c r="J278" i="20"/>
  <c r="K278" i="20" s="1"/>
  <c r="N277" i="20"/>
  <c r="L277" i="20"/>
  <c r="J277" i="20"/>
  <c r="K277" i="20" s="1"/>
  <c r="N276" i="20"/>
  <c r="L276" i="20"/>
  <c r="J276" i="20"/>
  <c r="K276" i="20" s="1"/>
  <c r="N275" i="20"/>
  <c r="L275" i="20"/>
  <c r="J275" i="20"/>
  <c r="K275" i="20" s="1"/>
  <c r="N274" i="20"/>
  <c r="L274" i="20"/>
  <c r="J274" i="20"/>
  <c r="K274" i="20" s="1"/>
  <c r="N273" i="20"/>
  <c r="L273" i="20"/>
  <c r="J273" i="20"/>
  <c r="K273" i="20" s="1"/>
  <c r="N272" i="20"/>
  <c r="L272" i="20"/>
  <c r="J272" i="20"/>
  <c r="K272" i="20" s="1"/>
  <c r="N271" i="20"/>
  <c r="L271" i="20"/>
  <c r="J271" i="20"/>
  <c r="K271" i="20" s="1"/>
  <c r="N270" i="20"/>
  <c r="L270" i="20"/>
  <c r="J270" i="20"/>
  <c r="K270" i="20" s="1"/>
  <c r="N269" i="20"/>
  <c r="L269" i="20"/>
  <c r="J269" i="20"/>
  <c r="K269" i="20" s="1"/>
  <c r="N268" i="20"/>
  <c r="L268" i="20"/>
  <c r="J268" i="20"/>
  <c r="K268" i="20" s="1"/>
  <c r="N267" i="20"/>
  <c r="L267" i="20"/>
  <c r="J267" i="20"/>
  <c r="K267" i="20" s="1"/>
  <c r="N266" i="20"/>
  <c r="L266" i="20"/>
  <c r="J266" i="20"/>
  <c r="K266" i="20" s="1"/>
  <c r="N265" i="20"/>
  <c r="L265" i="20"/>
  <c r="J265" i="20"/>
  <c r="K265" i="20" s="1"/>
  <c r="N264" i="20"/>
  <c r="L264" i="20"/>
  <c r="J264" i="20"/>
  <c r="K264" i="20" s="1"/>
  <c r="N263" i="20"/>
  <c r="L263" i="20"/>
  <c r="J263" i="20"/>
  <c r="K263" i="20" s="1"/>
  <c r="N262" i="20"/>
  <c r="L262" i="20"/>
  <c r="J262" i="20"/>
  <c r="K262" i="20" s="1"/>
  <c r="N261" i="20"/>
  <c r="J261" i="20"/>
  <c r="K261" i="20" s="1"/>
  <c r="N260" i="20"/>
  <c r="L260" i="20"/>
  <c r="J260" i="20"/>
  <c r="K260" i="20" s="1"/>
  <c r="N259" i="20"/>
  <c r="L259" i="20"/>
  <c r="J259" i="20"/>
  <c r="K259" i="20" s="1"/>
  <c r="N258" i="20"/>
  <c r="J258" i="20"/>
  <c r="K258" i="20" s="1"/>
  <c r="N257" i="20"/>
  <c r="L257" i="20"/>
  <c r="J257" i="20"/>
  <c r="K257" i="20" s="1"/>
  <c r="N256" i="20"/>
  <c r="L256" i="20"/>
  <c r="J256" i="20"/>
  <c r="K256" i="20" s="1"/>
  <c r="N255" i="20"/>
  <c r="L255" i="20"/>
  <c r="J255" i="20"/>
  <c r="K255" i="20" s="1"/>
  <c r="N254" i="20"/>
  <c r="L254" i="20"/>
  <c r="J254" i="20"/>
  <c r="K254" i="20" s="1"/>
  <c r="N253" i="20"/>
  <c r="L253" i="20"/>
  <c r="J253" i="20"/>
  <c r="K253" i="20" s="1"/>
  <c r="N252" i="20"/>
  <c r="L252" i="20"/>
  <c r="J252" i="20"/>
  <c r="K252" i="20" s="1"/>
  <c r="N251" i="20"/>
  <c r="L251" i="20"/>
  <c r="J251" i="20"/>
  <c r="K251" i="20" s="1"/>
  <c r="N250" i="20"/>
  <c r="L250" i="20"/>
  <c r="J250" i="20"/>
  <c r="K250" i="20" s="1"/>
  <c r="N249" i="20"/>
  <c r="L249" i="20"/>
  <c r="J249" i="20"/>
  <c r="K249" i="20" s="1"/>
  <c r="N248" i="20"/>
  <c r="L248" i="20"/>
  <c r="J248" i="20"/>
  <c r="K248" i="20" s="1"/>
  <c r="N247" i="20"/>
  <c r="L247" i="20"/>
  <c r="J247" i="20"/>
  <c r="K247" i="20" s="1"/>
  <c r="N246" i="20"/>
  <c r="L246" i="20"/>
  <c r="J246" i="20"/>
  <c r="K246" i="20" s="1"/>
  <c r="N245" i="20"/>
  <c r="L245" i="20"/>
  <c r="J245" i="20"/>
  <c r="K245" i="20" s="1"/>
  <c r="N244" i="20"/>
  <c r="L244" i="20"/>
  <c r="J244" i="20"/>
  <c r="K244" i="20" s="1"/>
  <c r="N243" i="20"/>
  <c r="L243" i="20"/>
  <c r="J243" i="20"/>
  <c r="K243" i="20" s="1"/>
  <c r="N242" i="20"/>
  <c r="L242" i="20"/>
  <c r="J242" i="20"/>
  <c r="K242" i="20" s="1"/>
  <c r="N241" i="20"/>
  <c r="L241" i="20"/>
  <c r="J241" i="20"/>
  <c r="K241" i="20" s="1"/>
  <c r="N240" i="20"/>
  <c r="L240" i="20"/>
  <c r="J240" i="20"/>
  <c r="K240" i="20" s="1"/>
  <c r="N239" i="20"/>
  <c r="J239" i="20"/>
  <c r="K239" i="20" s="1"/>
  <c r="N238" i="20"/>
  <c r="L238" i="20"/>
  <c r="J238" i="20"/>
  <c r="K238" i="20" s="1"/>
  <c r="N237" i="20"/>
  <c r="L237" i="20"/>
  <c r="J237" i="20"/>
  <c r="K237" i="20" s="1"/>
  <c r="N236" i="20"/>
  <c r="L236" i="20"/>
  <c r="J236" i="20"/>
  <c r="K236" i="20" s="1"/>
  <c r="N235" i="20"/>
  <c r="L235" i="20"/>
  <c r="J235" i="20"/>
  <c r="K235" i="20" s="1"/>
  <c r="N234" i="20"/>
  <c r="L234" i="20"/>
  <c r="J234" i="20"/>
  <c r="K234" i="20" s="1"/>
  <c r="N233" i="20"/>
  <c r="L233" i="20"/>
  <c r="J233" i="20"/>
  <c r="K233" i="20" s="1"/>
  <c r="N232" i="20"/>
  <c r="L232" i="20"/>
  <c r="J232" i="20"/>
  <c r="K232" i="20" s="1"/>
  <c r="N231" i="20"/>
  <c r="L231" i="20"/>
  <c r="J231" i="20"/>
  <c r="K231" i="20" s="1"/>
  <c r="N230" i="20"/>
  <c r="L230" i="20"/>
  <c r="J230" i="20"/>
  <c r="K230" i="20" s="1"/>
  <c r="N229" i="20"/>
  <c r="L229" i="20"/>
  <c r="J229" i="20"/>
  <c r="K229" i="20" s="1"/>
  <c r="N228" i="20"/>
  <c r="L228" i="20"/>
  <c r="J228" i="20"/>
  <c r="K228" i="20" s="1"/>
  <c r="N227" i="20"/>
  <c r="L227" i="20"/>
  <c r="J227" i="20"/>
  <c r="K227" i="20" s="1"/>
  <c r="N226" i="20"/>
  <c r="L226" i="20"/>
  <c r="J226" i="20"/>
  <c r="K226" i="20" s="1"/>
  <c r="N225" i="20"/>
  <c r="L225" i="20"/>
  <c r="J225" i="20"/>
  <c r="K225" i="20" s="1"/>
  <c r="N224" i="20"/>
  <c r="L224" i="20"/>
  <c r="J224" i="20"/>
  <c r="K224" i="20" s="1"/>
  <c r="N223" i="20"/>
  <c r="L223" i="20"/>
  <c r="J223" i="20"/>
  <c r="K223" i="20" s="1"/>
  <c r="N222" i="20"/>
  <c r="L222" i="20"/>
  <c r="J222" i="20"/>
  <c r="K222" i="20" s="1"/>
  <c r="N221" i="20"/>
  <c r="L221" i="20"/>
  <c r="J221" i="20"/>
  <c r="K221" i="20" s="1"/>
  <c r="N220" i="20"/>
  <c r="L220" i="20"/>
  <c r="J220" i="20"/>
  <c r="K220" i="20" s="1"/>
  <c r="N219" i="20"/>
  <c r="L219" i="20"/>
  <c r="J219" i="20"/>
  <c r="K219" i="20" s="1"/>
  <c r="N218" i="20"/>
  <c r="L218" i="20"/>
  <c r="J218" i="20"/>
  <c r="K218" i="20" s="1"/>
  <c r="N217" i="20"/>
  <c r="L217" i="20"/>
  <c r="J217" i="20"/>
  <c r="K217" i="20" s="1"/>
  <c r="N216" i="20"/>
  <c r="L216" i="20"/>
  <c r="J216" i="20"/>
  <c r="K216" i="20" s="1"/>
  <c r="N215" i="20"/>
  <c r="L215" i="20"/>
  <c r="J215" i="20"/>
  <c r="K215" i="20" s="1"/>
  <c r="N214" i="20"/>
  <c r="L214" i="20"/>
  <c r="J214" i="20"/>
  <c r="K214" i="20" s="1"/>
  <c r="N213" i="20"/>
  <c r="L213" i="20"/>
  <c r="J213" i="20"/>
  <c r="K213" i="20" s="1"/>
  <c r="N212" i="20"/>
  <c r="L212" i="20"/>
  <c r="J212" i="20"/>
  <c r="K212" i="20" s="1"/>
  <c r="N211" i="20"/>
  <c r="J211" i="20"/>
  <c r="K211" i="20" s="1"/>
  <c r="N210" i="20"/>
  <c r="L210" i="20"/>
  <c r="J210" i="20"/>
  <c r="K210" i="20" s="1"/>
  <c r="N209" i="20"/>
  <c r="L209" i="20"/>
  <c r="J209" i="20"/>
  <c r="K209" i="20" s="1"/>
  <c r="N208" i="20"/>
  <c r="L208" i="20"/>
  <c r="J208" i="20"/>
  <c r="K208" i="20" s="1"/>
  <c r="N207" i="20"/>
  <c r="L207" i="20"/>
  <c r="J207" i="20"/>
  <c r="K207" i="20" s="1"/>
  <c r="N206" i="20"/>
  <c r="L206" i="20"/>
  <c r="J206" i="20"/>
  <c r="K206" i="20" s="1"/>
  <c r="N205" i="20"/>
  <c r="L205" i="20"/>
  <c r="J205" i="20"/>
  <c r="K205" i="20" s="1"/>
  <c r="N204" i="20"/>
  <c r="L204" i="20"/>
  <c r="J204" i="20"/>
  <c r="K204" i="20" s="1"/>
  <c r="N203" i="20"/>
  <c r="L203" i="20"/>
  <c r="J203" i="20"/>
  <c r="K203" i="20" s="1"/>
  <c r="N202" i="20"/>
  <c r="L202" i="20"/>
  <c r="J202" i="20"/>
  <c r="K202" i="20" s="1"/>
  <c r="N201" i="20"/>
  <c r="L201" i="20"/>
  <c r="J201" i="20"/>
  <c r="K201" i="20" s="1"/>
  <c r="N200" i="20"/>
  <c r="L200" i="20"/>
  <c r="J200" i="20"/>
  <c r="K200" i="20" s="1"/>
  <c r="N199" i="20"/>
  <c r="L199" i="20"/>
  <c r="J199" i="20"/>
  <c r="K199" i="20" s="1"/>
  <c r="N198" i="20"/>
  <c r="L198" i="20"/>
  <c r="J198" i="20"/>
  <c r="K198" i="20" s="1"/>
  <c r="N197" i="20"/>
  <c r="L197" i="20"/>
  <c r="J197" i="20"/>
  <c r="K197" i="20" s="1"/>
  <c r="N196" i="20"/>
  <c r="L196" i="20"/>
  <c r="J196" i="20"/>
  <c r="K196" i="20" s="1"/>
  <c r="N195" i="20"/>
  <c r="L195" i="20"/>
  <c r="J195" i="20"/>
  <c r="K195" i="20" s="1"/>
  <c r="N194" i="20"/>
  <c r="L194" i="20"/>
  <c r="J194" i="20"/>
  <c r="K194" i="20" s="1"/>
  <c r="N193" i="20"/>
  <c r="L193" i="20"/>
  <c r="J193" i="20"/>
  <c r="K193" i="20" s="1"/>
  <c r="N192" i="20"/>
  <c r="L192" i="20"/>
  <c r="J192" i="20"/>
  <c r="K192" i="20" s="1"/>
  <c r="N191" i="20"/>
  <c r="L191" i="20"/>
  <c r="J191" i="20"/>
  <c r="K191" i="20" s="1"/>
  <c r="N190" i="20"/>
  <c r="L190" i="20"/>
  <c r="J190" i="20"/>
  <c r="K190" i="20" s="1"/>
  <c r="N189" i="20"/>
  <c r="L189" i="20"/>
  <c r="J189" i="20"/>
  <c r="K189" i="20" s="1"/>
  <c r="N188" i="20"/>
  <c r="L188" i="20"/>
  <c r="J188" i="20"/>
  <c r="K188" i="20" s="1"/>
  <c r="N187" i="20"/>
  <c r="L187" i="20"/>
  <c r="J187" i="20"/>
  <c r="K187" i="20" s="1"/>
  <c r="N186" i="20"/>
  <c r="L186" i="20"/>
  <c r="J186" i="20"/>
  <c r="K186" i="20" s="1"/>
  <c r="N185" i="20"/>
  <c r="L185" i="20"/>
  <c r="J185" i="20"/>
  <c r="K185" i="20" s="1"/>
  <c r="N184" i="20"/>
  <c r="L184" i="20"/>
  <c r="J184" i="20"/>
  <c r="K184" i="20" s="1"/>
  <c r="N183" i="20"/>
  <c r="L183" i="20"/>
  <c r="J183" i="20"/>
  <c r="K183" i="20" s="1"/>
  <c r="N182" i="20"/>
  <c r="L182" i="20"/>
  <c r="J182" i="20"/>
  <c r="K182" i="20" s="1"/>
  <c r="N181" i="20"/>
  <c r="L181" i="20"/>
  <c r="J181" i="20"/>
  <c r="K181" i="20" s="1"/>
  <c r="N180" i="20"/>
  <c r="L180" i="20"/>
  <c r="J180" i="20"/>
  <c r="K180" i="20" s="1"/>
  <c r="N179" i="20"/>
  <c r="L179" i="20"/>
  <c r="J179" i="20"/>
  <c r="K179" i="20" s="1"/>
  <c r="N178" i="20"/>
  <c r="J178" i="20"/>
  <c r="K178" i="20" s="1"/>
  <c r="N177" i="20"/>
  <c r="L177" i="20"/>
  <c r="J177" i="20"/>
  <c r="K177" i="20" s="1"/>
  <c r="N176" i="20"/>
  <c r="L176" i="20"/>
  <c r="J176" i="20"/>
  <c r="K176" i="20" s="1"/>
  <c r="N175" i="20"/>
  <c r="L175" i="20"/>
  <c r="J175" i="20"/>
  <c r="K175" i="20" s="1"/>
  <c r="N174" i="20"/>
  <c r="L174" i="20"/>
  <c r="J174" i="20"/>
  <c r="K174" i="20" s="1"/>
  <c r="N173" i="20"/>
  <c r="L173" i="20"/>
  <c r="J173" i="20"/>
  <c r="K173" i="20" s="1"/>
  <c r="N172" i="20"/>
  <c r="L172" i="20"/>
  <c r="J172" i="20"/>
  <c r="K172" i="20" s="1"/>
  <c r="N171" i="20"/>
  <c r="L171" i="20"/>
  <c r="J171" i="20"/>
  <c r="K171" i="20" s="1"/>
  <c r="N170" i="20"/>
  <c r="L170" i="20"/>
  <c r="J170" i="20"/>
  <c r="K170" i="20" s="1"/>
  <c r="N169" i="20"/>
  <c r="L169" i="20"/>
  <c r="J169" i="20"/>
  <c r="K169" i="20" s="1"/>
  <c r="N168" i="20"/>
  <c r="L168" i="20"/>
  <c r="J168" i="20"/>
  <c r="K168" i="20" s="1"/>
  <c r="N167" i="20"/>
  <c r="L167" i="20"/>
  <c r="J167" i="20"/>
  <c r="K167" i="20" s="1"/>
  <c r="N166" i="20"/>
  <c r="L166" i="20"/>
  <c r="J166" i="20"/>
  <c r="K166" i="20" s="1"/>
  <c r="N165" i="20"/>
  <c r="L165" i="20"/>
  <c r="J165" i="20"/>
  <c r="K165" i="20" s="1"/>
  <c r="N164" i="20"/>
  <c r="L164" i="20"/>
  <c r="J164" i="20"/>
  <c r="K164" i="20" s="1"/>
  <c r="N163" i="20"/>
  <c r="L163" i="20"/>
  <c r="J163" i="20"/>
  <c r="K163" i="20" s="1"/>
  <c r="N162" i="20"/>
  <c r="L162" i="20"/>
  <c r="J162" i="20"/>
  <c r="K162" i="20" s="1"/>
  <c r="N161" i="20"/>
  <c r="L161" i="20"/>
  <c r="J161" i="20"/>
  <c r="K161" i="20" s="1"/>
  <c r="N160" i="20"/>
  <c r="L160" i="20"/>
  <c r="J160" i="20"/>
  <c r="K160" i="20" s="1"/>
  <c r="N159" i="20"/>
  <c r="L159" i="20"/>
  <c r="J159" i="20"/>
  <c r="K159" i="20" s="1"/>
  <c r="N158" i="20"/>
  <c r="L158" i="20"/>
  <c r="J158" i="20"/>
  <c r="K158" i="20" s="1"/>
  <c r="N157" i="20"/>
  <c r="L157" i="20"/>
  <c r="J157" i="20"/>
  <c r="K157" i="20" s="1"/>
  <c r="N156" i="20"/>
  <c r="L156" i="20"/>
  <c r="J156" i="20"/>
  <c r="K156" i="20" s="1"/>
  <c r="N155" i="20"/>
  <c r="L155" i="20"/>
  <c r="J155" i="20"/>
  <c r="K155" i="20" s="1"/>
  <c r="N154" i="20"/>
  <c r="L154" i="20"/>
  <c r="J154" i="20"/>
  <c r="K154" i="20" s="1"/>
  <c r="N153" i="20"/>
  <c r="L153" i="20"/>
  <c r="J153" i="20"/>
  <c r="K153" i="20" s="1"/>
  <c r="N152" i="20"/>
  <c r="L152" i="20"/>
  <c r="J152" i="20"/>
  <c r="K152" i="20" s="1"/>
  <c r="N151" i="20"/>
  <c r="J151" i="20"/>
  <c r="K151" i="20" s="1"/>
  <c r="N150" i="20"/>
  <c r="L150" i="20"/>
  <c r="J150" i="20"/>
  <c r="K150" i="20" s="1"/>
  <c r="N149" i="20"/>
  <c r="L149" i="20"/>
  <c r="J149" i="20"/>
  <c r="K149" i="20" s="1"/>
  <c r="N148" i="20"/>
  <c r="L148" i="20"/>
  <c r="J148" i="20"/>
  <c r="K148" i="20" s="1"/>
  <c r="N147" i="20"/>
  <c r="L147" i="20"/>
  <c r="J147" i="20"/>
  <c r="K147" i="20" s="1"/>
  <c r="N146" i="20"/>
  <c r="L146" i="20"/>
  <c r="J146" i="20"/>
  <c r="K146" i="20" s="1"/>
  <c r="N145" i="20"/>
  <c r="L145" i="20"/>
  <c r="J145" i="20"/>
  <c r="K145" i="20" s="1"/>
  <c r="N144" i="20"/>
  <c r="J144" i="20"/>
  <c r="K144" i="20" s="1"/>
  <c r="N143" i="20"/>
  <c r="J143" i="20"/>
  <c r="K143" i="20" s="1"/>
  <c r="N142" i="20"/>
  <c r="L142" i="20"/>
  <c r="J142" i="20"/>
  <c r="K142" i="20" s="1"/>
  <c r="N141" i="20"/>
  <c r="L141" i="20"/>
  <c r="J141" i="20"/>
  <c r="K141" i="20" s="1"/>
  <c r="N140" i="20"/>
  <c r="L140" i="20"/>
  <c r="J140" i="20"/>
  <c r="K140" i="20" s="1"/>
  <c r="N139" i="20"/>
  <c r="J139" i="20"/>
  <c r="K139" i="20" s="1"/>
  <c r="N138" i="20"/>
  <c r="L138" i="20"/>
  <c r="J138" i="20"/>
  <c r="K138" i="20" s="1"/>
  <c r="N137" i="20"/>
  <c r="J137" i="20"/>
  <c r="K137" i="20" s="1"/>
  <c r="N136" i="20"/>
  <c r="L136" i="20"/>
  <c r="J136" i="20"/>
  <c r="K136" i="20" s="1"/>
  <c r="N135" i="20"/>
  <c r="J135" i="20"/>
  <c r="K135" i="20" s="1"/>
  <c r="N134" i="20"/>
  <c r="L134" i="20"/>
  <c r="J134" i="20"/>
  <c r="K134" i="20" s="1"/>
  <c r="N133" i="20"/>
  <c r="L133" i="20"/>
  <c r="J133" i="20"/>
  <c r="K133" i="20" s="1"/>
  <c r="N132" i="20"/>
  <c r="L132" i="20"/>
  <c r="J132" i="20"/>
  <c r="K132" i="20" s="1"/>
  <c r="N131" i="20"/>
  <c r="L131" i="20"/>
  <c r="J131" i="20"/>
  <c r="K131" i="20" s="1"/>
  <c r="N130" i="20"/>
  <c r="L130" i="20"/>
  <c r="J130" i="20"/>
  <c r="K130" i="20" s="1"/>
  <c r="N129" i="20"/>
  <c r="L129" i="20"/>
  <c r="J129" i="20"/>
  <c r="K129" i="20" s="1"/>
  <c r="N128" i="20"/>
  <c r="L128" i="20"/>
  <c r="J128" i="20"/>
  <c r="K128" i="20" s="1"/>
  <c r="N127" i="20"/>
  <c r="L127" i="20"/>
  <c r="J127" i="20"/>
  <c r="K127" i="20" s="1"/>
  <c r="N126" i="20"/>
  <c r="L126" i="20"/>
  <c r="J126" i="20"/>
  <c r="K126" i="20" s="1"/>
  <c r="N125" i="20"/>
  <c r="L125" i="20"/>
  <c r="J125" i="20"/>
  <c r="K125" i="20" s="1"/>
  <c r="N124" i="20"/>
  <c r="L124" i="20"/>
  <c r="J124" i="20"/>
  <c r="K124" i="20" s="1"/>
  <c r="N123" i="20"/>
  <c r="L123" i="20"/>
  <c r="J123" i="20"/>
  <c r="K123" i="20" s="1"/>
  <c r="N122" i="20"/>
  <c r="L122" i="20"/>
  <c r="J122" i="20"/>
  <c r="K122" i="20" s="1"/>
  <c r="N121" i="20"/>
  <c r="L121" i="20"/>
  <c r="J121" i="20"/>
  <c r="K121" i="20" s="1"/>
  <c r="N120" i="20"/>
  <c r="L120" i="20"/>
  <c r="J120" i="20"/>
  <c r="K120" i="20" s="1"/>
  <c r="N119" i="20"/>
  <c r="L119" i="20"/>
  <c r="J119" i="20"/>
  <c r="K119" i="20" s="1"/>
  <c r="N118" i="20"/>
  <c r="L118" i="20"/>
  <c r="J118" i="20"/>
  <c r="K118" i="20" s="1"/>
  <c r="N117" i="20"/>
  <c r="L117" i="20"/>
  <c r="J117" i="20"/>
  <c r="K117" i="20" s="1"/>
  <c r="N116" i="20"/>
  <c r="L116" i="20"/>
  <c r="J116" i="20"/>
  <c r="K116" i="20" s="1"/>
  <c r="N115" i="20"/>
  <c r="L115" i="20"/>
  <c r="J115" i="20"/>
  <c r="K115" i="20" s="1"/>
  <c r="N114" i="20"/>
  <c r="L114" i="20"/>
  <c r="J114" i="20"/>
  <c r="K114" i="20" s="1"/>
  <c r="N113" i="20"/>
  <c r="L113" i="20"/>
  <c r="J113" i="20"/>
  <c r="K113" i="20" s="1"/>
  <c r="N112" i="20"/>
  <c r="L112" i="20"/>
  <c r="J112" i="20"/>
  <c r="K112" i="20" s="1"/>
  <c r="N111" i="20"/>
  <c r="L111" i="20"/>
  <c r="J111" i="20"/>
  <c r="K111" i="20" s="1"/>
  <c r="N110" i="20"/>
  <c r="L110" i="20"/>
  <c r="J110" i="20"/>
  <c r="K110" i="20" s="1"/>
  <c r="N109" i="20"/>
  <c r="L109" i="20"/>
  <c r="J109" i="20"/>
  <c r="K109" i="20" s="1"/>
  <c r="N108" i="20"/>
  <c r="L108" i="20"/>
  <c r="J108" i="20"/>
  <c r="K108" i="20" s="1"/>
  <c r="N107" i="20"/>
  <c r="L107" i="20"/>
  <c r="J107" i="20"/>
  <c r="K107" i="20" s="1"/>
  <c r="N106" i="20"/>
  <c r="L106" i="20"/>
  <c r="J106" i="20"/>
  <c r="K106" i="20" s="1"/>
  <c r="N105" i="20"/>
  <c r="L105" i="20"/>
  <c r="J105" i="20"/>
  <c r="K105" i="20" s="1"/>
  <c r="N104" i="20"/>
  <c r="L104" i="20"/>
  <c r="J104" i="20"/>
  <c r="K104" i="20" s="1"/>
  <c r="N103" i="20"/>
  <c r="L103" i="20"/>
  <c r="J103" i="20"/>
  <c r="K103" i="20" s="1"/>
  <c r="N102" i="20"/>
  <c r="L102" i="20"/>
  <c r="J102" i="20"/>
  <c r="K102" i="20" s="1"/>
  <c r="N101" i="20"/>
  <c r="L101" i="20"/>
  <c r="J101" i="20"/>
  <c r="K101" i="20" s="1"/>
  <c r="N100" i="20"/>
  <c r="L100" i="20"/>
  <c r="J100" i="20"/>
  <c r="K100" i="20" s="1"/>
  <c r="N99" i="20"/>
  <c r="L99" i="20"/>
  <c r="J99" i="20"/>
  <c r="K99" i="20" s="1"/>
  <c r="N98" i="20"/>
  <c r="L98" i="20"/>
  <c r="J98" i="20"/>
  <c r="K98" i="20" s="1"/>
  <c r="N97" i="20"/>
  <c r="L97" i="20"/>
  <c r="J97" i="20"/>
  <c r="K97" i="20" s="1"/>
  <c r="N96" i="20"/>
  <c r="L96" i="20"/>
  <c r="J96" i="20"/>
  <c r="K96" i="20" s="1"/>
  <c r="N95" i="20"/>
  <c r="L95" i="20"/>
  <c r="J95" i="20"/>
  <c r="K95" i="20" s="1"/>
  <c r="N94" i="20"/>
  <c r="L94" i="20"/>
  <c r="J94" i="20"/>
  <c r="K94" i="20" s="1"/>
  <c r="N93" i="20"/>
  <c r="L93" i="20"/>
  <c r="J93" i="20"/>
  <c r="K93" i="20" s="1"/>
  <c r="N92" i="20"/>
  <c r="L92" i="20"/>
  <c r="J92" i="20"/>
  <c r="K92" i="20" s="1"/>
  <c r="N91" i="20"/>
  <c r="L91" i="20"/>
  <c r="J91" i="20"/>
  <c r="K91" i="20" s="1"/>
  <c r="N90" i="20"/>
  <c r="L90" i="20"/>
  <c r="J90" i="20"/>
  <c r="K90" i="20" s="1"/>
  <c r="N89" i="20"/>
  <c r="L89" i="20"/>
  <c r="J89" i="20"/>
  <c r="K89" i="20" s="1"/>
  <c r="N88" i="20"/>
  <c r="L88" i="20"/>
  <c r="J88" i="20"/>
  <c r="K88" i="20" s="1"/>
  <c r="N87" i="20"/>
  <c r="L87" i="20"/>
  <c r="J87" i="20"/>
  <c r="K87" i="20" s="1"/>
  <c r="N86" i="20"/>
  <c r="L86" i="20"/>
  <c r="J86" i="20"/>
  <c r="K86" i="20" s="1"/>
  <c r="N85" i="20"/>
  <c r="L85" i="20"/>
  <c r="J85" i="20"/>
  <c r="K85" i="20" s="1"/>
  <c r="N84" i="20"/>
  <c r="L84" i="20"/>
  <c r="J84" i="20"/>
  <c r="K84" i="20" s="1"/>
  <c r="N83" i="20"/>
  <c r="L83" i="20"/>
  <c r="J83" i="20"/>
  <c r="K83" i="20" s="1"/>
  <c r="N82" i="20"/>
  <c r="L82" i="20"/>
  <c r="J82" i="20"/>
  <c r="K82" i="20" s="1"/>
  <c r="N81" i="20"/>
  <c r="L81" i="20"/>
  <c r="J81" i="20"/>
  <c r="K81" i="20" s="1"/>
  <c r="N80" i="20"/>
  <c r="L80" i="20"/>
  <c r="J80" i="20"/>
  <c r="K80" i="20" s="1"/>
  <c r="N79" i="20"/>
  <c r="L79" i="20"/>
  <c r="J79" i="20"/>
  <c r="K79" i="20" s="1"/>
  <c r="N78" i="20"/>
  <c r="L78" i="20"/>
  <c r="J78" i="20"/>
  <c r="K78" i="20" s="1"/>
  <c r="N77" i="20"/>
  <c r="L77" i="20"/>
  <c r="J77" i="20"/>
  <c r="K77" i="20" s="1"/>
  <c r="N76" i="20"/>
  <c r="L76" i="20"/>
  <c r="J76" i="20"/>
  <c r="K76" i="20" s="1"/>
  <c r="N75" i="20"/>
  <c r="L75" i="20"/>
  <c r="J75" i="20"/>
  <c r="K75" i="20" s="1"/>
  <c r="N74" i="20"/>
  <c r="L74" i="20"/>
  <c r="J74" i="20"/>
  <c r="K74" i="20" s="1"/>
  <c r="N73" i="20"/>
  <c r="L73" i="20"/>
  <c r="J73" i="20"/>
  <c r="K73" i="20" s="1"/>
  <c r="N72" i="20"/>
  <c r="L72" i="20"/>
  <c r="J72" i="20"/>
  <c r="K72" i="20" s="1"/>
  <c r="N71" i="20"/>
  <c r="L71" i="20"/>
  <c r="J71" i="20"/>
  <c r="K71" i="20" s="1"/>
  <c r="N70" i="20"/>
  <c r="L70" i="20"/>
  <c r="J70" i="20"/>
  <c r="K70" i="20" s="1"/>
  <c r="N69" i="20"/>
  <c r="L69" i="20"/>
  <c r="J69" i="20"/>
  <c r="K69" i="20" s="1"/>
  <c r="N68" i="20"/>
  <c r="L68" i="20"/>
  <c r="J68" i="20"/>
  <c r="K68" i="20" s="1"/>
  <c r="N67" i="20"/>
  <c r="L67" i="20"/>
  <c r="J67" i="20"/>
  <c r="K67" i="20" s="1"/>
  <c r="N66" i="20"/>
  <c r="L66" i="20"/>
  <c r="J66" i="20"/>
  <c r="K66" i="20" s="1"/>
  <c r="N65" i="20"/>
  <c r="L65" i="20"/>
  <c r="J65" i="20"/>
  <c r="K65" i="20" s="1"/>
  <c r="N64" i="20"/>
  <c r="L64" i="20"/>
  <c r="J64" i="20"/>
  <c r="K64" i="20" s="1"/>
  <c r="N63" i="20"/>
  <c r="L63" i="20"/>
  <c r="J63" i="20"/>
  <c r="K63" i="20" s="1"/>
  <c r="N62" i="20"/>
  <c r="L62" i="20"/>
  <c r="J62" i="20"/>
  <c r="K62" i="20" s="1"/>
  <c r="N61" i="20"/>
  <c r="L61" i="20"/>
  <c r="J61" i="20"/>
  <c r="K61" i="20" s="1"/>
  <c r="N60" i="20"/>
  <c r="L60" i="20"/>
  <c r="J60" i="20"/>
  <c r="K60" i="20" s="1"/>
  <c r="N59" i="20"/>
  <c r="L59" i="20"/>
  <c r="J59" i="20"/>
  <c r="K59" i="20" s="1"/>
  <c r="N58" i="20"/>
  <c r="L58" i="20"/>
  <c r="J58" i="20"/>
  <c r="K58" i="20" s="1"/>
  <c r="N57" i="20"/>
  <c r="L57" i="20"/>
  <c r="J57" i="20"/>
  <c r="K57" i="20" s="1"/>
  <c r="N56" i="20"/>
  <c r="L56" i="20"/>
  <c r="J56" i="20"/>
  <c r="K56" i="20" s="1"/>
  <c r="N55" i="20"/>
  <c r="L55" i="20"/>
  <c r="J55" i="20"/>
  <c r="K55" i="20" s="1"/>
  <c r="N54" i="20"/>
  <c r="L54" i="20"/>
  <c r="J54" i="20"/>
  <c r="K54" i="20" s="1"/>
  <c r="N53" i="20"/>
  <c r="L53" i="20"/>
  <c r="J53" i="20"/>
  <c r="K53" i="20" s="1"/>
  <c r="J52" i="20"/>
  <c r="K52" i="20" s="1"/>
  <c r="J51" i="20"/>
  <c r="K51" i="20" s="1"/>
  <c r="J50" i="20"/>
  <c r="K50" i="20" s="1"/>
  <c r="J49" i="20"/>
  <c r="K49" i="20" s="1"/>
  <c r="J48" i="20"/>
  <c r="K48" i="20" s="1"/>
  <c r="J47" i="20"/>
  <c r="K47" i="20" s="1"/>
  <c r="J46" i="20"/>
  <c r="K46" i="20" s="1"/>
  <c r="J45" i="20"/>
  <c r="K45" i="20" s="1"/>
  <c r="F45" i="20"/>
  <c r="J44" i="20"/>
  <c r="K44" i="20" s="1"/>
  <c r="F44" i="20"/>
  <c r="J43" i="20"/>
  <c r="K43" i="20" s="1"/>
  <c r="F43" i="20"/>
  <c r="J42" i="20"/>
  <c r="K42" i="20" s="1"/>
  <c r="F42" i="20"/>
  <c r="J41" i="20"/>
  <c r="K41" i="20" s="1"/>
  <c r="F41" i="20"/>
  <c r="F62" i="18"/>
  <c r="F61" i="18"/>
  <c r="F60" i="18"/>
  <c r="F56" i="18"/>
  <c r="F55" i="18"/>
  <c r="F54" i="18"/>
  <c r="F52" i="18"/>
  <c r="F49" i="18"/>
  <c r="F48" i="18"/>
  <c r="F47" i="18"/>
  <c r="F42" i="18"/>
  <c r="F40" i="18"/>
  <c r="F39" i="18"/>
  <c r="F38" i="18"/>
  <c r="F37" i="18"/>
  <c r="F36" i="18"/>
  <c r="F35" i="18"/>
  <c r="F34" i="18"/>
  <c r="F33" i="18"/>
  <c r="F32" i="18"/>
  <c r="F31" i="18"/>
  <c r="F29" i="18"/>
  <c r="F27" i="18"/>
  <c r="F26" i="18"/>
  <c r="F25" i="18"/>
  <c r="F22" i="18"/>
  <c r="F21" i="18"/>
  <c r="F20" i="18"/>
  <c r="F19" i="18"/>
  <c r="F15" i="18"/>
  <c r="F12" i="18"/>
  <c r="F11" i="18"/>
  <c r="F10" i="18"/>
  <c r="H28" i="1"/>
  <c r="H52" i="8"/>
  <c r="H31" i="8"/>
  <c r="H61" i="8"/>
  <c r="H56" i="8"/>
  <c r="H64" i="8"/>
  <c r="H57" i="8"/>
  <c r="H65" i="8"/>
  <c r="H58" i="8"/>
  <c r="H66" i="8"/>
  <c r="H59" i="8"/>
  <c r="H51" i="8"/>
  <c r="H60" i="8"/>
  <c r="H50" i="8"/>
  <c r="H53" i="8"/>
  <c r="H54" i="8"/>
  <c r="H62" i="8"/>
  <c r="H63" i="8"/>
  <c r="H49" i="8"/>
  <c r="H11" i="1"/>
  <c r="H35" i="1"/>
  <c r="H34" i="1"/>
  <c r="H80" i="1"/>
  <c r="H41" i="1"/>
  <c r="H31" i="1"/>
  <c r="H37" i="1"/>
  <c r="H9" i="1"/>
  <c r="H19" i="1"/>
  <c r="H45" i="1"/>
  <c r="H49" i="1"/>
  <c r="H6" i="1"/>
  <c r="H39" i="1"/>
  <c r="H40" i="1"/>
  <c r="H69" i="1"/>
  <c r="H54" i="1"/>
  <c r="H50" i="1"/>
  <c r="H71" i="1"/>
  <c r="H78" i="1"/>
  <c r="H12" i="1"/>
  <c r="H56" i="1"/>
  <c r="H15" i="1"/>
  <c r="H20" i="1"/>
  <c r="H23" i="1"/>
  <c r="H51" i="1"/>
  <c r="H17" i="1"/>
  <c r="H25" i="1"/>
  <c r="H55" i="1"/>
  <c r="H30" i="1"/>
  <c r="H63" i="1"/>
  <c r="H59" i="1"/>
  <c r="H22" i="1"/>
  <c r="H57" i="1"/>
  <c r="H13" i="1"/>
  <c r="H18" i="1"/>
  <c r="H7" i="1"/>
  <c r="H32" i="1"/>
  <c r="H24" i="1"/>
  <c r="H72" i="1"/>
  <c r="H48" i="1"/>
  <c r="H42" i="1"/>
  <c r="H14" i="1"/>
  <c r="H79" i="1"/>
  <c r="H47" i="1"/>
  <c r="H67" i="1"/>
  <c r="H68" i="1"/>
  <c r="H36" i="1"/>
  <c r="H8" i="1"/>
  <c r="H73" i="1"/>
  <c r="H58" i="1"/>
  <c r="H60" i="1"/>
  <c r="H44" i="1"/>
  <c r="H16" i="1"/>
  <c r="H65" i="1"/>
  <c r="H75" i="1"/>
  <c r="H84" i="1"/>
  <c r="H52" i="1"/>
  <c r="H27" i="1"/>
  <c r="H66" i="1"/>
  <c r="H76" i="1"/>
  <c r="H62" i="1"/>
  <c r="H53" i="1"/>
  <c r="H81" i="1"/>
  <c r="H83" i="1"/>
  <c r="H21" i="1"/>
  <c r="H70" i="1"/>
  <c r="H46" i="1"/>
  <c r="H74" i="1"/>
  <c r="H38" i="1"/>
  <c r="H43" i="1"/>
  <c r="H82" i="1"/>
  <c r="H64" i="1"/>
  <c r="H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Jhon Wilfer Virguez</author>
  </authors>
  <commentList>
    <comment ref="F25" authorId="0" shapeId="0" xr:uid="{00000000-0006-0000-0100-000001000000}">
      <text>
        <r>
          <rPr>
            <b/>
            <sz val="9"/>
            <color indexed="81"/>
            <rFont val="Tahoma"/>
            <family val="2"/>
          </rPr>
          <t>Jhon Wilfer Virguez:</t>
        </r>
        <r>
          <rPr>
            <sz val="9"/>
            <color indexed="81"/>
            <rFont val="Tahoma"/>
            <family val="2"/>
          </rPr>
          <t xml:space="preserve">
Contrato terminado por mutuo acuerdo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Briseida Delgado Martinez</author>
  </authors>
  <commentList>
    <comment ref="C57" authorId="0" shapeId="0" xr:uid="{00000000-0006-0000-0200-000001000000}">
      <text>
        <r>
          <rPr>
            <b/>
            <sz val="9"/>
            <color indexed="81"/>
            <rFont val="Tahoma"/>
            <family val="2"/>
          </rPr>
          <t>Briseida Delgado Martinez:</t>
        </r>
        <r>
          <rPr>
            <sz val="9"/>
            <color indexed="81"/>
            <rFont val="Tahoma"/>
            <family val="2"/>
          </rPr>
          <t xml:space="preserve">
Ingresar Informes contrato 559. C-2081202 
</t>
        </r>
        <r>
          <rPr>
            <b/>
            <sz val="9"/>
            <color indexed="81"/>
            <rFont val="Tahoma"/>
            <family val="2"/>
          </rPr>
          <t>Fila 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Briseida Delgado Martinez</author>
  </authors>
  <commentList>
    <comment ref="E43" authorId="0" shapeId="0" xr:uid="{00000000-0006-0000-0300-000001000000}">
      <text>
        <r>
          <rPr>
            <b/>
            <sz val="9"/>
            <color indexed="81"/>
            <rFont val="Tahoma"/>
            <family val="2"/>
          </rPr>
          <t>Briseida Delgado Martinez:</t>
        </r>
        <r>
          <rPr>
            <sz val="9"/>
            <color indexed="81"/>
            <rFont val="Tahoma"/>
            <family val="2"/>
          </rPr>
          <t xml:space="preserve">
Ingresar Informes contrato 559. C-2081202 
</t>
        </r>
        <r>
          <rPr>
            <b/>
            <sz val="9"/>
            <color indexed="81"/>
            <rFont val="Tahoma"/>
            <family val="2"/>
          </rPr>
          <t>Fila 12</t>
        </r>
      </text>
    </comment>
    <comment ref="E45" authorId="0" shapeId="0" xr:uid="{00000000-0006-0000-0300-000002000000}">
      <text>
        <r>
          <rPr>
            <b/>
            <sz val="9"/>
            <color indexed="81"/>
            <rFont val="Tahoma"/>
            <family val="2"/>
          </rPr>
          <t>Briseida Delgado Martinez:</t>
        </r>
        <r>
          <rPr>
            <sz val="9"/>
            <color indexed="81"/>
            <rFont val="Tahoma"/>
            <family val="2"/>
          </rPr>
          <t xml:space="preserve">
Ingresar Informes contrato 559. C-2081202 
</t>
        </r>
        <r>
          <rPr>
            <b/>
            <sz val="9"/>
            <color indexed="81"/>
            <rFont val="Tahoma"/>
            <family val="2"/>
          </rPr>
          <t>Fila 12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Jhon Wilfer Virguez</author>
    <author>Briseida Delgado Martinez</author>
  </authors>
  <commentList>
    <comment ref="D6" authorId="0" shapeId="0" xr:uid="{00000000-0006-0000-0400-000001000000}">
      <text>
        <r>
          <rPr>
            <b/>
            <sz val="9"/>
            <color indexed="81"/>
            <rFont val="Tahoma"/>
            <family val="2"/>
          </rPr>
          <t>Jhon Wilfer Virguez:</t>
        </r>
        <r>
          <rPr>
            <sz val="9"/>
            <color indexed="81"/>
            <rFont val="Tahoma"/>
            <family val="2"/>
          </rPr>
          <t xml:space="preserve">
del 326 al 338</t>
        </r>
      </text>
    </comment>
    <comment ref="D7" authorId="0" shapeId="0" xr:uid="{00000000-0006-0000-0400-000002000000}">
      <text>
        <r>
          <rPr>
            <b/>
            <sz val="9"/>
            <color indexed="81"/>
            <rFont val="Tahoma"/>
            <family val="2"/>
          </rPr>
          <t>Jhon Wilfer Virguez:</t>
        </r>
        <r>
          <rPr>
            <sz val="9"/>
            <color indexed="81"/>
            <rFont val="Tahoma"/>
            <family val="2"/>
          </rPr>
          <t xml:space="preserve">
del 339 al 350</t>
        </r>
      </text>
    </comment>
    <comment ref="D8" authorId="1" shapeId="0" xr:uid="{00000000-0006-0000-0400-000003000000}">
      <text>
        <r>
          <rPr>
            <b/>
            <sz val="9"/>
            <color indexed="81"/>
            <rFont val="Tahoma"/>
            <family val="2"/>
          </rPr>
          <t>Briseida Delgado Martinez:</t>
        </r>
        <r>
          <rPr>
            <sz val="9"/>
            <color indexed="81"/>
            <rFont val="Tahoma"/>
            <family val="2"/>
          </rPr>
          <t xml:space="preserve">
Del 351 al 362</t>
        </r>
      </text>
    </comment>
    <comment ref="D9" authorId="1" shapeId="0" xr:uid="{00000000-0006-0000-0400-000004000000}">
      <text>
        <r>
          <rPr>
            <b/>
            <sz val="9"/>
            <color indexed="81"/>
            <rFont val="Tahoma"/>
            <family val="2"/>
          </rPr>
          <t>Briseida Delgado Martinez:</t>
        </r>
        <r>
          <rPr>
            <sz val="9"/>
            <color indexed="81"/>
            <rFont val="Tahoma"/>
            <family val="2"/>
          </rPr>
          <t xml:space="preserve">
Del 363 al 371</t>
        </r>
      </text>
    </comment>
    <comment ref="D10" authorId="1" shapeId="0" xr:uid="{00000000-0006-0000-0400-000005000000}">
      <text>
        <r>
          <rPr>
            <b/>
            <sz val="9"/>
            <color indexed="81"/>
            <rFont val="Tahoma"/>
            <family val="2"/>
          </rPr>
          <t>Briseida Delgado Martinez:</t>
        </r>
        <r>
          <rPr>
            <sz val="9"/>
            <color indexed="81"/>
            <rFont val="Tahoma"/>
            <family val="2"/>
          </rPr>
          <t xml:space="preserve">
372 al 384</t>
        </r>
      </text>
    </comment>
    <comment ref="D11" authorId="1" shapeId="0" xr:uid="{00000000-0006-0000-0400-000006000000}">
      <text>
        <r>
          <rPr>
            <b/>
            <sz val="9"/>
            <color indexed="81"/>
            <rFont val="Tahoma"/>
            <family val="2"/>
          </rPr>
          <t>Briseida Delgado Martinez:</t>
        </r>
        <r>
          <rPr>
            <sz val="9"/>
            <color indexed="81"/>
            <rFont val="Tahoma"/>
            <family val="2"/>
          </rPr>
          <t xml:space="preserve">
Del 385 al 391</t>
        </r>
      </text>
    </comment>
    <comment ref="D12" authorId="1" shapeId="0" xr:uid="{00000000-0006-0000-0400-000007000000}">
      <text>
        <r>
          <rPr>
            <b/>
            <sz val="9"/>
            <color indexed="81"/>
            <rFont val="Tahoma"/>
            <family val="2"/>
          </rPr>
          <t>Briseida Delgado Martinez:</t>
        </r>
        <r>
          <rPr>
            <sz val="9"/>
            <color indexed="81"/>
            <rFont val="Tahoma"/>
            <family val="2"/>
          </rPr>
          <t xml:space="preserve">
Del 392 al 406</t>
        </r>
      </text>
    </comment>
    <comment ref="D13" authorId="1" shapeId="0" xr:uid="{00000000-0006-0000-0400-000008000000}">
      <text>
        <r>
          <rPr>
            <b/>
            <sz val="9"/>
            <color indexed="81"/>
            <rFont val="Tahoma"/>
            <family val="2"/>
          </rPr>
          <t>Briseida Delgado Martinez:</t>
        </r>
        <r>
          <rPr>
            <sz val="9"/>
            <color indexed="81"/>
            <rFont val="Tahoma"/>
            <family val="2"/>
          </rPr>
          <t xml:space="preserve">
Desde el 407 al 422</t>
        </r>
      </text>
    </comment>
    <comment ref="D14" authorId="0" shapeId="0" xr:uid="{00000000-0006-0000-0400-000009000000}">
      <text>
        <r>
          <rPr>
            <b/>
            <sz val="9"/>
            <color indexed="81"/>
            <rFont val="Tahoma"/>
            <family val="2"/>
          </rPr>
          <t>Jhon Wilfer Virguez:</t>
        </r>
        <r>
          <rPr>
            <sz val="9"/>
            <color indexed="81"/>
            <rFont val="Tahoma"/>
            <family val="2"/>
          </rPr>
          <t xml:space="preserve">
Desde el 423 al 440
</t>
        </r>
      </text>
    </comment>
    <comment ref="D15" authorId="0" shapeId="0" xr:uid="{00000000-0006-0000-0400-00000A000000}">
      <text>
        <r>
          <rPr>
            <b/>
            <sz val="9"/>
            <color indexed="81"/>
            <rFont val="Tahoma"/>
            <family val="2"/>
          </rPr>
          <t>Jhon Wilfer Virguez:</t>
        </r>
        <r>
          <rPr>
            <sz val="9"/>
            <color indexed="81"/>
            <rFont val="Tahoma"/>
            <family val="2"/>
          </rPr>
          <t xml:space="preserve">
desde el 441 al 455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Jhon Wilfer Virguez</author>
  </authors>
  <commentList>
    <comment ref="D20" authorId="0" shapeId="0" xr:uid="{00000000-0006-0000-0500-000001000000}">
      <text>
        <r>
          <rPr>
            <b/>
            <sz val="9"/>
            <color indexed="81"/>
            <rFont val="Tahoma"/>
            <family val="2"/>
          </rPr>
          <t>Jhon Wilfer Virguez:</t>
        </r>
        <r>
          <rPr>
            <sz val="9"/>
            <color indexed="81"/>
            <rFont val="Tahoma"/>
            <family val="2"/>
          </rPr>
          <t xml:space="preserve">
Actualizado con información de Diciembre</t>
        </r>
      </text>
    </comment>
    <comment ref="D21" authorId="0" shapeId="0" xr:uid="{00000000-0006-0000-0500-000002000000}">
      <text>
        <r>
          <rPr>
            <b/>
            <sz val="9"/>
            <color indexed="81"/>
            <rFont val="Tahoma"/>
            <family val="2"/>
          </rPr>
          <t>Jhon Wilfer Virguez:</t>
        </r>
        <r>
          <rPr>
            <sz val="9"/>
            <color indexed="81"/>
            <rFont val="Tahoma"/>
            <family val="2"/>
          </rPr>
          <t xml:space="preserve">
Actualizado a NoviembreDiciembre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Jhon Wilfer Virguez</author>
    <author>Briseida Delgado Martinez</author>
  </authors>
  <commentList>
    <comment ref="H11" authorId="0" shapeId="0" xr:uid="{00000000-0006-0000-0600-000001000000}">
      <text>
        <r>
          <rPr>
            <b/>
            <sz val="9"/>
            <color indexed="81"/>
            <rFont val="Tahoma"/>
            <family val="2"/>
          </rPr>
          <t>Jhon Wilfer Virguez:</t>
        </r>
        <r>
          <rPr>
            <sz val="9"/>
            <color indexed="81"/>
            <rFont val="Tahoma"/>
            <family val="2"/>
          </rPr>
          <t xml:space="preserve">
Informe Febrero.
</t>
        </r>
      </text>
    </comment>
    <comment ref="I42" authorId="0" shapeId="0" xr:uid="{00000000-0006-0000-0600-000002000000}">
      <text>
        <r>
          <rPr>
            <b/>
            <sz val="9"/>
            <color indexed="81"/>
            <rFont val="Tahoma"/>
            <family val="2"/>
          </rPr>
          <t>Jhon Wilfer Virguez:</t>
        </r>
        <r>
          <rPr>
            <sz val="9"/>
            <color indexed="81"/>
            <rFont val="Tahoma"/>
            <family val="2"/>
          </rPr>
          <t xml:space="preserve">
Contrato terminado por mutuo acuerdo</t>
        </r>
      </text>
    </comment>
    <comment ref="G45" authorId="1" shapeId="0" xr:uid="{00000000-0006-0000-0600-000003000000}">
      <text>
        <r>
          <rPr>
            <b/>
            <sz val="9"/>
            <color indexed="81"/>
            <rFont val="Tahoma"/>
            <family val="2"/>
          </rPr>
          <t>Briseida Delgado Martinez:</t>
        </r>
        <r>
          <rPr>
            <sz val="9"/>
            <color indexed="81"/>
            <rFont val="Tahoma"/>
            <family val="2"/>
          </rPr>
          <t xml:space="preserve">
Ingresar Informes contrato 559. C-2081202 
</t>
        </r>
        <r>
          <rPr>
            <b/>
            <sz val="9"/>
            <color indexed="81"/>
            <rFont val="Tahoma"/>
            <family val="2"/>
          </rPr>
          <t>Fila 12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Jhon Wilfer Virguez</author>
  </authors>
  <commentList>
    <comment ref="D71" authorId="0" shapeId="0" xr:uid="{00000000-0006-0000-0700-000001000000}">
      <text>
        <r>
          <rPr>
            <b/>
            <sz val="9"/>
            <color indexed="81"/>
            <rFont val="Tahoma"/>
            <family val="2"/>
          </rPr>
          <t>Jhon Wilfer Virguez:</t>
        </r>
        <r>
          <rPr>
            <sz val="9"/>
            <color indexed="81"/>
            <rFont val="Tahoma"/>
            <family val="2"/>
          </rPr>
          <t xml:space="preserve">
Jhon Wilfer Virguez:
Subido hasta Noviembre
</t>
        </r>
      </text>
    </comment>
    <comment ref="C82" authorId="0" shapeId="0" xr:uid="{00000000-0006-0000-0700-000002000000}">
      <text>
        <r>
          <rPr>
            <b/>
            <sz val="9"/>
            <color indexed="81"/>
            <rFont val="Tahoma"/>
            <family val="2"/>
          </rPr>
          <t>Jhon Wilfer Virguez:</t>
        </r>
        <r>
          <rPr>
            <sz val="9"/>
            <color indexed="81"/>
            <rFont val="Tahoma"/>
            <family val="2"/>
          </rPr>
          <t xml:space="preserve">
Todo Ok</t>
        </r>
      </text>
    </comment>
    <comment ref="C92" authorId="0" shapeId="0" xr:uid="{00000000-0006-0000-0700-000003000000}">
      <text>
        <r>
          <rPr>
            <b/>
            <sz val="9"/>
            <color indexed="81"/>
            <rFont val="Tahoma"/>
            <family val="2"/>
          </rPr>
          <t>Jhon Wilfer Virguez:</t>
        </r>
        <r>
          <rPr>
            <sz val="9"/>
            <color indexed="81"/>
            <rFont val="Tahoma"/>
            <family val="2"/>
          </rPr>
          <t xml:space="preserve">
hasta el 30 de sept documentos
asistencias ok diciembre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Jhon Wilfer Virguez</author>
  </authors>
  <commentList>
    <comment ref="J10" authorId="0" shapeId="0" xr:uid="{00000000-0006-0000-0800-000001000000}">
      <text>
        <r>
          <rPr>
            <b/>
            <sz val="9"/>
            <color indexed="81"/>
            <rFont val="Tahoma"/>
            <family val="2"/>
          </rPr>
          <t>Jhon Wilfer Virguez:</t>
        </r>
        <r>
          <rPr>
            <sz val="9"/>
            <color indexed="81"/>
            <rFont val="Tahoma"/>
            <family val="2"/>
          </rPr>
          <t xml:space="preserve">
En rojo documento en formato no valido para anexarlo a ORFEO</t>
        </r>
      </text>
    </comment>
    <comment ref="J11" authorId="0" shapeId="0" xr:uid="{00000000-0006-0000-0800-000002000000}">
      <text>
        <r>
          <rPr>
            <b/>
            <sz val="9"/>
            <color indexed="81"/>
            <rFont val="Tahoma"/>
            <family val="2"/>
          </rPr>
          <t>Jhon Wilfer Virguez:</t>
        </r>
        <r>
          <rPr>
            <sz val="9"/>
            <color indexed="81"/>
            <rFont val="Tahoma"/>
            <family val="2"/>
          </rPr>
          <t xml:space="preserve">
En rojo documento en formato no valido para anexarlo a ORFEO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Jhon Wilfer Virguez</author>
  </authors>
  <commentList>
    <comment ref="C54" authorId="0" shapeId="0" xr:uid="{00000000-0006-0000-0C00-000001000000}">
      <text>
        <r>
          <rPr>
            <b/>
            <sz val="9"/>
            <color indexed="81"/>
            <rFont val="Tahoma"/>
            <family val="2"/>
          </rPr>
          <t>Jhon Wilfer Virguez:</t>
        </r>
        <r>
          <rPr>
            <sz val="9"/>
            <color indexed="81"/>
            <rFont val="Tahoma"/>
            <family val="2"/>
          </rPr>
          <t xml:space="preserve">
No tiene portada</t>
        </r>
      </text>
    </comment>
    <comment ref="C56" authorId="0" shapeId="0" xr:uid="{00000000-0006-0000-0C00-000002000000}">
      <text>
        <r>
          <rPr>
            <b/>
            <sz val="9"/>
            <color indexed="81"/>
            <rFont val="Tahoma"/>
            <family val="2"/>
          </rPr>
          <t>Jhon Wilfer Virguez:</t>
        </r>
        <r>
          <rPr>
            <sz val="9"/>
            <color indexed="81"/>
            <rFont val="Tahoma"/>
            <family val="2"/>
          </rPr>
          <t xml:space="preserve">
tiene portada antigua
</t>
        </r>
      </text>
    </comment>
    <comment ref="F63" authorId="0" shapeId="0" xr:uid="{00000000-0006-0000-0C00-000003000000}">
      <text>
        <r>
          <rPr>
            <b/>
            <sz val="9"/>
            <color indexed="81"/>
            <rFont val="Tahoma"/>
            <family val="2"/>
          </rPr>
          <t>Jhon Wilfer Virguez:</t>
        </r>
        <r>
          <rPr>
            <sz val="9"/>
            <color indexed="81"/>
            <rFont val="Tahoma"/>
            <family val="2"/>
          </rPr>
          <t xml:space="preserve">
Cambiar numero, posible error
</t>
        </r>
      </text>
    </comment>
  </commentList>
</comments>
</file>

<file path=xl/sharedStrings.xml><?xml version="1.0" encoding="utf-8"?>
<sst xmlns="http://schemas.openxmlformats.org/spreadsheetml/2006/main" count="5812" uniqueCount="3285">
  <si>
    <t>Objeto</t>
  </si>
  <si>
    <t>Ubicación</t>
  </si>
  <si>
    <t>clasificacion</t>
  </si>
  <si>
    <t>subdireccion</t>
  </si>
  <si>
    <t>Palabra Clave</t>
  </si>
  <si>
    <t>No EXPEDIENTE ORFEO</t>
  </si>
  <si>
    <t>Informes</t>
  </si>
  <si>
    <t>Evaluar con diferentes métodos estadísticos de consistencia de la variable ingresos, en sus diferentes modalidades en las encuestas: Gran encuesta integrada de hogares y la encuesta continua de hogares.</t>
  </si>
  <si>
    <t>Estudio</t>
  </si>
  <si>
    <t>SAF Análisis Fiscal</t>
  </si>
  <si>
    <t>Consistencia de la variable ingresos en la GEIH y ECH</t>
  </si>
  <si>
    <t>200925315701200001E</t>
  </si>
  <si>
    <t>1de9 Evaluación estado variable ingresos en archivos originales de la ECH y GEIR
2de9 Compilacion datos
3de9 Series ingresos ECH
4de9 Series ingresos GEIH
5 de9 Propuesta metodologia empalme
6de9 Calibracion metodologia empalme
7de9 Series empalmadas ECH y GEIGH
8de9 Manual operativo encuestas archivos ECH y GEIH
9de9 Manual operativo metodologia empalme ECH y GEIH</t>
  </si>
  <si>
    <t>Evaluar la estructura de consumo. Ingreso y ahorro de la población de la encuesta de Ingresos y Gastos y el Sisbén, con el fin de determinar las tendencias de ahorro a lo largo del ciclo de vida.</t>
  </si>
  <si>
    <t>Consumo, Ingreso y Ahorro Poblacion de la encuesta de Ingresos y Gastos y el Sisbén</t>
  </si>
  <si>
    <t>200925315701200002E</t>
  </si>
  <si>
    <t>1de8 Estado archivos originales Encuestas Sisben e Ingresos y Gastos 2006-2007
2de8 Medidas de consumo e ingreso y su influencia en el nivel de ahorro 
3de8 Estructura de gastos en la EIG 2006-2007
4de8 Estructura de ingresos en la EIG 2006-2007
5de8 Estructura de ahorro en la EIG 2006-2007
6de8 Revisión de literatura Modelos de Ahorro
7de8 Estimación del Modelo de Ciclo de vida en la EIG 2006-2007
8de8 Análisis de choques en el Modelo de Ciclo de vida</t>
  </si>
  <si>
    <t>Actualizar los Modelos econométricos para el pronóstico de las importaciones y exportaciones por países de origen y consumo de hogares.</t>
  </si>
  <si>
    <t>Modelo</t>
  </si>
  <si>
    <t>SESR Sectoriales-Regulación</t>
  </si>
  <si>
    <t>Modelos econométricos para el pronóstico de las importaciones y exportaciones por países de origen y consumo de hogares</t>
  </si>
  <si>
    <t>200925215701100002E</t>
  </si>
  <si>
    <t>1de6 Bdatos pronostico Impo Expo
2de6 Revision teorias basicas del consumo
3de6 Pronostico Impo Expo
4de6 Consumo de los hogares
5de6 Manual Operativo Impo Expo
6de6 Manual operativo Consumo hogares</t>
  </si>
  <si>
    <t>Actualizar los Modelos econométricos para el pronóstico del PIB agrícola (arroz, palma africana y café) y de sacrificio de ganado</t>
  </si>
  <si>
    <t xml:space="preserve"> Modelos econométricos para el pronóstico del PIB agrícola (arroz, palma africana y café) y de sacrificio de ganado</t>
  </si>
  <si>
    <t>200925215701100003E</t>
  </si>
  <si>
    <t>1de6 Datos Agricolas
2de6 Datos Ganado
3de6 Modelos de pronóstico de la producción agrícola
4de6 Sacrificio de Ganado
5de6 Manual operativo Pronostico produccion agricola
6de6 MO Sacrificio de ganado</t>
  </si>
  <si>
    <t>Construir un Modelo que permita evaluar la vulnerabilidad internacional de la economía colombiana.</t>
  </si>
  <si>
    <t>Modelo para evaluar la vulnerabilidad internacional de la economía colombiana</t>
  </si>
  <si>
    <t>200925215701100004E</t>
  </si>
  <si>
    <t>Evaluar los sistemas de solidaridad en pensiones de Irlanda, Polonia, Chile, Brasil y Perú</t>
  </si>
  <si>
    <t>Sistemas de solidaridad en Pensiones de Irlanda, Polonia, Chile, Brasil y Perú</t>
  </si>
  <si>
    <t>200925315701200003E</t>
  </si>
  <si>
    <t>1de7 Revisión de literatura y de normativa vigente
2de7 Estructura Paramétrica de Sist Pen y Solidarios  
3de7 Incentivos diseñados en los SSP
4de7 Modelo Institucional, funcionamiento de los SSP
5de7 Régimen de inversión Fondos que financian los SSP
6de7 Cobertura y características población afiliada a los SSP
7de7 Relación Ent Aseguradoras y Ent Admin</t>
  </si>
  <si>
    <t xml:space="preserve">Efectos sobre la economía de las barreras al comercio existentes para Colombia </t>
  </si>
  <si>
    <t>201125215701100008E</t>
  </si>
  <si>
    <t>1de12 Especificación variables Seguimiento Internacional (SI)
2de12 Estructura y Notas Metodológicas (SI)
3de12 Informe Seguimiento Internacional 1
4de12 Informe Seguimiento Internacional 2
5de12 Informe Seguimiento Internacional 3
6de12 Informe Seguimiento Internacional 4
7de12 Informe Seguimiento Internacional 5
8de12 Informe Seguimiento Internacional 6
9de12 Informe Seguimiento Internacional 7
10de12 Informe Seguimiento Internacional 8
11de12 Informe Seguimiento Internacional 9
12de12 Informe Seguimiento Internacional 10
MO Observatorio de Coyuntura  Internacional
Resultados Sist Indicadores Cíclicos Sector Ext Econ Col</t>
  </si>
  <si>
    <t>Analizar y evaluar los efectos de los precios de la energía e hidrocarburos sobre los determinantes del crecimiento de corto y largo plazo para la economía colombiana haciendo uso de métodos econométricos clásicos y herramientas de análisis bayesiano para</t>
  </si>
  <si>
    <t>SEM Estudios Macro</t>
  </si>
  <si>
    <t>Efectos Precios Energía e Hidrocarburos sobre los determinantes del crecimiento</t>
  </si>
  <si>
    <t>200925115701000007E</t>
  </si>
  <si>
    <t>1de6 Edo arte eval impacto Pol energética cremto
2de6 Posib y Limit Análisis Crecimiento Sectorial
3de6 Descomposición Sectorial Cremto Eco
4de6 Efectos precios energía e hidrocarburos cto
5de6 Prta Desagregación Sect Análisis Cto Econo
6de6 Impacto P Petróleo Sobre Cto Econo Col</t>
  </si>
  <si>
    <t>Estimar Modelos de pronóstico del PIB que utilice la metodologia de Vector Autoregresivo Aumentado con factores (no observables) FAVAR.</t>
  </si>
  <si>
    <t>Modelos de pronóstico del PIB que utilice la metodologia de Vector Autoregresivo Aumentado con factores (no observables) FAVAR.</t>
  </si>
  <si>
    <t>200925215701100005E</t>
  </si>
  <si>
    <t xml:space="preserve">1de2 Mod Univariado Pron PIB Trimestral Aumentado por Factores
2de2 MO Para Estimar Modelos Aumentados por Factores
Mod Univariado Alternativo </t>
  </si>
  <si>
    <t>Mejorar el análisis econométrico del pronóstico del PIB financiero y construir un MEGC utilizando aproximación dual.</t>
  </si>
  <si>
    <t>MEGC utilizando aproximación dual para  pronóstico del PIB financiero</t>
  </si>
  <si>
    <t>200925215701100006E</t>
  </si>
  <si>
    <t xml:space="preserve">1de11 Descripción MPEGC para la Economía Colombiana
2de11 Características BD Modelos Pronóstico PIBF
3de11 Diferencias Metodológicas entre los MEGD y MEGP
4de11 Resultados Preliminares Modelo Pronóstico PIBF
5de11 Estructura Algebraica MDEGC
6de11 Resultados Finales PIBF
7de11 1er Avances Programación MDEGC
8de11 Modelo Pronóstico PIBF
9de11 2do Avances Programación MDEGC
10de11 Modelo Dual de Equilibrio General Computable MDEGC
11de11 Manual funcionamiento MEEGC </t>
  </si>
  <si>
    <t>Desarrollar Modelos econométricos de pronóstico del PIB para los sectores de banano, carbón y maiz</t>
  </si>
  <si>
    <t>Modelos econométricos de pronóstico del PIB para los sectores de banano, carbón y maiz</t>
  </si>
  <si>
    <t>200925215701100007E</t>
  </si>
  <si>
    <t>Impactos Económicos del Cambio Climático para Colombia</t>
  </si>
  <si>
    <t>200925115701000008E</t>
  </si>
  <si>
    <t>1de6 Revisión Literatura Economía del Cambio Climático
2de6 Mapeo Institucional, Información y Variables, ECC
3de6 Términos Referencia, Estudio Impactos Econ CC Col
4de6 MEGC para Evaluar Impactos del CC Col
5de6 Modelaje economico-Arreglo institucional
6de6 Reporte Final de la Consultoría del EIECC</t>
  </si>
  <si>
    <t xml:space="preserve">Apoyar a la Dirección de Estudios Económicos del DNP en todas las actividades relacionadas con la preparación de información estadística, depuración y actualización de información institucional y de desempeño de las empresas de los sector de servicios de </t>
  </si>
  <si>
    <t>Desempeño de las empresas del sector de servicios</t>
  </si>
  <si>
    <t>200925115701000009E</t>
  </si>
  <si>
    <t>1de4 Actualización Códigos Arancelarios
2de4 Búsq Info Estad y Elab BD Turismo Comp y Desemp
3de4 Búsq Info Estad y Elab BD Turismo Col y AL
4de4 Análisis Políticas Competitividad Sect  Turismo</t>
  </si>
  <si>
    <t>Determinar las trayectorias de las patologías por cada uno de los grupos de edad para el periodo comprendido entre 2003 y 2008, además, identificar la pertinencia a nivel de especificidad de cada una de las relaciones entre patología y edad a partir de la</t>
  </si>
  <si>
    <t>Trayectorias de las patologías por  grupos etareos  para el periodo 2003 -2008</t>
  </si>
  <si>
    <t>200925215701100008E</t>
  </si>
  <si>
    <t>1de3 Trayectoria enfermedades por grupo de edad y genero, 2003-2008
2de3 Trayectoria enfermedad en el territorio colombiano 2003-2008
3de3 Trayectoria enfermedad servicios de CE, Urg y Hosp 2003-2008
Estado del arte definitivo Epidemiología
Informe por Edades Octubre 31
Leer Software de Consulta</t>
  </si>
  <si>
    <t>Recolectar, estructurar y evaluar la información del sector agropecuario y silvicultura con destino a evaluar la incidencia del cambio climático</t>
  </si>
  <si>
    <t>Incidencia del cambio climático sector agropecuario y silvicultura</t>
  </si>
  <si>
    <t>200925115701000010E</t>
  </si>
  <si>
    <t>1de5 Documento con BD relacionadas con sector agrícola
2de5 Documento con BD relacionadas sector silvicultura
3de5 BD unificada Sector Agricola y Silvicultura
4de5 Documento con indicadores para los sectores
5de5 Reporte de fuentes, metodología, y periodicidad de información sector</t>
  </si>
  <si>
    <t>Actualizar y mejorar la matriz de contabilidad social con la información del Sistema de cuentas Nacionales y de la Encuesta de calidad de vida 2008 e introducir Módulo dinámico a los Modelos de EGC</t>
  </si>
  <si>
    <t>Matriz de contabilidad social con la información del Sistema de cuentas Nacionales y de la Encuesta de calidad de vida 2008</t>
  </si>
  <si>
    <t>200925215701100009E</t>
  </si>
  <si>
    <t>1de5 Procedimiento elaboración de la macro MCS 2006
2de5 Bosquejo estructura MDEG Consumo e Inversión
3de5 Actualización MCS versión micro con ECV 2006
4de5 Desarrollo de un MEGD 
5de5 Estructura y Manual operativo SAM 2008</t>
  </si>
  <si>
    <t>Mejorar el análisis econométrico del pronóstico del PIB y sus componentes + Análisis de implementación de políticas públicas, mediante construcción de Modelo estructural multivariado para la economía colombiana.</t>
  </si>
  <si>
    <t>Modelo estructural multivariado para la economía colombiana que mejore el pronóstico del PIB</t>
  </si>
  <si>
    <t>200925215701100010E</t>
  </si>
  <si>
    <t>1de4 Rev Liter Mod Macroeco Estructurales
2de4 Descripción modelos que se implementarán
3de4 Modelo pequeño, proyección trimestral econo
4de4 MO Estimar modelo pequeño proyección trimestral</t>
  </si>
  <si>
    <t xml:space="preserve">Construir un Modelo econométrico de evaluación del efecto de la crisis mundial sobre las empresas colombianas del Sector real y sector financiero. Alcance:1. Revisión de literatura; 2. Bases de datos; 3. Estructura del Modelo; 4. Resultados preliminares; </t>
  </si>
  <si>
    <t>Modelo econométrico de evaluación del efecto de la crisis mundial sobre las empresas colombianas del Sector real y sector financiero.</t>
  </si>
  <si>
    <t>200925215701100011E</t>
  </si>
  <si>
    <t>1de5 Revisión Literatura
2de5 Descripción Bases de Datos
3de5 Estadísticas Descriptivas
4de5 Resultados Preliminares MEECM
5de5 Manual Operativo MEECM</t>
  </si>
  <si>
    <t>Simular y evaluar el impacto de la aplicación para el caso colombiano de los modelos de pensiones solidarias de Irlanda, Chile, Polonia, Brasil y Bolivia, mediante el modelo de equilibrio general computable de la DEE.</t>
  </si>
  <si>
    <t>Aplicación al caso colombiano del modelo de Pensiones solidarias Irlanda, Chile, Polonia, Brasil y Bolivia</t>
  </si>
  <si>
    <t>200925315701200004E</t>
  </si>
  <si>
    <t>1de3 Sist Pensional Solid Bol, Focal, Cober y Finan 
2de3 Crit Focal y Parám Simul Sist Pensional no Contrib
3de3 Sist Pensional y Solidario CL, IE, PL, BR, PE</t>
  </si>
  <si>
    <t>Construir un Modelo de indicadores líderes utilizando la metodología de  Factores dinámicos. Alcance: Dotar a la DEE con una herramienta que permita anticipar y analizar los ciclos económicos de Colombia y hacer seguimiento a las principales variables int</t>
  </si>
  <si>
    <t>Modelo de indicadores líderes utilizando la metodología de  Factores dinámicos.</t>
  </si>
  <si>
    <t>200925215701100012E</t>
  </si>
  <si>
    <t>1de8 Revisión Literatura Modelos de Factores Dinámicos
1de8 Informe Seguimiento Internacional 1
2de8 Revisión BD Modelo Indicadores Líderes
2de8 Informe Seguimiento Internacional 2
3de8 Informe Seguimiento Internacional 3
4de8 Metodología Modelo Indicadores Líderes
4de8 Informe Seguimiento Internacional 4
5de8 Informe Seguimiento Internacional 5
6de8 Informe Seguimiento Internacional 6
7de8 Informe Seguimiento Internacional 7
7de8 Modelos Indicadores Líderes Sector Externo
8de8 Informe Seguimiento Internacional 8
8de8 Resultado de Analisis Indicadores Lideres Sector Exter
8de8Manual Operativo Modelo Indicadores Lideres Sector Exter</t>
  </si>
  <si>
    <t>Analizar el impacto de los precios del petróleo de manera directa sobre el crecimiento del PIB, y de manera indireta, a través de su efecto  sobre la actividad economica y otros indicadores que tienen efecto sobre la actividad fiscal.</t>
  </si>
  <si>
    <t>Impacto de los precios del petróleo  sobre el crecimiento del PIB y la actividad economica</t>
  </si>
  <si>
    <t>200925315701200005E</t>
  </si>
  <si>
    <t>1de2 Impacto Fiscal y Creto Econó. Petróleo
2de2  Impactos Fiscales del Petróleo
Impacto Precios Petróleo Sobre Crecimiento</t>
  </si>
  <si>
    <t>Construir un MEGC en competencia imperfecta para simular los tratados comerciales con la Unión Europea, Rusia y Corea del Sur.                                         
Alcance: Ampliar y mejorar la cobertura de los MEGC para desiciones de política</t>
  </si>
  <si>
    <t xml:space="preserve">MEGC en competencia imperfecta para simular los tratados comerciales con la Unión Europea, Rusia y Corea del Sur.    </t>
  </si>
  <si>
    <t>200925215701100013E</t>
  </si>
  <si>
    <t xml:space="preserve">1de5 Revisión literatura MEGC con Competencia Imp
2de5 Información calibración parámetros MEGC
3de5 Avance de la programación del MEGC
4de5 MEGC con Competencia Imperfecta Economía Colo
5de5 MO MEGC con Competencia Imperfecta </t>
  </si>
  <si>
    <t>Construir Modelo econométrico de pronóstico del PIB para los sectores de comercio y transporte en Colombia.(1er informe: Revisión de literatura; 2do informe:Análisis de las bases de datos y propuesta metodológica para la implementación; 3er Informe: Model</t>
  </si>
  <si>
    <t>Modelo econométrico de pronóstico del PIB para los sectores de comercio y transporte en Colombia</t>
  </si>
  <si>
    <t>200925215701100014E</t>
  </si>
  <si>
    <t>1de4 Revision de literatura
2de4 Análisis BD y propuesta metodológica
2de4 Modelos de pronóstico
4de4 MO Modelos  Comercio y Transporte</t>
  </si>
  <si>
    <t>Preparar los insumos para la programación de un Modelo contable discreto que permita evaluar los costos fiscales del Sistema General de Salud en lo referente a patologías de mayor frecuencia en la población entre cero y cuatro años de edad. Producto1: Tab</t>
  </si>
  <si>
    <t>Modelo contable discreto que permita evaluar los costos fiscales del Sistema General de Salud, entre cero y cuatro años de edad</t>
  </si>
  <si>
    <t>200925215701100015E</t>
  </si>
  <si>
    <t>1de3 Frecuencias Absolutas Patologías Niños de 0 a 4 años 
2de3 Frecuencias Relativas Patologías Niños de 0 a 4 años
3de3 Matrices Costos x Patología Niños de 0 a 4 años v1 y v2</t>
  </si>
  <si>
    <t>Analizar el mercado laboral colombiano y los efectos que sobre él tienen los impuestos al ingreso laboral , consumo y las contribuciones parafiscales. Producto1: Revisión literatura para el análisis del mercado laboral colombiano y Latinoamericano; Produc</t>
  </si>
  <si>
    <t xml:space="preserve">Mercado Laboral colombiano y efectos de los Impuestos al ingreso laboral  , consumo y las contribuciones parafiscales. </t>
  </si>
  <si>
    <t>200925315701200006E</t>
  </si>
  <si>
    <t>1de4 Rev Liter, Analisis Mcado Laboral Col
2de4 BD doc, Informalidad y Distorsiones Mcado Lab Col
3de4 Simulación, Mcado Laboral Col en MDEG
4de4 Doc, Empl Informal y Distorsiones Mcado Lab Col</t>
  </si>
  <si>
    <t>Construir un modelo de equilibrio general dinámico estocástico para evaluar los efectos macroeconómicos y microeconómicos de incrementar el gasto social en educación y salud.</t>
  </si>
  <si>
    <t>Modelo de equilibrio general dinámico estocástico para evaluar los efectos macroeconómicos y microeconómicos de incrementar el gasto social en educación y salud.</t>
  </si>
  <si>
    <t>201025215701100002E</t>
  </si>
  <si>
    <t>1de7 Revisión Literatura MEGD Eva Políticas Macroeco
2de7 Capital Humano E Impuestos Modelos Teóricos
3de7 Presentación Desarrollo en Gams de un MMD
4de7 Simulaciones Modelo Capital Humano
5de7 Efectos Distri Modelo con Gob y Agentes Heter
6de7 Simulaciones Modelo con Gob y Agentes Heter
7de7 Manual Operativo</t>
  </si>
  <si>
    <t>Construir un modelo que permita observar la dependencia a la economía internacional de los mercados laboral, ingresos operacionales de las firmas y el sector financiero colombiano.</t>
  </si>
  <si>
    <t>Modelo que permita observar la dependencia a la economía internacional de los mercados laboral, ingresos operacionales de las firmas y el sector financiero colombiano.</t>
  </si>
  <si>
    <t>201025215701100003E</t>
  </si>
  <si>
    <t>1de6 Rev Lieteratura Depe firmas a Eco Internal
2de6 BD Depe firmas a Eco Internal
2de6 Hechos Estil Depe firmas a Eco Internal
3de6 Estad Descrip Depe firmas a Eco Internal
4de6 Model Caso Vene, Depe firmas a Eco Internal
5de6 Cálculo Exportaciones
6de6 Cálculo Importaciones</t>
  </si>
  <si>
    <t>Analizar las estructuras de las economías de China e India, y monitorear el comportamiento de sus principales variables macroeconómicas y el efecto que ellas tienen en el crecimiento de países latinoamericanos productores de materias primas.</t>
  </si>
  <si>
    <t>Efecto que tienen las economías de China e India en el crecimiento de países latinoamericanos productores de materias primas.</t>
  </si>
  <si>
    <t>201025115701000001E</t>
  </si>
  <si>
    <t>1de7 Revisión de Literatura
2de7 Metogía seguimiento y definición indi
3de7 Efectos Cto China e India en AL
4de7 Efec Pol Comer de China e India en AL
5de7 Seguimiento Internacional
6de7 Indicadores Líderes Internacionales
7de7 MO del Observatorio Internacional</t>
  </si>
  <si>
    <t>Construir un Modelo de Equilibrio General Computable Dinámico para analizar efectos de choques exógenos sobre la inversión, productividad y políticas educativas en Colombia.</t>
  </si>
  <si>
    <t>Modelo de Equilibrio General Computable Dinámico para analizar efectos de choques exógenos sobre la inversión, productividad y políticas educativas en Colombia.</t>
  </si>
  <si>
    <t>201025215701100004E</t>
  </si>
  <si>
    <t>1de6 Rev Literatura Mod Dinámico Multisec GAMS
2de6 Calibración para Colombia Mode Dinámico
3de6 Presentación Dllo en GAMS de MEGD
4de6 Simulacion Choques Inversion MEGD
5de6 Simulacion Choque productividad MEGD
6de6 Simulacion Choque Factor Trabajo MEGD</t>
  </si>
  <si>
    <t>Desarrollar un modelo econométrico y contable para la predicción de la demanda pública en los componentes de obras civiles y servicios del gobierno.</t>
  </si>
  <si>
    <t>Modelo econométrico y contable para la predicción de la demanda pública en los componentes de obras civiles y servicios del gobierno.</t>
  </si>
  <si>
    <t>201025215701100005E</t>
  </si>
  <si>
    <t>1de6 Valoración Info disp. Pron Demanda Púb
2de6 Rev Literatura. Pron Demanda Púb
3de6 BD. Pron Demanda Púb
4de6 Propuesta Metodológica
5de6 Estimación Metodología
6de6 Res Demanda Púb Obras civiles</t>
  </si>
  <si>
    <t>Emplear diferentes metodologías de microsimulación para evaluar el impacto distributivo y sobre los niveles de pobreza, que tienen diferentes políticas fiscales y comerciales así como choques exógenos sobre la economía colombiana.</t>
  </si>
  <si>
    <t xml:space="preserve">Impacto distributivo y del niveles de pobreza de las políticas fiscales, comerciales y choques exógenos </t>
  </si>
  <si>
    <t>201025315701200001E</t>
  </si>
  <si>
    <t>1de6 Rev Literatura Mod Microsimulación
2de6 Desc Metodologías Microsimulación
3de6 1er Ejer Microsimulación
4de6 2do Ejer Microsimulación
5de6 3er Ejer Microsimulación
6de6 4to Ejer Microsimulación</t>
  </si>
  <si>
    <t>Analizar la distribución de los ingresos a nivel de individuo y hogar, mediante el uso de la Encuesta Continua de Hogares –ECH- para el  periodo 2002-2006  y la Gran Encuesta Integrada de Hogares –GEIH-  para el periodo 2006-2008, empleando diferentes metodologías y medidas de desigualdad como el coeficiente de Gini e índice de Theil.</t>
  </si>
  <si>
    <t>Distribución de los ingresos a nivel de individuo y hogar, ECH 2002-2006 y GEIH 2006-2008</t>
  </si>
  <si>
    <t>201025315701200002E</t>
  </si>
  <si>
    <t>1de6 Rev Literatura, Medi Desigualdad y Pob
2de6 Descr Variables Ingreso 
3de6 Indi Estad Desc Variables Ingreso 
4de6 Pob e Indigencia X Reg_Zona y Sisben
5de6 Pobreza, Indigencia y Distri Ingreso
6de6 Análisis Desigualdad y Pobreza Col</t>
  </si>
  <si>
    <t>Evaluar a través de una metodología econométrica los cambios y ajustes que se han presentado en el mercado laboral como consecuencia de la más reciente crisis económica, en particular, los impactos en los principales indicadores del mercado laboral, informalidad e ingresos, discriminando por diferentes grupos de la población en edad de trabajar.</t>
  </si>
  <si>
    <t>Cambios y ajustes presentados en el mercado laboral, informalidad e ingresos,como consecuencia de la crisis económica del 2009</t>
  </si>
  <si>
    <t>201025315701200003E</t>
  </si>
  <si>
    <t>1de6 Rev Litera, Efec Crisis Eco en Mercados de W
2de6 Descripción BD y Variables MAML
3de6 Estadísticas Descriptivas MAML
4de6 Metodología Econo MAML
5de6 Estimaciones econometricas
6de6 Simulaciones MAML</t>
  </si>
  <si>
    <t>Preparar los insumos para la programación de un modelo contable discreto que permita evaluar los costos fiscales del Sistema General de Salud en lo referente a las patologías de mayor frecuencia en la población mayor de 4 años de edad.</t>
  </si>
  <si>
    <t>Modelo contable discreto que permita evaluar los costos fiscales del Sistema General de Salud , mayores de cuatro años</t>
  </si>
  <si>
    <t>201025215701100006E</t>
  </si>
  <si>
    <t>1de11 Frec patologías Serv Urg Pob 0-12años
2de11 Frec patologías Serv Hosp Pob 0-12años
3de11 Frec patologías Serv Consul Exter Pob 0-12años
4de11 Patologías Frec Pob maor de 0 años x Sexo y Edad
5de11 Correlación diferentes patologías Mujeres
6de11 Correlación diferentes patologías Hombres
7de11 Costos Patología Servicios Urgencias
8de11 Altos Costos Patología Serv Ambulatorio
9de11 Proy Costos Serv Urg, Hosp y Cons Ext
10de11 Proy Costos Serv Urg, Hosp y Cons Ext X edad
11de11 Análisis BDUA, modelo de DNP-Salud</t>
  </si>
  <si>
    <t>Revisar y actualizar los modelos econométricos de pronóstico para algunos productos agrícolas como papa, maíz, banano, caña y flores y para la producción industrial.</t>
  </si>
  <si>
    <t>Modelos econométricos de pronóstico para algunos productos agrícolas como papa, maíz, banano, caña y flores y para la producción industrial.</t>
  </si>
  <si>
    <t>201025215701100007E</t>
  </si>
  <si>
    <t>1de6 Datos de producción agrícola
2de6 Series pronóstico mensual del IPR
3de6 Mod Pronos banano Exp y caña azucar
4de6 Mod Pronos univariado y multivariado IPRI
5de6 MO Banano expo  y caña
6de6 MO Modelos univariados y multivariados</t>
  </si>
  <si>
    <t>S:\3100 DEE Dirección de Estudios Económicos\3101 SEM Sub. Estudios Macro\3101157 ESTUDIOS\96 Crecimiento y Desarrollo Económico\Documentos tecnicos\Victoria ARIAS</t>
  </si>
  <si>
    <t>Incidencia sobre la economía, de los sectores agrícola, ganadero, y silvicultura .</t>
  </si>
  <si>
    <t>201125115701000008E</t>
  </si>
  <si>
    <t>1de6 Info Prod Grem Sect Agr, Gan y Silv
2de6 Evaluación información recolectada
3de6 Presentación Datos Producción Agrícola
4de6 Info Prod, Indic y Precios prod Agrícolas
5de6 Consolidación info y ajuste modelos econo
6de6 Procedimientos Econométricos Actual</t>
  </si>
  <si>
    <t>S:\3100 DEE Dirección de Estudios Económicos\3102 SESR Sub. Estudios Sectoriales-Regulación\3102157 ESTUDIOS\51 Diseño y Aplicación de Modelos Macro\Documentos tecnicos\Oscar Ivan AVILA\DNPOR-041-2011</t>
  </si>
  <si>
    <t>Modelo macroeconómico que permita evaluar los efectos de choques sobre la oferta y la demanda agregada de las principales variables económicas.</t>
  </si>
  <si>
    <t>201125215701100005E</t>
  </si>
  <si>
    <t>1de7 Descripcion teorica OyD</t>
  </si>
  <si>
    <t>S:\3100 DEE Dirección de Estudios Económicos\3103 SAF Sub. Análisis Fiscal\3103157 ESTUDIOS\12 Estudios de Analisis Fiscal\Salud ACEMI</t>
  </si>
  <si>
    <t>Modelo contable discreto para calcular los costos fiscales de la salud en Colombia con las cifras de ACEMI</t>
  </si>
  <si>
    <t>201125215701100006E</t>
  </si>
  <si>
    <t>1de7 Afiliados BDUA y ACEMI RC
2de7 Frec y Cost Serv Urgen X Genero
3de7 Frec y Cost Serv Cons Exter X Gener
4de7 Frec y Cost Serv Hosp X Genero
5de7 Primer Res Model Básico DNP-Salud
6de7 Modelo Salud_DNP
7de7 Tab Insumos Modelo Salud_DNP</t>
  </si>
  <si>
    <t>S:\3100 DEE Dirección de Estudios Económicos\3102 SESR Sub. Estudios Sectoriales-Regulación\3102157 ESTUDIOS\51 Diseño y Aplicación de Modelos Macro\Documentos tecnicos\Erick CESPEDES-RANGEL\DNPOR-006-2011</t>
  </si>
  <si>
    <t>MEGC con los aportes del avance en infraestructura, el crecimiento del comercio exterior y el nivel educativo del factor trabajo como determinantes de la Productividad Total de los Factores.</t>
  </si>
  <si>
    <t>201125215701100007E</t>
  </si>
  <si>
    <t>1de6 Rev Liter Productividad Total de Factores 
2de6 Estructura producción en MEGE 
3de6 Datos a Utilizar en MEGE
4de6 Introducción PTF en MEGE
5de6 Estructura Algebraica MEGE
6de6 MO MEGE con PTF Endógena</t>
  </si>
  <si>
    <t>S:\3100 DEE Dirección de Estudios Económicos\3101 SEM Sub. Estudios Macro\3101157 ESTUDIOS\97 Economía Internacional\Documentos tecnicos\Camilo Andres PEREZ-MOJICA\DNPOR-019-2011</t>
  </si>
  <si>
    <t>1de6 Revisión de Literatura
2de6 Revisión Bases de Datos
3de6 Análisis Descriptivo BD
4de6 Informe Seguimiento Internal
5de6 Indices Restricción al Comercio
6de6 BD EAVs para Simulaciones con MEG</t>
  </si>
  <si>
    <t>S:\3100 DEE Dirección de Estudios Económicos\3103 SAF Sub. Análisis Fiscal\3103157 ESTUDIOS\45 Gestión Fiscal\Documentos tecnicos\Nancy DAZA (Sisben)\DNPOR-063-2011</t>
  </si>
  <si>
    <t>Efectos del cambio en la construcción de las canastas normativas y los niveles de la linea de pobreza en los principales indicadores de desigualdad y pobreza  en Colombia, ECH 2002-2006 y GEIH 2006-2008</t>
  </si>
  <si>
    <t>201125215701100009E</t>
  </si>
  <si>
    <t>1de6 Revisión de Literatura
2de6 Descripción Variables de Ingreso
3de6 Medidas de Desigualdad y Pobreza
4de6 Creación de Canastas Normativas
5de6 Canastas Normativas y Línea de Pobreza
6de6 Canastas Normativas y Línea de Pobreza</t>
  </si>
  <si>
    <t>S:\3100 DEE Dirección de Estudios Económicos\3101 SEM Sub. Estudios Macro\3101157 ESTUDIOS\106 PIB- Oferta sectorial\Documentos tecnicos\Nidia GARAVITO-CALDERON\DNPOR-007-2011</t>
  </si>
  <si>
    <t>Capacidad de pronóstico de los Modelos econométricos para la producción agrícola e industrial.</t>
  </si>
  <si>
    <t>201125115701000009E</t>
  </si>
  <si>
    <t>1de6 Ana Info Prod Agr y Var Meteorológicas
2de6 Ana Datos y Liter Estimación Mod IPR
3de6 Mod Pron Prod  Palma, Banano, Caña, Arroz
4de6 Mod Econo Pron Act Ind y Eval Cap Pron
5de6 Mo Mod Pron Prod Agropecuarios
6de6 Mo Mod Pron Mensual IPR Col</t>
  </si>
  <si>
    <t>S:\3100 DEE Dirección de Estudios Económicos\3101 SEM Sub. Estudios Macro\3101157 ESTUDIOS\106 PIB- Oferta sectorial\Documentos tecnicos\Rosa Mayerli OSPINA-Indicadores\DNPOR-023-2011</t>
  </si>
  <si>
    <t>Pronóstico del PIB por sectores productivos</t>
  </si>
  <si>
    <t>201125115701000010E</t>
  </si>
  <si>
    <t>1de6 Inventario y Rev Pron PIB x Sect Prod
2de6 Rev y Prop Indi Econ Grupo No 1
3de6 Rev y Prop Indi Econ Grupo No 2
4de6 Cons Indicadores Económicos
5de6 Formato Preliminar Pron
6de6 Formato Final Divul Pron</t>
  </si>
  <si>
    <t>S:\3100 DEE Dirección de Estudios Económicos\3102 SESR Sub. Estudios Sectoriales-Regulación\3102157 ESTUDIOS\51 Diseño y Aplicación de Modelos Macro\Documentos tecnicos\Jorge Alberto PALACIOS\DNPOR-054-2011</t>
  </si>
  <si>
    <t>MEG Dinámico Estocástico con cifras de recursos naturales para analizar la incidencia en los agregados macroeconómicos  de choques sobre los términos de intercambio y escenarios de bonanzas minero-energéticas.</t>
  </si>
  <si>
    <t>201125215701100010E</t>
  </si>
  <si>
    <t>1de6 Bonanzas Rec Nat y Bien Econ
2de6 Bonanzas Rec Nat y Bien Econ
3de6 Bonanzas Rec Nat y Bien Econ
4de6 Bonanzas Rec Nat y Bien Econ
5de6 Bonanzas Rec Nat y Bien Econ
6de6 Bonanzas Rec Nat y Bien Econ</t>
  </si>
  <si>
    <t>S:\3100 DEE Dirección de Estudios Económicos\3101 SEM Sub. Estudios Macro\3101157 ESTUDIOS\96 Crecimiento y Desarrollo Económico\Documentos tecnicos\Juan Ricardo PERILLA\DNPOR-052-2011</t>
  </si>
  <si>
    <t>Estándares de productividad, competitividad y nivel de vida, para caso colombiano, período 1950-2010</t>
  </si>
  <si>
    <t>201125215701100011E</t>
  </si>
  <si>
    <t>1de6 Rev metod y comp Internal const stocks de K y W
2de6 Análisis Sens Creto Pot Niv Agregado  
3de6 Análisis Sens Creto Pot Niv Agregado
4de6 Caract y Dinam Serv K Fís Sect Repr Econ Col
5de6 Serie de ind alter med productividad fact
6de6 resumen Resultados del Estudio</t>
  </si>
  <si>
    <t>S:\3100 DEE Dirección de Estudios Económicos\3101 SEM Sub. Estudios Macro\3101157 ESTUDIOS\16 Mercado laboral\Documentos tecnicos\Johana RAMOS - 011-2011</t>
  </si>
  <si>
    <t>MEG Dinámico para simular reformas en el Mercado laboral e incrementos exógernos en la producción minera.</t>
  </si>
  <si>
    <t>201125215701100012E</t>
  </si>
  <si>
    <t>1de8 Descripción aspectos técnicos MEGC 
2de8 Desc fte info const MCS con informal 
Acta terminación Anticipada contrato</t>
  </si>
  <si>
    <t>Evaluar la relación entre el estado de las finanzas públicas territoriales y los principales indicadores socioeconómicos municipales y departamentales para el periodo 1997-2010, utilizando indicadores fiscales, sociales y modelos econométricos, con el fin de establecer asistencia técnica y apoyo instotucional desde otros órganos del Estado</t>
  </si>
  <si>
    <t xml:space="preserve">S:\3100 DEE Dirección de Estudios Económicos\3103 SAF Sub. Análisis Fiscal\3103157 ESTUDIOS\150 FINANZAS TERRITORIALES\Mariana MATAMOROS DNP-OR-063-2011
</t>
  </si>
  <si>
    <t>Finanzas públicas territoriales e indicadores socioeconómicos municipales y departamentales para el periodo 1997-2010.</t>
  </si>
  <si>
    <t>201125315701200006E</t>
  </si>
  <si>
    <t xml:space="preserve">1de6 Rev y Eval Liter Desc y Converg Reg
2de6 BD Indicadores Fiscales Dto y Mun
3de6 BD Indicadores Socioeco Dto y Mun
4de6 Metod Eje Converg Reg, Mun 97-10
5de6 Metod Converg Ind Fisc Mun 97 09
6de6 Ejer Converg Indic Fisc Mun 97-09 </t>
  </si>
  <si>
    <t>Actualizar los Modelos de pensiones de las fuerzas militares y de policía. Desarrollar alternativas de modelación para la adopción de los Beneficios Económicos Periódicos e incluir el perfil epidemiológico en función de la evolución de la demografía y adecuar las tecnologías asociadas a ese perfil epidemiológico. Así mismo, se requiere la generación de los reportes regionales y por edad de la sostenibilidad del sistema de salud.</t>
  </si>
  <si>
    <t>S:\3100 DEE Dirección de Estudios Económicos\3103 SAF Sub. Análisis Fiscal\3103157 ESTUDIOS\12 Estudios de Analisis Fiscal\Salud- Mayerlin CARDENAS\DNP-OR-011-2012</t>
  </si>
  <si>
    <t>Modelos de pensiones de las fuerzas militares y de policía.</t>
  </si>
  <si>
    <t>201225215701100002E</t>
  </si>
  <si>
    <t>1de10 Info Pers Act Soldados
2de10 Info Pers Act Policias
3de10 Info Policias (Ofic, Subof, Ejec)
4de10 Info Militares (Ofic, Subof) FA, AN
5de10 MO DNP_Pensiones Mil (Sold y Pol)
6de10 MO DNP_Pensiones Mil (Ofic, Sub) FA, AN
7de10 Frec Serv Cons Ext, Gen y Reg
Acta terminación Anticipada contrato</t>
  </si>
  <si>
    <t>Definir los factores que permitan determinar la tasa de rentabilidad del gasto público efectuado en los servicios sociales de educación, salud y alcantarillado, de acuerdo al comportamiento fiscal y socioeconómico de los municipios y departamentos para el período 1997-2011, utilizando indicadores fiscales, sociales y modelos econométricos.</t>
  </si>
  <si>
    <t>S:\3100 DEE Dirección de Estudios Económicos\3103 SAF Sub. Análisis Fiscal\3103157 ESTUDIOS\150 FINANZAS TERRITORIALES\Mariana MATAMOROS DNP-OR-012-2012</t>
  </si>
  <si>
    <t>Tasa de rentabilidad del gasto público en los servicios sociales de educación, salud y alcantarillado, de acuerdo al comportamiento fiscal y socioeconómico de los municipios y departamentos.1997-2011</t>
  </si>
  <si>
    <t>201225315701200001E</t>
  </si>
  <si>
    <t>1de10 Act BD Ejec Presp Mun y Dto
2de10 Desg Ing y Gas (Serv Soc, ET 97–10)
3de10 Rev Liter Medic Q (Serv Soc y Gas Púb)
4de10 Indicadores Fiscales 
5de10 Variables Socioeconómicas ET
6de10 Metod Rent Serv Soc Educación
7de10 Res Prelim Med Q Serv Educ 
8de10 Res Prelim Med Q Serv Sal, Ag y alca
9de10 Res Prelim Med Q Serv Sal, Ag y alca Dpto
10de10 Comp Serv Soc Comp Fcal y Socioeco ET 02–10</t>
  </si>
  <si>
    <t>Elaboración de informes de coyuntura internacional y financiera y su impacto sobre la economía colombiana</t>
  </si>
  <si>
    <t>S:\3100 DEE Dirección de Estudios Económicos\3101 SEM Sub. Estudios Macro\3101157 ESTUDIOS\97 Economía Internacional\Documentos tecnicos\Nidia GARAVITO Dnp-OR-014-2012</t>
  </si>
  <si>
    <t>Informes de coyuntura internacional y financiera y su impacto sobre la economía colombiana</t>
  </si>
  <si>
    <t>201225115701000001E</t>
  </si>
  <si>
    <t>1de8 Revisión Literatura Part Laboral
2de8 Info Coyuntura Internal 2011 Col
3de8 Análisis Datos Part Laboral
4de8 Info Coyuntura Financiera Col
5de8 Res, Analisis Deter Part Laboral
6de8 Info Coyuntura Internal 2012 Col
7de8 MO Info Coyuntura Internal 
8de8 MO manejo Datos Sec Finan</t>
  </si>
  <si>
    <t>Revisar e incorporar nuevas variables al Modelo componentes principales dinámicos . Construir un Modelo para evaluar los determinantes  de la tasa de participación laboral por género y edad en las zonas urbanas y rurales</t>
  </si>
  <si>
    <t>S:\3100 DEE Dirección de Estudios Económicos\3102 SESR Sub. Estudios Sectoriales-Regulación\3102157 ESTUDIOS\51 Diseño y Aplicación de Modelos Macro\Documentos tecnicos\Jorge Alberto PALACIOS\DNP-OR-015-2012</t>
  </si>
  <si>
    <t>Modelo para evaluar los determinantes  de la tasa de participación laboral por género y edad en las zonas urbanas y rurales</t>
  </si>
  <si>
    <t>201225215701100003E</t>
  </si>
  <si>
    <t>1de6 Deter Tasa Global de Part
2de6 Rev y Act Mod Pron PIB con Mod Multiv
3de6 DeterTasa Global de Part
4de6 Rev y Act Mod Pron PIB con Mod Multiv
5de6 DeterTasa Global de Part
6de6 Rev y Act Mod Pron PIB con Mod Multiv</t>
  </si>
  <si>
    <t>Construir matrices Insumo-Producto para el período 2007-2009, hacer un análisis de multiplicadores en el marco del Modelo de LEONTIEF e identificar encadenamientos y sectores clave enla economía coombiana. Adaptación de la Base GTAP a los Modelos de equilibrio general con desviación de comercio y computar los efectos de los tratados de libre comercio.</t>
  </si>
  <si>
    <t>S:\3100 DEE Dirección de Estudios Económicos\3102 SESR Sub. Estudios Sectoriales-Regulación\3102157 ESTUDIOS\51 Diseño y Aplicación de Modelos Macro\Documentos tecnicos\Erick CESPEDES-RANGEL\DNP-OR-021-2012</t>
  </si>
  <si>
    <t>Matrices Insumo-Producto para el período 2007-2009</t>
  </si>
  <si>
    <t>201225115701000002E</t>
  </si>
  <si>
    <t>1de7 Rev Liter, Matriz Insumo-Producto
2de7 Funcion- Matrices Insu-Prod
3de7 MCS base Matriz Insu-Prod 2010
4de7 Encadenamientos industriales 
5de7 Matriz Insu-Prod desag GTAP
6de7 Descrip Matrices Insu-Prod (07-10)
Acta terminación Anticipada contrato</t>
  </si>
  <si>
    <t>Revisar y aplicar mejoras a los Modelos de pronóstico existentes para el sector de transporte, construcción y comercio. Así mismo, realizar el cálculo de las elasticidades del recaudo nacional para la Regla Fiscal. Elaborar el Informe consolidado de coyuntura.</t>
  </si>
  <si>
    <t>S:\3100 DEE Dirección de Estudios Económicos\3101 SEM Sub. Estudios Macro\3101157 ESTUDIOS\106 PIB- Oferta sectorial\Documentos tecnicos\Rosa Mayerli OSPINA-Indicadores\DNP-OR-022-2012</t>
  </si>
  <si>
    <t>Modelos de pronóstico existentes para el sector de transporte, construcción y comercio.</t>
  </si>
  <si>
    <t>201225215701100004E</t>
  </si>
  <si>
    <t>1de10 Recol Datos Series Recaudo Nal
2de10 BD y Liter, Pron PIB Constr
3de10 BD y Liter, Pron PIB Transp
4de10 BD y Liter, Pron PIB Comercio
5de10 Empalme, Series Recaudo Nal
6de10 Mod Econometr Prop Pron PIB Constr
7de10 Mod Econometr Prop Pron PIB Transp
8de10 Mod Econometr Prop Pron PIB Com
9de10 Mod Econometr Pron PIB Costr
10de10 Mod Econometr Pron PIB Transp y Com</t>
  </si>
  <si>
    <t>Apoyar a la DEE en el proceso de implementación y desarrollo de un Modelo para identificar el riesgo derivado del sector real y su incidencia en variables y balances del sector financiero.</t>
  </si>
  <si>
    <t>S:\3100 DEE Dirección de Estudios Económicos\3101 SEM Sub. Estudios Macro\3101157 ESTUDIOS\96 Crecimiento y Desarrollo Económico\Documentos tecnicos\David GOMEZ- Riesgo sector real\DNP-547-2012</t>
  </si>
  <si>
    <t>Modelo para identificar el riesgo derivado del sector real y su incidencia en variables y balances del sector financiero.</t>
  </si>
  <si>
    <t>201225215701100005E</t>
  </si>
  <si>
    <t>1de5 Rev Liter Riesgo Deriv Sect Real
2de5 Rev y Analisis Datos e Indic Riesgos 
3de5 Análisis Estad y Econométrico Riesgos
4de5 Anal Riesgo Econ Internal en Var Reales Dom
5de5 Model y MO Riesgo Sec Real-Sist Finan</t>
  </si>
  <si>
    <t>Apoyar a la DEE en la programación de un lenguaje o plataforma amigable de los Modelos de pensiones del Régimen de prima media, sector defensa, magisterio, bonos pensionales., fondos de pensiones privados y Fondos de pensiones encargados del reconocimiento y pago de pensiones, con el fin de verificar los Balances en cada una de las entidades, para determinar los pasivos a cargo de la nación.</t>
  </si>
  <si>
    <t>S:\3100 DEE Dirección de Estudios Económicos\3103 SAF Sub. Análisis Fiscal\3103157 ESTUDIOS\45 Gestión Fiscal\Documentos tecnicos\Christian VILLATE- Pensiones\DNP-548-2012</t>
  </si>
  <si>
    <t>Modelos de pensiones del Régimen de prima media, sector defensa, magisterio, bonos pensionales., fondos de pensiones privados y Fondos de pensiones encargados del reconocimiento y pago de pensiones.</t>
  </si>
  <si>
    <t>201225215701100006E</t>
  </si>
  <si>
    <t>1de5 Análisis BD Modelo DNPensión V4.0
2de5 Depuración Ruti Program Bnos Pens
3de5 Depuración cód rutinas RPM
4de5 Depuración cód rutinas RAI
5de5 MO Rut Program RPM, RAI, BEP y Bno Pens</t>
  </si>
  <si>
    <t>Desarrollar modelos econometricos multivariados para estimar pronosticos de la economia colombiana utilizando técnicas de vectores autorregresivos con el fin de evaluar los posibles impactos de la crisis europea y la desaceleración dela economia mundial.</t>
  </si>
  <si>
    <t>S:\3100 DEE Dirección de Estudios Económicos\3102 SESR Sub. Estudios Sectoriales-Regulación\3102157 ESTUDIOS\51 Diseño y Aplicación de Modelos Macro\Documentos tecnicos\Jennifer TIMOTE- vectores autorregresivos\DNP-OR-029-2012</t>
  </si>
  <si>
    <t>Modelos econometricos multivariados para estimar pronosticos de la economia colombiana utilizando técnicas de vectores autorregresivos</t>
  </si>
  <si>
    <t>201225215701100007E</t>
  </si>
  <si>
    <t>1de5 Rev Liter, Crisis Financieras Internales
2de5 Info Macroeco Para Col y países Europeos selec
3de5 Metodología de Modelos VAR
4de5 Estimaciones Modelo VAR
5de5 Impactos Crisis Europea en Econ Col</t>
  </si>
  <si>
    <t>Desarrollar metodologias para el Producto Interno Bruto PIB potencial. Desarrollar modelos de panel data a través de la aplicación de técnicas bayesianas y no paramétricas a modelos de crecimiento del Producto Interno Bruto PIB.</t>
  </si>
  <si>
    <t>S:\3100 DEE Dirección de Estudios Económicos\3101 SEM Sub. Estudios Macro\3101157 ESTUDIOS\96 Crecimiento y Desarrollo Económico\Documentos tecnicos\Jurany RAMIREZ-PIB potencial\DNP-OR-030-2012</t>
  </si>
  <si>
    <t>Modelos de panel data con técnicas bayesianas y no paramétricas para el calculo del PIB potencial</t>
  </si>
  <si>
    <t>201225215701100008E</t>
  </si>
  <si>
    <t>1de5 Rev Liter Esti Prod Poten Col 
2de5 Compilación Series y Datos
3de5 Metod Esti Prod Potencial
4de5 Resul Esti Prod Potencial
5de5 Estim Producto Poten Col 94-12</t>
  </si>
  <si>
    <t>Organizar los procesos de programación de los modelos de pensiones y salud con el fin de contar con una mejor estructuración y mayor rapidez en la generación de reportes.</t>
  </si>
  <si>
    <t>S:\3100 DEE Dirección de Estudios Económicos\3103 SAF Análisis Fiscal\3103157 ESTUDIOS\45 Gestión Fiscal\Pensiones-JS CAMPOS DNP-OR-054-2012</t>
  </si>
  <si>
    <t>Ajustar la estructura de la programacion de los modelos de Pensiones y Salud</t>
  </si>
  <si>
    <t>201225215701100009E</t>
  </si>
  <si>
    <t>1de4 Compil y Actual Mod DNPensión
2de4 Análisis Datos Mod DNPensión
3de4 Explicación Mod DNPensión
4de4 MO Uso Cód Mod DNPensión</t>
  </si>
  <si>
    <t>“Actualizar el modelo DNP-Salud para la generación de reportes regionales y por edad, de la sostenibilidad del Sistema de Salud” .</t>
  </si>
  <si>
    <t>S:\3100 DEE Dirección de Estudios Económicos\3103 SAF Análisis Fiscal\3103157 ESTUDIOS\12 Estudios de Analisis Fiscal\Salud - Andrea ROBLES\DNP-OR-063-2012</t>
  </si>
  <si>
    <t>Modelo DNP-Salud para la generación de reportes regionales y por edad, de la sostenibilidad del Sistema de Salud</t>
  </si>
  <si>
    <t>201225215701100010E</t>
  </si>
  <si>
    <t>1de3 Frec Hospitaliza y Gasto Medio Reg 
2de3 Frec Hospitaliza y Gasto Medio Edad, Gen
3de3 MO Modelo DNP_Salud V 1.0</t>
  </si>
  <si>
    <t xml:space="preserve">"Definir y construir un observatorio de seguimiento para mejorar el aprovechamiento de los tratados de libre comercio entre Colombia y Estados Unidos, Unión Europea, Canadá, Corea del Sur, Centro América y Chile".
Mejorar las herramientas técnicas con las que cuenta la DEE  para  analizar el desempeño del comercio exterior en el marco de los Acuerdos de Libre Comercio, describiendo los principales flujos de comercio a nivel de partida arancelaria, firma y región de Colombia. </t>
  </si>
  <si>
    <t>S:\3100 DEE Dirección de Estudios Económicos\3101 SEM Estudios Macro\3101157 ESTUDIOS\Sector externo\Mariana MATAMOROS DNP-OR-025-2013</t>
  </si>
  <si>
    <t>S:\3100 DEE Dirección de Estudios Económicos\3101 SEM Estudios Macro\3101157 ESTUDIOS\97 Economía Internacional\Mariana MATAMOROS DNP-OR-025-2013</t>
  </si>
  <si>
    <t>Comercio Exterior: observatorio de seguimiento para mejorar el aprovechamiento de los TLC entre Colombia y Estados Unidos, Unión Europea, Canadá, Corea del Sur, Centro América y Chile</t>
  </si>
  <si>
    <t>201335415701000001E</t>
  </si>
  <si>
    <t>1de10 Experi Seguim Come Ext en DNP
2de10 Herramientas Proptas Seguim al CE
3de10 Metod observatorio Seguim CE
4de10 Flujo comercio entre Col y EEUU
5de10 Flujo comercio entre Col y Corea
6de10 Flujo comercio entre Col y Canadá
7de10 Flujo comercio entre Col y Mex
8de10 Flujo comercio entre Col y Chile
9de10 Flujo comercio entre Col y UE
10de10 Principales Flujos de Comercio Col</t>
  </si>
  <si>
    <t>Desarrollar metodologías de seguimiento y evaluación del aprovechamiento de los Tratados de Libre Comercio: Revisión bibliografica; Recolección de datos; Apoyar la selección de metodologías para la construcción de Indicadores de los TLC; y Construir los indicadores,</t>
  </si>
  <si>
    <t>S:\3100 DEE Dirección de Estudios Económicos\3101 SEM Estudios Macro\3101157 ESTUDIOS\Sector externo\Jennifer TIMOTE -TLC-Dnp-159-2013</t>
  </si>
  <si>
    <t>S:\3100 DEE Dirección de Estudios Económicos\3101 SEM Estudios Macro\3101157 ESTUDIOS\97 Economía Internacional\Jennifer TIMOTE -TLC-Dnp-159-2013</t>
  </si>
  <si>
    <t>Metodologías de seguimiento y evaluación del aprovechamiento de los Tratados de Libre Comercio</t>
  </si>
  <si>
    <t>201335415701000002E</t>
  </si>
  <si>
    <t>1de7 Generalidades Sect Indust y Export
2de7 Indi Especia Vertical Econ Col
3de7 Indi Especia Vertical Econ Col
4de7 Concentración Exportaciones 
5de7 CE Sector Agro-Agroindustria
6de7 Indic y Vlor Agregado Indust Manufac
7de7 Perspectivas Sect Indust y MO Indicadores</t>
  </si>
  <si>
    <t>“Apoyar la implementación del modelo DNP-Salud para construir una segunda versión más sofisticada, eficiente y óptima que adicionalmente permita producir reportes por regiones, edades y actualizarlo en su programación e información con las últimas bases de datos del Ministerio de Salud y Protección Social” .</t>
  </si>
  <si>
    <t>S:\3100 DEE Dirección de Estudios Económicos\3103 SAF Análisis Fiscal\3103157 ESTUDIOS\Diseño y Aplicación Modelos Fiscales\Andrea ROBLES DNP-162-2013</t>
  </si>
  <si>
    <t>S:\3100 DEE Dirección de Estudios Económicos\3103 SAF Análisis Fiscal\3103157 ESTUDIOS\98 Diseño y Aplicación Modelos Fiscales\Andrea ROBLES DNP-162-2013</t>
  </si>
  <si>
    <t>Modelo DNP-Salud  que  permita producir reportes por regiones, edades</t>
  </si>
  <si>
    <t>201335615701100001E</t>
  </si>
  <si>
    <t>1de12 Usu y costos, grupos etarios y género (RC) Proy 2030
2de12 Usu y costos, grupos etarios y género (RS) Proy 2030
3de12 Insumos Dllo Modelo DNP_Salud v2.0
4de12 Descrip Cómputos Constituyen DNP_Salud v2.0
5de12 Algoritmo Calculo Nacimientos DNP_Salud v2.0
6de12 Tasas Migración Tipos de Vinculación SGSSS
7de12 Estructura Modelo DNP_Salud v2.0
8de12 Cod Program Creacion Cohortes DNP_Salud v2.0
9de12 MO Procesamiento Tablas Uso Sist de Salud
10de12 MO Pmiento Tab Uso Sist de Salud Canc, ERC, y VIH
11de12 Pmiento Tablas Costos Medio DNP_Salud v2.0
12de12 Cód Programación modelo DNP_Salud v2.0
9. BaseSuficiencia2011_Usuarios_PromUso_Afiliados_Edad_Genero_GrCRES_Ambito.xls</t>
  </si>
  <si>
    <t>Desarrollar Modelo estilizado y operativo de consistencia macroeconómica para simular política económica: Revisión de literatura; Estructura de información; revisar y analizar los módulos que harán parte del Modelo de consistencia; elaborar la estructura de los módulos Fiscal y real; revisar y analizar los módulos Monetario y financieo y Externo; Y Modelo con Manual operativo.</t>
  </si>
  <si>
    <t>S:\3100 DEE Dirección de Estudios Económicos\3101 SEM Estudios Macro\3101157 ESTUDIOS\Crecimiento y Desarrollo Económico\David GOMEZ- Dnp-168-2013</t>
  </si>
  <si>
    <t>S:\3100 DEE Dirección de Estudios Económicos\3101 SEM Estudios Macro\3101157 ESTUDIOS\96 Cto y Desarrollo Económico\David GOMEZ- Dnp-168-2013</t>
  </si>
  <si>
    <t>Desarrollar Modelo estilizado y operativo de consistencia macroeconómica para simular política económica:</t>
  </si>
  <si>
    <t>201335615701100002E</t>
  </si>
  <si>
    <t>1de7 Rev Liter Mod Consistencia Macroeco MCM
2de7 MCM Estructura Información
3de7 MCM Componentes del modelo
4de7 MCM Estructura Modulos Fiscal y Real
5de7 Modulos MonetarioyFinanciero y Externo
6de7 Avance MCM y MO
7de7 Manual Operativo MCM
MCM2013</t>
  </si>
  <si>
    <t>Elaborar un indicador de impacto regional en el bienestar por efecto de las regalías y una metodologia de pronóstico para el PIB con metodologias paramétricas y no paramétricas.</t>
  </si>
  <si>
    <t>S:\3100 DEE Dirección de Estudios Económicos\3102 SESR Sectoriales-Regulación\3102157 ESTUDIOS\Diseño y Aplicación de Modelos Macro\Javier ROJAS  DNP-174-2013</t>
  </si>
  <si>
    <t>S:\3100 DEE Dirección de Estudios Económicos\3102 SESR Sectoriales-Regulación\3102157 ESTUDIOS\51 Diseño y Aplicación de Modelos Macro\Javier ROJAS  DNP-174-2013</t>
  </si>
  <si>
    <t>Indicador de impacto regional en el bienestar por efecto de las regalías</t>
  </si>
  <si>
    <t>201335615701100003E</t>
  </si>
  <si>
    <t>1de7 Rev Liter indic impacto Reg
2de7 Datos e Info, Metod Estim Efecto
3de7 Metodología para Estimación
4de7 Estimación Efecto Regalías
5de7 Implic Cambio Asign Reg en Bienestar 
6de7 Avance MO Estim Modelo
7de7 MO Estim Modelos Presentados</t>
  </si>
  <si>
    <t>Apoyar el desarrollo de una metodología de cómputo para mejorar la estimación del PIB potencial para la economia colombiana y en la construcción de un indicador para medir el desempeño de la actividad económica.</t>
  </si>
  <si>
    <t>S:\3100 DEE Dirección de Estudios Económicos\3101 SEM Estudios Macro\3101157 ESTUDIOS\Crecimiento y Desarrollo Económico\Jurany RAMIREZ-PIB potencial\DNP-204-2013</t>
  </si>
  <si>
    <t>S:\3100 DEE Dirección de Estudios Económicos\3101 SEM Estudios Macro\3101157 ESTUDIOS\96 Cto y Desarrollo Económico\Jurany RAMIREZ-PIB potencial\DNP-204-2013</t>
  </si>
  <si>
    <t xml:space="preserve">Metodología de cómputo para mejorar la estimación del PIB potencial para la economia colombiana </t>
  </si>
  <si>
    <t>201335615701100004E</t>
  </si>
  <si>
    <t>1de7 Metod Cómp, Mejorar Estim PIB Poten
2de7 Rev Series de Datos
3de7 Metod, Med Desempeño Econ
4de7 Metod, y BD Med Desempeño Econ Indu
5de7 Series líderes construcción IDI Col
6de7 Indicador Desempeño Industria IDI
7de7 MO Indicador Desempeño Industria</t>
  </si>
  <si>
    <t>Apoyar la optimización de la programación  de los modelos de sostenibilidad del sistema pensional: DNPensión, Fuerza Pública y Magisterio.</t>
  </si>
  <si>
    <t>S:\3100 DEE Dirección de Estudios Económicos\3103 SAF Análisis Fiscal\3103157 ESTUDIOS\45 Gestión Fiscal\Pensiones-JS CAMPOS DNP-311-2013</t>
  </si>
  <si>
    <t>Modelos de sostenibilidad del sistema pensional: DNPensión, Fuerza Pública y Magisterio.</t>
  </si>
  <si>
    <t>201335615701100005E</t>
  </si>
  <si>
    <t>1de7 Análisis Estad Datos Mod DNPensión 
2de7 Arch Prototipo actu Mod DNPensión
3de7 Cód Reempr Módulo PM DNPensión
4de7 Cód VBA Afiliados Régimen Transición
5de7 Cód Fox-Pro Afiliados Régimen Transic
6de7 Cód VBA para Afiliados RAI
7de7 Cód Fox-Pro para Afiliados RAI</t>
  </si>
  <si>
    <t>Identificar alternativas para mejorar los niveles de liquidez, el potencial de ingresos y la cpacidad fiscal de las entidades territoriles con el fin de consolidar los avances en materia de inversión y desarrollo procurdos por el nuevo sistema de regalías.</t>
  </si>
  <si>
    <t>S:\3100 DEE Dirección de Estudios Económicos\3103 SAF Análisis Fiscal\3103157 ESTUDIOS\Analisis y gestion Fiscal\Henry RODRIGUEZ C-044-2013</t>
  </si>
  <si>
    <t>Alternativas para mejorar los niveles de liquidez, el potencial de ingresos y la capacidad fiscal de las entidades territoriles</t>
  </si>
  <si>
    <t>201335215701200001E</t>
  </si>
  <si>
    <t>1de3 Contexto Situación Ent Subnal 
2de3 Dinámica Gastos Ent Subnal
3de3 Dinámica Ingresos y Propuesta</t>
  </si>
  <si>
    <t>Apoyar la construcción de Bases de datos, programación para la investigación sobre medición de la clase media en Colombia</t>
  </si>
  <si>
    <t>Medición de la Clase Media</t>
  </si>
  <si>
    <t>201335615701100006E</t>
  </si>
  <si>
    <t>2013jun27 Middle Class
Middle Class</t>
  </si>
  <si>
    <t>Tipo Documental</t>
  </si>
  <si>
    <t>Analizar los diferentes tipos de barreras al comercio existentes para Colombia y examinar sus efectos sobre la economía.</t>
  </si>
  <si>
    <r>
      <t xml:space="preserve">1de6 Vulnerabilidad Internacional de la Economía Colombiana
2de6 Estados de las Bases de Datos, Resultados Preliminares
3de6 Exportaciones a Nivel de Firma
4de6 Resultados Preliminares
5de6 </t>
    </r>
    <r>
      <rPr>
        <b/>
        <sz val="11"/>
        <rFont val="Calibri"/>
        <family val="2"/>
        <scheme val="minor"/>
      </rPr>
      <t>Pendiente</t>
    </r>
    <r>
      <rPr>
        <sz val="11"/>
        <rFont val="Calibri"/>
        <family val="2"/>
        <scheme val="minor"/>
      </rPr>
      <t xml:space="preserve">
6de6 Instructivo de Manejo, Modelo Crisis Balanza de Pagos</t>
    </r>
  </si>
  <si>
    <r>
      <rPr>
        <b/>
        <sz val="11"/>
        <rFont val="Calibri"/>
        <family val="2"/>
        <scheme val="minor"/>
      </rPr>
      <t>1de6 Mod prono Series estadísticas de banano, maíz y carbón</t>
    </r>
    <r>
      <rPr>
        <sz val="11"/>
        <rFont val="Calibri"/>
        <family val="2"/>
        <scheme val="minor"/>
      </rPr>
      <t xml:space="preserve">
2(1de4)de6 Indicadores líderes actividad econo-may 2009
2(2de4)de6 Info comercio al por menor e implicaciones-jun 2008
2(3de4)de6 Info comportamiento del trafico vehicular-jul 2008
2(4de4)de6 Informe demanda de energía-sept 2008
</t>
    </r>
    <r>
      <rPr>
        <b/>
        <sz val="11"/>
        <rFont val="Calibri"/>
        <family val="2"/>
        <scheme val="minor"/>
      </rPr>
      <t>3de6 Mod Pronóstico producción de banano, maíz y carbón</t>
    </r>
    <r>
      <rPr>
        <sz val="11"/>
        <rFont val="Calibri"/>
        <family val="2"/>
        <scheme val="minor"/>
      </rPr>
      <t xml:space="preserve">
4(1de4)de6 Indicadores líderes actividad econo-sept 2008
4(2de4)de6 Info comercio al por menor e implicaciones-oct 2008
4(3de4)de6 Info comportamiento del trafico vehicular-nov 2008
4(4de4)de6 Informe demanda de energía-ene2009
</t>
    </r>
    <r>
      <rPr>
        <b/>
        <sz val="11"/>
        <rFont val="Calibri"/>
        <family val="2"/>
        <scheme val="minor"/>
      </rPr>
      <t xml:space="preserve">5de6 MO Pronósticos producción de banano, maíz y carbón
</t>
    </r>
    <r>
      <rPr>
        <sz val="11"/>
        <rFont val="Calibri"/>
        <family val="2"/>
        <scheme val="minor"/>
      </rPr>
      <t>6(1de4)de6 Indicadores líderes actividad econo-ene 2009
6(2de4)de6 Info comercio al por menor e implicaciones-feb 2009
6(3de4)de6 Info comportamiento del trafico vehicular mar 2009
6(4de4)de6 Informe demanda de energía may2009</t>
    </r>
  </si>
  <si>
    <t>Fortalecer el sistema de información con el propósito de continuar evaluando la incidencia de los sectores agrícola, ganadero, y silvicultura determinando los efectos del mismo sobre la economía.</t>
  </si>
  <si>
    <t>Construir un modelo macroeconómico de corto plazo para la economía colombiana que permita evaluar los efectos de choques sobre la oferta y la demanda agregada sobre las principales variables económicas.</t>
  </si>
  <si>
    <t>Analizar y procesar las bases de datos entregadas por ACEMI para crear los insumos que alimentan el Modelo contable discreto, en desarrollo en la DEE para calcular los costos fiscales de la salud en Colombia. Por medio del modelo, analizar los costos por región y grupo de edad, analizar la incidencia de las patologías prevenibles a través de programas de promoción y prevención.</t>
  </si>
  <si>
    <t>Modelar y programar dentro de los Modelos de Equilibrio General Computable de la DEE, los aportes del avance en infraestructura, el crecimiento del comercio exterior y el nivel educativo del factor trabajo como determinantes de la Productividad Total de los Factores.</t>
  </si>
  <si>
    <t>Analizar los efectos en los principales indicadores de desigualdad y pobreza del que surgen debido al cambio en la construcción de las canastas normativas y los niveles de la linea de pobreza en Colombia, mediante el uso de la Encuesta Continua de Hogares -ECH- para el período 2002-2006 y la Gran Encuesta Integrada de Hogares - GEIH- para el período 2006-2008.</t>
  </si>
  <si>
    <t>Revisar y comparar la capacidad de pronóstico de los Modelos econométricos que se encuentran en la DEE, para la producción agrícola y la producción industrial.</t>
  </si>
  <si>
    <t>Revisar y estandarizar el proceso de pronóstico del PIB por sectores productivos y realizar una ampliación del análisis estadístico apoyándose en el seguimiento de diversos indicadores sectoriales.</t>
  </si>
  <si>
    <t>Elaborar un Modelo de Equilibrio General Dinámico Estocástico que incluya la información de recurtsos naturales con el fin de analizar la incidencia sobre diferentes agregados macroeconómicos  de choques sobre los términos de intercambio y diferentes escenarios de bonanzas minero-energéticas.</t>
  </si>
  <si>
    <t xml:space="preserve">Evaluar teórica y empíricamente la manera como ha contribuído la inversión y el cambio técnico a aumentar los estándares de productividad, competitividad y nivel de vida, para el caso colombiano, enel período 1950-2010 </t>
  </si>
  <si>
    <t>Implementar el Modelo de Equilibrio General Dinámico desarrollado por el Banco Mundial, la Dirección de Estudios Económicos del DNP y Fedesarrollo, para realizar ejercicios de simulación relacionados con reformas en el Mercado laboral e incrementos exógernos en la producción minera, y comparar los resultados con los obtenidos a partir del Modelo dinámico, con el actualmente cuenta la Dirección (MACEPES).</t>
  </si>
  <si>
    <t>Apoyar la preparación y desarrollo del estudio de Impactos Económicos del Cambio Climático para Colombia El alcance es Construir Modelos para evaluar contingencias y riesgos derivados  del fenómeno del cambio climático.</t>
  </si>
  <si>
    <t>201025008600100001E</t>
  </si>
  <si>
    <t>201025008600100002E</t>
  </si>
  <si>
    <t>201025008600100003E</t>
  </si>
  <si>
    <t>201025008600100004E</t>
  </si>
  <si>
    <t>201025008600100005E</t>
  </si>
  <si>
    <t>201025008600100006E</t>
  </si>
  <si>
    <t>201025008600100007E</t>
  </si>
  <si>
    <t>201025008600100008E</t>
  </si>
  <si>
    <t>201025008600100009E</t>
  </si>
  <si>
    <t>201125008600100001E</t>
  </si>
  <si>
    <t>201125008600100002E</t>
  </si>
  <si>
    <t>201125008600100003E</t>
  </si>
  <si>
    <t>201125008600100004E</t>
  </si>
  <si>
    <t>201125008600100005E</t>
  </si>
  <si>
    <t>201125008600100006E</t>
  </si>
  <si>
    <t>201125008600100007E</t>
  </si>
  <si>
    <t>201125008600100008E</t>
  </si>
  <si>
    <t>201125008600100009E</t>
  </si>
  <si>
    <t>201225008600100001E</t>
  </si>
  <si>
    <t>201225008600100002E</t>
  </si>
  <si>
    <t>201225008600100003E</t>
  </si>
  <si>
    <t>201225008600100004E</t>
  </si>
  <si>
    <t>201225008600100005E</t>
  </si>
  <si>
    <t>201225008600100006E</t>
  </si>
  <si>
    <t>201225008600100007E</t>
  </si>
  <si>
    <t>201225008600100008E</t>
  </si>
  <si>
    <t>201225008600100009E</t>
  </si>
  <si>
    <t>201225008600100010E</t>
  </si>
  <si>
    <t>201125008600200001E</t>
  </si>
  <si>
    <t>201125008600200002E</t>
  </si>
  <si>
    <t>201225015700900001E</t>
  </si>
  <si>
    <t>201225015700900002E</t>
  </si>
  <si>
    <t>201125015700900001E</t>
  </si>
  <si>
    <t>201125015700900002E</t>
  </si>
  <si>
    <t>201125015700900003E</t>
  </si>
  <si>
    <t>201125015700900004E</t>
  </si>
  <si>
    <t>200925015700900001E</t>
  </si>
  <si>
    <t>200925015700900002E</t>
  </si>
  <si>
    <t>200925015700900003E</t>
  </si>
  <si>
    <t>200725015700900001E</t>
  </si>
  <si>
    <t>200725015700900002E</t>
  </si>
  <si>
    <t>200725015700900003E</t>
  </si>
  <si>
    <t>200924217299800042E</t>
  </si>
  <si>
    <t>201225017700100001E</t>
  </si>
  <si>
    <t>200925017700100001E</t>
  </si>
  <si>
    <t>201125017700100001E</t>
  </si>
  <si>
    <t>201025017700100001E</t>
  </si>
  <si>
    <t>200725017700200001E</t>
  </si>
  <si>
    <t>201225017700200001E</t>
  </si>
  <si>
    <t>201225017700300001E</t>
  </si>
  <si>
    <t>201225017700400001E</t>
  </si>
  <si>
    <t>201225017700400002E</t>
  </si>
  <si>
    <t>200725017700400001E</t>
  </si>
  <si>
    <t>200725017700400002E</t>
  </si>
  <si>
    <t>200825017700400001E</t>
  </si>
  <si>
    <t>200825017700400002E</t>
  </si>
  <si>
    <t>201125017700400001E</t>
  </si>
  <si>
    <t>201125017700400002E</t>
  </si>
  <si>
    <t>200925017700400001E</t>
  </si>
  <si>
    <t>200925017700400002E</t>
  </si>
  <si>
    <t>201025017700400001E</t>
  </si>
  <si>
    <t>201025017700400002E</t>
  </si>
  <si>
    <t>201125026299800001E</t>
  </si>
  <si>
    <t>201125099909900001E</t>
  </si>
  <si>
    <t>201125099909900002E</t>
  </si>
  <si>
    <t>201025099909900001E</t>
  </si>
  <si>
    <t>200925099909900001E</t>
  </si>
  <si>
    <t>200825099909900001E</t>
  </si>
  <si>
    <t>2007250999900001E</t>
  </si>
  <si>
    <t>2007250999900002E</t>
  </si>
  <si>
    <t>201225099909900001E</t>
  </si>
  <si>
    <t>201225099909900002E</t>
  </si>
  <si>
    <t>201225099909900003E</t>
  </si>
  <si>
    <t>201225099909900004E</t>
  </si>
  <si>
    <t>200924217299800142E</t>
  </si>
  <si>
    <t>201335008600100001E</t>
  </si>
  <si>
    <t>201335008600100002E</t>
  </si>
  <si>
    <t>201335008600100003E</t>
  </si>
  <si>
    <t>201335008600100004E</t>
  </si>
  <si>
    <t>201335008600100005E</t>
  </si>
  <si>
    <t>201335008600100006E</t>
  </si>
  <si>
    <t>201335008600100007E</t>
  </si>
  <si>
    <t>201335008600100008E</t>
  </si>
  <si>
    <t>201335008600100009E</t>
  </si>
  <si>
    <t>201335017700100001E</t>
  </si>
  <si>
    <t>201335017700400001E</t>
  </si>
  <si>
    <t>SEMINARIOS MES DE MARZO</t>
  </si>
  <si>
    <t>SEMINARIOS MES DE ABRIL</t>
  </si>
  <si>
    <t>SEMINARIOS MES DE MAYO</t>
  </si>
  <si>
    <t>SEMINARIOS MES DE JUNIO</t>
  </si>
  <si>
    <t>SEMINARIOS MES DE JULIO</t>
  </si>
  <si>
    <t>SEMINARIOS MES DE AGOSTO</t>
  </si>
  <si>
    <t>SEMINARIOS MES DE SEPTIEMBRE</t>
  </si>
  <si>
    <t>SEMINARIOS MES DE OCTUBRE</t>
  </si>
  <si>
    <t>SEMINARIOS MES DE NOVIEMBRE</t>
  </si>
  <si>
    <t>SEMINARIO MES DE FEBRERO</t>
  </si>
  <si>
    <t>SEMINARIO MES DE MARZO</t>
  </si>
  <si>
    <t>SEMINARIO MES DE ABRIL</t>
  </si>
  <si>
    <t>SEMINARIO MES DE MAYO</t>
  </si>
  <si>
    <t>SEMINARIO MES DE JUNIO</t>
  </si>
  <si>
    <t>SEMINARIO MES DE JULIO</t>
  </si>
  <si>
    <t>SEMINARIO MES DE AGOSTO</t>
  </si>
  <si>
    <t>SEMINARIO MES DE SEPTIEMBRE</t>
  </si>
  <si>
    <t>SEMINARIO MES DE OCTUBRE</t>
  </si>
  <si>
    <t>SEMINARIO MES DE NOVIEMBRE</t>
  </si>
  <si>
    <t>SEMINARIO DE SEGUIMIENTO DE PROGRAMACION</t>
  </si>
  <si>
    <t>SEMINARIO DE SEGUIMIENTO DE CONTROL DE ASISTENCIA</t>
  </si>
  <si>
    <t>ESTUDIOS. DANE</t>
  </si>
  <si>
    <t>INFORMES DE GESTIÓN SEGURO SOCIAL</t>
  </si>
  <si>
    <t>ESTUDIOS TECNICOS - - - -</t>
  </si>
  <si>
    <t>IINFORMES DE GESTION SEGURO SOCIAL</t>
  </si>
  <si>
    <t>INFORMES DE GESTIÓN MINRELACIONES EXTERIORES -UNCTAD</t>
  </si>
  <si>
    <t>Pensiones</t>
  </si>
  <si>
    <t>ESTUDIOS COLPENSIONES</t>
  </si>
  <si>
    <t>ESTUDIO TECNICO AMBIENTAL</t>
  </si>
  <si>
    <t>Estudios Tecnicos</t>
  </si>
  <si>
    <t>Crecimiento Economico</t>
  </si>
  <si>
    <t>ANTIOQUIA</t>
  </si>
  <si>
    <t>ARCHIVOS DE ECONOMIA</t>
  </si>
  <si>
    <t>DIVULGACIÒN DE INFORMACIÒN TÈCNICA</t>
  </si>
  <si>
    <t>BOLETINES DE DIVULGACION ECONOMICA</t>
  </si>
  <si>
    <t>ESTADISTICAS HISTORICAS DE COLOMBIA</t>
  </si>
  <si>
    <t>INDICADORES DE COYONTURA ECONOMICA</t>
  </si>
  <si>
    <t>INDICADORES DE COYUNTURA ECONOMICA</t>
  </si>
  <si>
    <t>REVISTA INDICADORES DE COYUNTURA</t>
  </si>
  <si>
    <t>INDICADORES DE CONYUNTURA</t>
  </si>
  <si>
    <t>Indicadores de Coyuntura</t>
  </si>
  <si>
    <t>INDICADORES DE COYUNTURA</t>
  </si>
  <si>
    <t>MODELOS MATEMATICOS ESTADISTICOS Y ECONOMICOS IDEAM</t>
  </si>
  <si>
    <t>CORRESPONDENCIA INFORMATIVA 2011 DEE</t>
  </si>
  <si>
    <t>INFORMES DE GESTION.MINISTERIO DE DEFENSA</t>
  </si>
  <si>
    <t>CORRESPONDENCIA INFORMATIVA 2010 DEE</t>
  </si>
  <si>
    <t>Correspondencia Informativa</t>
  </si>
  <si>
    <t>CORRESPONDENCIA INFORMATIVA</t>
  </si>
  <si>
    <t>PUBLICACIONES EXTERNAS</t>
  </si>
  <si>
    <t>ANULADOS CORRESPONDENCIA INFORMATIVA</t>
  </si>
  <si>
    <t>ANULADOS CORRESPONDENCIA INFORMATIVA 2012</t>
  </si>
  <si>
    <t>CORRESPONDENCIA INFORMATIVA 2012 DEE</t>
  </si>
  <si>
    <t>BONOS PENSIONALES</t>
  </si>
  <si>
    <t>ARCHIVOS DE ECONOMIA 2013</t>
  </si>
  <si>
    <t>SEMINARIOS TECNICOS DNP</t>
  </si>
  <si>
    <t>SEMINARIOS DE SEGUIMIENTO DEE</t>
  </si>
  <si>
    <t>ESTUDIOS TéCNICOS</t>
  </si>
  <si>
    <t>NO APLICA</t>
  </si>
  <si>
    <t>ARCHIVOS DE ECONOMíA</t>
  </si>
  <si>
    <t>BOLETINES DE DIVULGACIóN ECONóMICA</t>
  </si>
  <si>
    <t>ESTADíSTICAS HISTóRICAS DE COLOMBIA</t>
  </si>
  <si>
    <t>INDICADORES DE COYUNTURA ECONóMICA</t>
  </si>
  <si>
    <t>SEMINARIOS</t>
  </si>
  <si>
    <t>ESTUDIOS</t>
  </si>
  <si>
    <t>SEGUIMIENTO Y EVALUACIÓN A LAS TRANSFERENCIAS TERR</t>
  </si>
  <si>
    <t>DIVULGACIÓN DE INFORMACIÓN TÉCNICA</t>
  </si>
  <si>
    <t>MODELOS MATEMÁTICOS ESTADÍSTICOS Y ECONÓMICOS</t>
  </si>
  <si>
    <t>SERIE</t>
  </si>
  <si>
    <t>SUBSERIE</t>
  </si>
  <si>
    <t>NOMBRE_1</t>
  </si>
  <si>
    <t>A</t>
  </si>
  <si>
    <t>Serie</t>
  </si>
  <si>
    <t>Divulgacion de la Información Técnica</t>
  </si>
  <si>
    <t>#</t>
  </si>
  <si>
    <t>-</t>
  </si>
  <si>
    <t>SGD_EXP_NUMERO</t>
  </si>
  <si>
    <t>NOMBRE_EXPEDIENTE</t>
  </si>
  <si>
    <t>NUMERO_RADICADOS</t>
  </si>
  <si>
    <t>VER DETALLES</t>
  </si>
  <si>
    <t>201435017700100001E</t>
  </si>
  <si>
    <t>ARCHIVOS DE ECONOMIA 2014</t>
  </si>
  <si>
    <t>201435017700400001E</t>
  </si>
  <si>
    <t>INDICADORES DE CONYONTURA ECONOMICA ICE</t>
  </si>
  <si>
    <t>MODELOS MATEMATICOS ESTADISTICOS Y ECONOMICOS</t>
  </si>
  <si>
    <t>201335026299800001E</t>
  </si>
  <si>
    <t>SEMINARIO</t>
  </si>
  <si>
    <t>201335008600200001E</t>
  </si>
  <si>
    <t>SEMINARIO DE SEGUIMIENTO DEE 2013</t>
  </si>
  <si>
    <t>201435008600100001E</t>
  </si>
  <si>
    <t>201435008600100002E</t>
  </si>
  <si>
    <t>201435008600100003E</t>
  </si>
  <si>
    <t>201435008600100004E</t>
  </si>
  <si>
    <t>201435008600100005E</t>
  </si>
  <si>
    <t>201435008600100006E</t>
  </si>
  <si>
    <t>201435008600100007E</t>
  </si>
  <si>
    <t>201435008600100008E</t>
  </si>
  <si>
    <t>201435008600100009E</t>
  </si>
  <si>
    <t>Año</t>
  </si>
  <si>
    <t>n/a</t>
  </si>
  <si>
    <t>1de9 Evaluación estado variable ingresos en archivos originales de la ECH y GEIR
2de9 Compilacion datos
3de9 Series ingresos ECH
4de9 Series ingresos GEIH
5de9 Propuesta metodologia empalme
6de9 Calibracion metodologia empalme
7de9 Series empalmadas ECH y GEIGH
8de9 Manual operativo encuestas archivos ECH y GEIH
9de9 Manual operativo metodologia empalme ECH y GEIH</t>
  </si>
  <si>
    <t>Modelos Matemáticos Estadísticos y Económicos</t>
  </si>
  <si>
    <t>1de12 Usu y costos, grupos etarios y género (RC) Proy 2030
2de12 Usu y costos, grupos etarios y género (RS) Proy 2030
3de12 Insumos Dllo Modelo DNP_Salud v2.0
4de12 Descrip Cómputos Constituyen DNP_Salud v2.0
5de12 Algoritmo Calculo Nacimientos DNP_Salud v2.0
6de12 Tasas Migración Tipos de Vinculación SGSSS
7de12 Estructura Modelo DNP_Salud v2.0
8de12 Cod Program Creacion Cohortes DNP_Salud v2.0
9de12 MO Procesamiento Tablas Uso Sist de Salud
10de12 MO Pmiento Tab Uso Sist de Salud Canc, ERC, y VIH
11de12 Pmiento Tablas Costos Medio DNP_Salud v2.0
12de12 Cód Programación modelo DNP_Salud v2.0
9. BaseSuficiencia2011_Usuarios_PromUso_Afiliados_
Edad_Genero_GrCRES_Ambito.xls</t>
  </si>
  <si>
    <t xml:space="preserve">ARCHIVOS DE ECONOMIA </t>
  </si>
  <si>
    <t>Hoja de contenido</t>
  </si>
  <si>
    <t>Archivos de Economía</t>
  </si>
  <si>
    <t>Indicadores de Coyuntura Económica</t>
  </si>
  <si>
    <t>Boletines de Divulgación Económica</t>
  </si>
  <si>
    <t>Seminarios (Tecnicos y de Seguimiento)</t>
  </si>
  <si>
    <t>Estadísticas Históricas de Colombia</t>
  </si>
  <si>
    <t xml:space="preserve">201435008600100001E </t>
  </si>
  <si>
    <t xml:space="preserve">201435008600100002E </t>
  </si>
  <si>
    <t xml:space="preserve">201435008600100003E </t>
  </si>
  <si>
    <t xml:space="preserve">201435008600100004E </t>
  </si>
  <si>
    <t xml:space="preserve">201435008600100005E </t>
  </si>
  <si>
    <t xml:space="preserve">201435008600100006E </t>
  </si>
  <si>
    <t xml:space="preserve">201435008600100007E </t>
  </si>
  <si>
    <t xml:space="preserve">201435008600100008E </t>
  </si>
  <si>
    <t xml:space="preserve">201435008600100009E </t>
  </si>
  <si>
    <t xml:space="preserve">200725017700100001E </t>
  </si>
  <si>
    <t xml:space="preserve">200825017700100001E </t>
  </si>
  <si>
    <t>N° de Documentos</t>
  </si>
  <si>
    <t>Tipo de Documento</t>
  </si>
  <si>
    <t>Envio Documentación</t>
  </si>
  <si>
    <t>Estadisticas</t>
  </si>
  <si>
    <t xml:space="preserve">200725008600100001E </t>
  </si>
  <si>
    <t>200825008600100001E</t>
  </si>
  <si>
    <t>200925008600100001E</t>
  </si>
  <si>
    <t>SEMINARIOS TECNICOS DNP 2009</t>
  </si>
  <si>
    <t>SEMINARIOS TECNICOS DNP 2007</t>
  </si>
  <si>
    <t>SEMINARIOS TECNICOS DNP 2008</t>
  </si>
  <si>
    <t>201125008600200003E</t>
  </si>
  <si>
    <t>DOCUMENTO DEL SEMINARIO, PROGRAMACIONES y LISTADO DE ASISTENCIA</t>
  </si>
  <si>
    <t>201225008600200001E</t>
  </si>
  <si>
    <t>Análisis y cuantificación de los componentes de la inversión privada publica en Colombia</t>
  </si>
  <si>
    <t>201435215701200001E</t>
  </si>
  <si>
    <t>Seguimiento principales indicadores de finanzas Públicas</t>
  </si>
  <si>
    <t>201435215701200002E</t>
  </si>
  <si>
    <t xml:space="preserve">Apoyar a la Dirección de Estudios Económicos –DEE- del DNP en el análisis y cuantificación detallada de los componentes de la inversión privada publica en Colombia para dar orientación a la política pública. </t>
  </si>
  <si>
    <t>Apoyar a la Dirección de Estudios Económicos –DEE del DNP en el seguimiento de los principales indicadores de comercio internacional, así como de algunos sectores estratégicos</t>
  </si>
  <si>
    <t>Apoyar a la Dirección de Estudios Económicos –DEE del DNP en la búsqueda de políticas comerciales exitosas, así como alternativas de evaluación, de los tratados de libre comercio, particularmente con Estados Unidos.</t>
  </si>
  <si>
    <t>Apoyar a la Dirección de Estudios Económicos –DEE del DNP en el seguimiento de los principales indicadores de finanzas públicas, así como en la realización de informes periódicos</t>
  </si>
  <si>
    <t xml:space="preserve">Apoyar a la Dirección de Estudios Económicos –DEE del DNP en la elaboración de insumos e instrumentos para la medición del comportamiento estratégico del sector empresarial de Colombia </t>
  </si>
  <si>
    <t>Apoyar a la Dirección de Estudios Económicos –DEE del DNP en el análisis y estimación de los impactos regionales del programa de inversión en infraestructura y los efectos dinámicos sobre su desarrollo futuro</t>
  </si>
  <si>
    <t>Apoyar a la Dirección de Estudios Económicos –DEE del DNP en el seguimiento y cálculos de pronóstico del sector vivienda y construcción de obras civiles.</t>
  </si>
  <si>
    <t>Apoyar a la Dirección de Estudios Económicos –DEE del DNP en la construcción de indicadores y en el seguimiento del mercado laboral.</t>
  </si>
  <si>
    <t>Seguimiento de los principales indicadores de comercio internacional</t>
  </si>
  <si>
    <t>201435415701000001E</t>
  </si>
  <si>
    <t>Búsqueda de políticas comerciales exitosas, y alternativas de evaluación de TLC-EU</t>
  </si>
  <si>
    <t>201435415701000002E</t>
  </si>
  <si>
    <t>Medición del comportamiento estratégico del sector empresarial de Colombia</t>
  </si>
  <si>
    <t>201435415701000003E</t>
  </si>
  <si>
    <t>Estimación de los impactos regionales del programa de inversión en infraestructura</t>
  </si>
  <si>
    <t>201435615701100003E</t>
  </si>
  <si>
    <t>Seguimiento y cálculos de pronóstico del sector vivienda y construcción de obras civiles.</t>
  </si>
  <si>
    <t>201435615701100004E</t>
  </si>
  <si>
    <t>Construcción de indicadores y seguimiento del mercado laboral.</t>
  </si>
  <si>
    <t>201435615701100005E</t>
  </si>
  <si>
    <t>Apoyar a la Dirección de Estudios Económicos –DEE del DNP en la implementación del Modelo DNP-Salud, para construir una tercera versión más sofisticada, eficiente y óptima con tres sub-módulos de enfermedades de alto costo, así como actualizarlo en su programación e información con las últimas bases de datos disponibles en el Ministerio de Salud y de Protección Social.</t>
  </si>
  <si>
    <t>Apoyar a la Dirección de Estudios Económicos –DEE del DNP en la elaboración de un manual que explique cómo manejar la nueva versión del modelo económico DNPensión incluyendo: el módulo de Régimen de Prima Media, el modelo del Régimen de Transición, y el módulo de Ahorro Individual.</t>
  </si>
  <si>
    <t>Modelo DNP-Salud v3 -Enfermedades de alto Costo-</t>
  </si>
  <si>
    <t>201435615701100001E</t>
  </si>
  <si>
    <t>Manual Operativo del Modelo DNPensión -módulo de RPM, Rég Trans, y  Ahorro Indiv-</t>
  </si>
  <si>
    <t>201435615701100002E</t>
  </si>
  <si>
    <t>201435008600200001E</t>
  </si>
  <si>
    <t>1de2 Revisión manuales operativos
2de2 Manual Operativo del modelo DNP_Pensión v5 
3de3 Manual usuario nva versión del mod DNP_Pensión</t>
  </si>
  <si>
    <t>1de4 Rev Liter y búsqueda BD vivienda y obras civil
2de4 Organización BD estimación mod pronostico PIB edif
3de4 Estimación modelos VAR o VEC
4de4 MO modelo VEC de mejor pronóstico</t>
  </si>
  <si>
    <t>1de4 Informe de actividades iniciales y a corto plazo
2de4 Ejecutable Modelo DNP_Salud v2.0
3de4 Manual operativo Modelo DNP Salud V2.0
4de4 Corrección preliminar a la matriz de costos RS</t>
  </si>
  <si>
    <t>N°</t>
  </si>
  <si>
    <t>Consultor</t>
  </si>
  <si>
    <t xml:space="preserve">Identificación </t>
  </si>
  <si>
    <t>Contrato</t>
  </si>
  <si>
    <t xml:space="preserve">Ubicación </t>
  </si>
  <si>
    <t>RAMIREZ GOMEZ Manuel</t>
  </si>
  <si>
    <t>C 2022205-03</t>
  </si>
  <si>
    <t>C 2033371-04</t>
  </si>
  <si>
    <t>C 2051450-06</t>
  </si>
  <si>
    <t>C 2070409-07</t>
  </si>
  <si>
    <t>C 2081669-08</t>
  </si>
  <si>
    <t>C 2091982-09</t>
  </si>
  <si>
    <t>DNP-OR-070-2010</t>
  </si>
  <si>
    <t>Apoyo a la Gestion DEE</t>
  </si>
  <si>
    <t>Asesoría y Evaluación de Modelos</t>
  </si>
  <si>
    <t>201435008600200002E</t>
  </si>
  <si>
    <t xml:space="preserve">1de4 Modelos C 2022205-03 
2de4 Modelos C 2022205-03 
3de4 Modelos C 2022205-03  
4de4 Modelos C 2022205-03 </t>
  </si>
  <si>
    <t xml:space="preserve">1de4 Modelos C 2033371-04
2de4 Modelos C 2033371-04 
3de4 Modelos C 2033371-04  
4de4 Modelos C 2033371-04 </t>
  </si>
  <si>
    <t xml:space="preserve">1de7 Modelos C 2051450-06
2de7 Modelos C 2051450-06 
3de7 Modelos C 2051450-06  
4de7 Modelos C 2051450-06 
5de7 Modelos C 2051450-06 
6de7 Modelos C 2051450-06 
7de7 Modelos C 2051450-06 </t>
  </si>
  <si>
    <t xml:space="preserve">1de4 Modelos C 2070409-07
2de4 Modelos C 2070409-07 
3de4 Modelos C 2070409-07  
4de4 Modelos C 2070409-07 </t>
  </si>
  <si>
    <t xml:space="preserve">1de4 Modelos C 2081669-08
2de4 Modelos C 2081669-08 
3de4 Modelos C 2081669-08  
4de4 Modelos C 2081669-08 </t>
  </si>
  <si>
    <t xml:space="preserve">1de4 Modelos C 2091982-09
2de4 Modelos C 2091982-09 
3de4 Modelos C 2091982-09  
4de4 Modelos C 2091982-09 </t>
  </si>
  <si>
    <r>
      <rPr>
        <sz val="11"/>
        <rFont val="Calibri"/>
        <family val="2"/>
        <scheme val="minor"/>
      </rPr>
      <t>1de6 Modelos DNP-OR-070-2010
2de6 Modelos DNP-OR-070-2010
3de6 Modelos DNP-OR-070-2010
4de6 Modelos DNP-OR-070-2010
5de6 Modelos DNP-OR-070-2010</t>
    </r>
    <r>
      <rPr>
        <sz val="11"/>
        <color rgb="FFFF0000"/>
        <rFont val="Calibri"/>
        <family val="2"/>
        <scheme val="minor"/>
      </rPr>
      <t xml:space="preserve">
6de6 Modelos DNP-OR-070-2010</t>
    </r>
  </si>
  <si>
    <t>S:\3100 DEE Dirección de Estudios Económicos\3100157 ESTUDIOS\Asesoria Manuel RAMIREZ\C 2022205-03 Mod Proyeccion y analisis Econom</t>
  </si>
  <si>
    <t>S:\3100 DEE Dirección de Estudios Económicos\3100157 ESTUDIOS\Asesoria Manuel RAMIREZ\C 2033371-04 Mod Econometricos sectoriales</t>
  </si>
  <si>
    <t>S:\3100 DEE Dirección de Estudios Económicos\3100157 ESTUDIOS\Asesoria Manuel RAMIREZ\C 2051450-06 Modelos similacion</t>
  </si>
  <si>
    <t>S:\3100 DEE Dirección de Estudios Económicos\3100157 ESTUDIOS\Asesoria Manuel RAMIREZ\C 2070409-07 MEG Gasto social</t>
  </si>
  <si>
    <t>S:\3100 DEE Dirección de Estudios Económicos\3100157 ESTUDIOS\Asesoria Manuel RAMIREZ\C 2081669-08</t>
  </si>
  <si>
    <t>S:\3100 DEE Dirección de Estudios Económicos\3100157 ESTUDIOS\Asesoria Manuel RAMIREZ\C 2091982 - 09</t>
  </si>
  <si>
    <t>S:\3100 DEE Dirección de Estudios Económicos\3100157 ESTUDIOS\Asesoria Manuel RAMIREZ\DNP-OR-070-2010</t>
  </si>
  <si>
    <t>DNP-OR-036-2011</t>
  </si>
  <si>
    <r>
      <rPr>
        <sz val="11"/>
        <rFont val="Calibri"/>
        <family val="2"/>
        <scheme val="minor"/>
      </rPr>
      <t>1de4 Modelos DNP-OR-036-2011</t>
    </r>
    <r>
      <rPr>
        <sz val="11"/>
        <color rgb="FFFF0000"/>
        <rFont val="Calibri"/>
        <family val="2"/>
        <scheme val="minor"/>
      </rPr>
      <t xml:space="preserve">
2de4 Modelos DNP-OR-036-2011
3de4 Modelos DNP-OR-036-2011
4de4 Modelos DNP-OR-036-2011</t>
    </r>
  </si>
  <si>
    <t>S:\3100 DEE Dirección de Estudios Económicos\3100157 ESTUDIOS\Asesoria Manuel RAMIREZ\DNPOR-036-2011</t>
  </si>
  <si>
    <t>URIBE BOTERO Mónica Patricia</t>
  </si>
  <si>
    <t>51,626,043</t>
  </si>
  <si>
    <t>DNP-470-2012</t>
  </si>
  <si>
    <t>DNP-OR-016-2012</t>
  </si>
  <si>
    <r>
      <rPr>
        <sz val="11"/>
        <rFont val="Calibri"/>
        <family val="2"/>
        <scheme val="minor"/>
      </rPr>
      <t>1de4 Modelos DNP-OR-016-2012
2de4 Modelos DNP-OR-016-2012</t>
    </r>
    <r>
      <rPr>
        <sz val="11"/>
        <color rgb="FFFF0000"/>
        <rFont val="Calibri"/>
        <family val="2"/>
        <scheme val="minor"/>
      </rPr>
      <t xml:space="preserve">
3de4 Modelos DNP-OR-016-2012
</t>
    </r>
    <r>
      <rPr>
        <sz val="11"/>
        <rFont val="Calibri"/>
        <family val="2"/>
        <scheme val="minor"/>
      </rPr>
      <t>4de4 Modelos DNP-OR-016-2012</t>
    </r>
  </si>
  <si>
    <t>S:\3100 DEE Dirección de Estudios Económicos\3100157 ESTUDIOS\Asesoria Manuel RAMIREZ\DNP-OR-016-2012</t>
  </si>
  <si>
    <t>17,065,651</t>
  </si>
  <si>
    <t>DNP-OR-026-2013</t>
  </si>
  <si>
    <t>S:\3100 DEE Dirección de Estudios Económicos\3100157 ESTUDIOS\Asesoria Manuel RAMIREZ\DNP-OR-026-2013</t>
  </si>
  <si>
    <t>DNP-169-2013</t>
  </si>
  <si>
    <t>VIRGUEZ SIERRA Jhon Wilfer</t>
  </si>
  <si>
    <t>1,053,332,035</t>
  </si>
  <si>
    <t>DNP-432-2013</t>
  </si>
  <si>
    <t>DNP-278-2014</t>
  </si>
  <si>
    <t>1de4 Modelos DNP-278-2014
2de4 Modelos DNP-278-2014
3de4 Modelos DNP-278-2014</t>
  </si>
  <si>
    <t>S:\3100 DEE Dirección de Estudios Económicos\3100157 ESTUDIOS\Asesoria Manuel RAMIREZ\DNP-278-2014</t>
  </si>
  <si>
    <t>DNP-292-2014</t>
  </si>
  <si>
    <t>DNP-304-2014</t>
  </si>
  <si>
    <t>Asesorar el desarrollo e implementación de los Modelos econométrico para calcular la tasa natural de desempleo; modelos econométricos para el pronóstico del PIB sectoriales; Modelo dual de Equilibrio general computable; Modelo de convergencia regional.</t>
  </si>
  <si>
    <t xml:space="preserve">Asesorar a la DEE en el desarrollo e implementación de los Modelos e indicadores:  Modelos econométricos para el pronóstico del PIB y PIB por actividad económica; Modelo dual de Equilibrio general computable; Modelo de equilibrio general para el análisis </t>
  </si>
  <si>
    <t>Conformar en calidad de experto independiente, el equipo directivo establecido en el Convenio interadministrativo N° 002 de 2009 suscrito con el Dane, con el fin de diseñar y aplicar una nueva metodología para la construcción del ingreso y de las líneas de pobreza e indigencia, con base en las recomendaciones realizadas en el documento técnico de la primera fase de la Misión de Expertos, la Encuesta de ingresos y Gastos del Dane 2006-2007 y los demás instrumentos que la Misión de Expertos considere pertinentes.</t>
  </si>
  <si>
    <t>Brindar asesoría a la DEE en cuanto a la revisión, mejoramiento e implementación de los Modelos e Indicadores con los que ya cuenta la Dirección: Modelos econométricos para el pronóstico del PIB y PIB por actividad económica; Modelos de Equilibrio General Computable; Modelo de Generación de Ingresos por hogar; Indicadores de seguimiento  de crisis; Modelos econométricos para el análisis de la situación del sector externo y el mercado laboral; e Indicadores de seguimiento y de determinantes de la pobreza. Así mismo, asesorar en la construcción, evaluación e implementación de nuevos modelos e indicadores, de acuerdo con el Plan de Acción determinado por la Dirección general y el Director ténico de la DEE.</t>
  </si>
  <si>
    <t>Apoyar a la Dirección General del DNP y a la DEE en el proceso de coordinación y seguimiento de políticas públicas en Seguridad Social, en aspectos tales como los relacionados con cobertura y desarrollo de instrumentos y mecanismos de seguimiento, con el fin de ayudar a la evaluación de la incidencia fiscal, financiera y macroeconómica de la misma, en coordinación con las Entidades del Estado que correspondan.</t>
  </si>
  <si>
    <t>Brindar asesoría a la DEE en cuanto al desarrollo e implementación de los Modelos e Indicadores que se están siguiendo y construyendo en la Dirección, dentro de los cuales están: Modelos econométricos para el pronóstico del PIB y PIB por actividad económica; Modelos de Equilibrio General Computable; Indicadorres de seguimiento de riesgo en el sector externo y el mercado laboral,; e indicadores de seguimiento y de determinantes de la pobreza; e indicadores fiscales a nivel nacional, municipal y departamental.</t>
  </si>
  <si>
    <t>Brindar asesoría a la DEE en cuanto a la revisión, mejoramiento e implementación de los Modelos e Indicadores con los que ya cuenta la Dirección: Modelos econométricos para el pronóstico del PIB y PIB por actividad económica; Modelos de Equilibrio General Computable; Modelo de Generación de Ingresos por hogar; Indicadores de seguimiento  de crisis; Modelos econométricos para el análisis de la situación del sector externo y el mercado laboral; e Indicadores de seguimiento y de determinantes de la pobreza; e Indicadores fiscales a nivel nacional, municipal y departamental.</t>
  </si>
  <si>
    <t>Apoyar a la Dirección General del DNP y a la DEE en el proceso de coordinación y seguimiento de políticas públicas en Seguridad Social, en aspectos tales como los relacionados con desarrollo del esquema de Beneficios Económicos Periódicos BEP, el desarrollo de instrumentos y mecanisms de seguimiento, apoyo al diseño de propuests de educación financiera y apoyo a las estrategias de sostenibilidad de los sectores salud y pensiones</t>
  </si>
  <si>
    <t>"Apoyar a la Direccion de Estudios Económicos en las actividades relacionadas con la planeación estrategica, planes indicativos, planes de acción, sistema de gestión de calidad, Modelo Estandar de Contol Interno MECI, gestión documental y auditorias que sean requeridas por las instancias y entidades correspondientes"</t>
  </si>
  <si>
    <t>Apoyar a la Dirección de Estudios Económicos –DEE del DNP en el desarrollo e implementación de los modelos e indicadores que se están siguiendo y construyendo en la Dirección, dentro de los cuales esta: Modelos econométricos para el pronóstico del PIB agregado y sectorial; Modelos de equilibrio general computable; Indicadores de seguimiento del sector externo, modelos econométricos para el análisis de la situación del sector externo y el mercado laboral e indicadores de seguimiento y de determinación de la pobreza</t>
  </si>
  <si>
    <t>Apoyar a la Dirección de Estudios Económicos –DEE del DNP en el proceso de coordinación y seguimiento de las políticas públicas en seguridad social, entre otros, los aspectos relacionados con el desarrollo del esquema de Beneficios Económicos Periódicos, el desarrollo de instrumentos y mecanismos de seguimiento de este mecanismo BEPS.</t>
  </si>
  <si>
    <t>Apoyar a la Dirección de Estudios Económicos –DEE del DNP en las actividades relacionadas con la aplicación de los procesos de planeación estratégica, Sistema de Gestion de Calidad, Modelo Estándar de Control Interno MECI, y el Sistema de Gestion Documental</t>
  </si>
  <si>
    <t>Apoyo a la Gestión</t>
  </si>
  <si>
    <t>1de4 Modelos DNP-OR-026-2013
2de4 Modelos DNP-OR-026-2013
3de4 Modelos DNP-OR-026-2013
4de4 Modelos DNP-OR-026-2013</t>
  </si>
  <si>
    <t xml:space="preserve">
Asesoría Políticas Públicas</t>
  </si>
  <si>
    <t>S:\3100 DEE Dirección de Estudios Económicos\3103 SAF Análisis Fiscal\3103157 ESTUDIOS\Analisis y gestion Fiscal\Monica URIBE\DNP-470-2012</t>
  </si>
  <si>
    <t>S:\3100 DEE Dirección de Estudios Económicos\3103 SAF Análisis Fiscal\3103157 ESTUDIOS\Analisis y gestion Fiscal\Monica URIBE\DNP-169-2013</t>
  </si>
  <si>
    <t>S:\3100 DEE Dirección de Estudios Económicos\3103 SAF Análisis Fiscal\3103157 ESTUDIOS\Analisis y gestion Fiscal\DNP-292-2014 BEPs</t>
  </si>
  <si>
    <t xml:space="preserve">1de11 DNP-470-2012 
2de11 DNP-470-2012 
3de11 DNP-470-2012 
4de11 DNP-470-2012 
5de11 DNP-470-2012 
6de11 DNP-470-2012 
7de11 DNP-470-2012 
8de11 DNP-470-2012 
9de11 DNP-470-2012 
10de11 DNP-470-2012 
11de11 DNP-470-2012 </t>
  </si>
  <si>
    <t>1de11 DNP-169-2013 
2de11 DNP-169-2013 
3de11 DNP-169-2013 
4de11 DNP-169-2013 
5de11 DNP-169-2013
6de11 DNP-169-2013 
7de11 DNP-169-2013
8de11 DNP-169-2013 
9de11 DNP-169-2013 
10de11 DNP-169-2013
11de11 DNP-169-2013</t>
  </si>
  <si>
    <t>Apoyo Administrativo</t>
  </si>
  <si>
    <t>S:\3100 DEE Dirección de Estudios Económicos\3100157 ESTUDIOS\Apoyo SGC y CI\DNP-432-2013 Wilfer VIRGUEZ</t>
  </si>
  <si>
    <t>1de5 DNP-432-2013
2de5 DNP-432-2013
3de5 DNP-432-2013
4de5 DNP-432-2013
5de5 DNP-432-2013</t>
  </si>
  <si>
    <t>Manuales Operativos</t>
  </si>
  <si>
    <t>Inventario Manuales operativos de Modelos</t>
  </si>
  <si>
    <r>
      <t>-</t>
    </r>
    <r>
      <rPr>
        <sz val="7"/>
        <color theme="1"/>
        <rFont val="Times New Roman"/>
        <family val="1"/>
      </rPr>
      <t xml:space="preserve">          </t>
    </r>
    <r>
      <rPr>
        <sz val="11"/>
        <color theme="1"/>
        <rFont val="Calibri"/>
        <family val="2"/>
        <scheme val="minor"/>
      </rPr>
      <t>MO Cálculo PIB-Potencial Vía Estructural</t>
    </r>
  </si>
  <si>
    <r>
      <t>-</t>
    </r>
    <r>
      <rPr>
        <sz val="7"/>
        <color theme="1"/>
        <rFont val="Times New Roman"/>
        <family val="1"/>
      </rPr>
      <t xml:space="preserve">          </t>
    </r>
    <r>
      <rPr>
        <sz val="11"/>
        <color theme="1"/>
        <rFont val="Calibri"/>
        <family val="2"/>
        <scheme val="minor"/>
      </rPr>
      <t>MO Datos Modelos PIB Financiero</t>
    </r>
  </si>
  <si>
    <r>
      <t>-</t>
    </r>
    <r>
      <rPr>
        <sz val="7"/>
        <color theme="1"/>
        <rFont val="Times New Roman"/>
        <family val="1"/>
      </rPr>
      <t xml:space="preserve">          </t>
    </r>
    <r>
      <rPr>
        <sz val="11"/>
        <color theme="1"/>
        <rFont val="Calibri"/>
        <family val="2"/>
        <scheme val="minor"/>
      </rPr>
      <t>MO DNPensión Instrumento Proyección Operativo Discreta</t>
    </r>
  </si>
  <si>
    <r>
      <t>-</t>
    </r>
    <r>
      <rPr>
        <sz val="7"/>
        <color theme="1"/>
        <rFont val="Times New Roman"/>
        <family val="1"/>
      </rPr>
      <t xml:space="preserve">          </t>
    </r>
    <r>
      <rPr>
        <sz val="11"/>
        <color theme="1"/>
        <rFont val="Calibri"/>
        <family val="2"/>
        <scheme val="minor"/>
      </rPr>
      <t>MO Estimaciones de la NAIRU</t>
    </r>
  </si>
  <si>
    <r>
      <t>-</t>
    </r>
    <r>
      <rPr>
        <sz val="7"/>
        <color theme="1"/>
        <rFont val="Times New Roman"/>
        <family val="1"/>
      </rPr>
      <t xml:space="preserve">          </t>
    </r>
    <r>
      <rPr>
        <sz val="11"/>
        <color theme="1"/>
        <rFont val="Calibri"/>
        <family val="2"/>
        <scheme val="minor"/>
      </rPr>
      <t>MO Impacto GP en Educación Distribución Ingreso y la MS</t>
    </r>
  </si>
  <si>
    <r>
      <t>-</t>
    </r>
    <r>
      <rPr>
        <sz val="7"/>
        <color theme="1"/>
        <rFont val="Times New Roman"/>
        <family val="1"/>
      </rPr>
      <t xml:space="preserve">          </t>
    </r>
    <r>
      <rPr>
        <sz val="11"/>
        <color theme="1"/>
        <rFont val="Calibri"/>
        <family val="2"/>
        <scheme val="minor"/>
      </rPr>
      <t>MO Informes de Análisis Mercado laboral</t>
    </r>
  </si>
  <si>
    <r>
      <t>-</t>
    </r>
    <r>
      <rPr>
        <sz val="7"/>
        <color theme="1"/>
        <rFont val="Times New Roman"/>
        <family val="1"/>
      </rPr>
      <t xml:space="preserve">          </t>
    </r>
    <r>
      <rPr>
        <sz val="11"/>
        <color theme="1"/>
        <rFont val="Calibri"/>
        <family val="2"/>
        <scheme val="minor"/>
      </rPr>
      <t>MO K Humano con Impuestos</t>
    </r>
  </si>
  <si>
    <r>
      <t>-</t>
    </r>
    <r>
      <rPr>
        <sz val="7"/>
        <color theme="1"/>
        <rFont val="Times New Roman"/>
        <family val="1"/>
      </rPr>
      <t xml:space="preserve">          </t>
    </r>
    <r>
      <rPr>
        <sz val="11"/>
        <color theme="1"/>
        <rFont val="Calibri"/>
        <family val="2"/>
        <scheme val="minor"/>
      </rPr>
      <t>MO Manejo Archivos ECH y GECH Encuestas</t>
    </r>
  </si>
  <si>
    <r>
      <t>-</t>
    </r>
    <r>
      <rPr>
        <sz val="7"/>
        <color theme="1"/>
        <rFont val="Times New Roman"/>
        <family val="1"/>
      </rPr>
      <t xml:space="preserve">          </t>
    </r>
    <r>
      <rPr>
        <sz val="11"/>
        <color theme="1"/>
        <rFont val="Calibri"/>
        <family val="2"/>
        <scheme val="minor"/>
      </rPr>
      <t>MO MEGC Competencia Imperfecta Economía Colombiana</t>
    </r>
  </si>
  <si>
    <r>
      <t>-</t>
    </r>
    <r>
      <rPr>
        <sz val="7"/>
        <color theme="1"/>
        <rFont val="Times New Roman"/>
        <family val="1"/>
      </rPr>
      <t xml:space="preserve">          </t>
    </r>
    <r>
      <rPr>
        <sz val="11"/>
        <color theme="1"/>
        <rFont val="Calibri"/>
        <family val="2"/>
        <scheme val="minor"/>
      </rPr>
      <t>MO- Metodología Empalme Series de Ingreso ECH y GEIH</t>
    </r>
  </si>
  <si>
    <r>
      <t>-</t>
    </r>
    <r>
      <rPr>
        <sz val="7"/>
        <color theme="1"/>
        <rFont val="Times New Roman"/>
        <family val="1"/>
      </rPr>
      <t xml:space="preserve">          </t>
    </r>
    <r>
      <rPr>
        <sz val="11"/>
        <color theme="1"/>
        <rFont val="Calibri"/>
        <family val="2"/>
        <scheme val="minor"/>
      </rPr>
      <t>MO Métodos Bayesianos para Series de Tiempo</t>
    </r>
  </si>
  <si>
    <r>
      <t>-</t>
    </r>
    <r>
      <rPr>
        <sz val="7"/>
        <color theme="1"/>
        <rFont val="Times New Roman"/>
        <family val="1"/>
      </rPr>
      <t xml:space="preserve">          </t>
    </r>
    <r>
      <rPr>
        <sz val="11"/>
        <color theme="1"/>
        <rFont val="Calibri"/>
        <family val="2"/>
        <scheme val="minor"/>
      </rPr>
      <t>MO Modelo DNP Salud v1</t>
    </r>
  </si>
  <si>
    <r>
      <t>-</t>
    </r>
    <r>
      <rPr>
        <sz val="7"/>
        <color theme="1"/>
        <rFont val="Times New Roman"/>
        <family val="1"/>
      </rPr>
      <t xml:space="preserve">          </t>
    </r>
    <r>
      <rPr>
        <sz val="11"/>
        <color theme="1"/>
        <rFont val="Calibri"/>
        <family val="2"/>
        <scheme val="minor"/>
      </rPr>
      <t>Mo Modelo Gravitacional</t>
    </r>
  </si>
  <si>
    <r>
      <t>-</t>
    </r>
    <r>
      <rPr>
        <sz val="7"/>
        <color theme="1"/>
        <rFont val="Times New Roman"/>
        <family val="1"/>
      </rPr>
      <t xml:space="preserve">          </t>
    </r>
    <r>
      <rPr>
        <sz val="11"/>
        <color theme="1"/>
        <rFont val="Calibri"/>
        <family val="2"/>
        <scheme val="minor"/>
      </rPr>
      <t>MO Modelo Indicadores Líderes Sector Externo</t>
    </r>
  </si>
  <si>
    <r>
      <t>-</t>
    </r>
    <r>
      <rPr>
        <sz val="7"/>
        <color theme="1"/>
        <rFont val="Times New Roman"/>
        <family val="1"/>
      </rPr>
      <t xml:space="preserve">          </t>
    </r>
    <r>
      <rPr>
        <sz val="11"/>
        <color theme="1"/>
        <rFont val="Calibri"/>
        <family val="2"/>
        <scheme val="minor"/>
      </rPr>
      <t>MO Modelo Insumo-Producto</t>
    </r>
  </si>
  <si>
    <r>
      <t>-</t>
    </r>
    <r>
      <rPr>
        <sz val="7"/>
        <color theme="1"/>
        <rFont val="Times New Roman"/>
        <family val="1"/>
      </rPr>
      <t xml:space="preserve">          </t>
    </r>
    <r>
      <rPr>
        <sz val="11"/>
        <color theme="1"/>
        <rFont val="Calibri"/>
        <family val="2"/>
        <scheme val="minor"/>
      </rPr>
      <t>MO Modelo pequeño Proyección trim econom CO</t>
    </r>
  </si>
  <si>
    <r>
      <t>-</t>
    </r>
    <r>
      <rPr>
        <sz val="7"/>
        <color theme="1"/>
        <rFont val="Times New Roman"/>
        <family val="1"/>
      </rPr>
      <t xml:space="preserve">          </t>
    </r>
    <r>
      <rPr>
        <sz val="11"/>
        <color theme="1"/>
        <rFont val="Calibri"/>
        <family val="2"/>
        <scheme val="minor"/>
      </rPr>
      <t>MO Modelo Pronostico Consumo Hogares</t>
    </r>
  </si>
  <si>
    <r>
      <t>-</t>
    </r>
    <r>
      <rPr>
        <sz val="7"/>
        <color theme="1"/>
        <rFont val="Times New Roman"/>
        <family val="1"/>
      </rPr>
      <t xml:space="preserve">          </t>
    </r>
    <r>
      <rPr>
        <sz val="11"/>
        <color theme="1"/>
        <rFont val="Calibri"/>
        <family val="2"/>
        <scheme val="minor"/>
      </rPr>
      <t>MO Modelo Pronostico Expo-Industriales</t>
    </r>
  </si>
  <si>
    <r>
      <t>-</t>
    </r>
    <r>
      <rPr>
        <sz val="7"/>
        <color theme="1"/>
        <rFont val="Times New Roman"/>
        <family val="1"/>
      </rPr>
      <t xml:space="preserve">          </t>
    </r>
    <r>
      <rPr>
        <sz val="11"/>
        <color theme="1"/>
        <rFont val="Calibri"/>
        <family val="2"/>
        <scheme val="minor"/>
      </rPr>
      <t>MO Modelo Pronostico Impo-Expo</t>
    </r>
  </si>
  <si>
    <r>
      <t>-</t>
    </r>
    <r>
      <rPr>
        <sz val="7"/>
        <color theme="1"/>
        <rFont val="Times New Roman"/>
        <family val="1"/>
      </rPr>
      <t xml:space="preserve">          </t>
    </r>
    <r>
      <rPr>
        <sz val="11"/>
        <color theme="1"/>
        <rFont val="Calibri"/>
        <family val="2"/>
        <scheme val="minor"/>
      </rPr>
      <t>MO Modelo Pronostico Importaciones</t>
    </r>
  </si>
  <si>
    <r>
      <t>-</t>
    </r>
    <r>
      <rPr>
        <sz val="7"/>
        <color theme="1"/>
        <rFont val="Times New Roman"/>
        <family val="1"/>
      </rPr>
      <t xml:space="preserve">          </t>
    </r>
    <r>
      <rPr>
        <sz val="11"/>
        <color theme="1"/>
        <rFont val="Calibri"/>
        <family val="2"/>
        <scheme val="minor"/>
      </rPr>
      <t>Mo- Modelo Pronósticos Banano-Maíz y Carbón</t>
    </r>
  </si>
  <si>
    <r>
      <t>-</t>
    </r>
    <r>
      <rPr>
        <sz val="7"/>
        <color theme="1"/>
        <rFont val="Times New Roman"/>
        <family val="1"/>
      </rPr>
      <t xml:space="preserve">          </t>
    </r>
    <r>
      <rPr>
        <sz val="11"/>
        <color theme="1"/>
        <rFont val="Calibri"/>
        <family val="2"/>
        <scheme val="minor"/>
      </rPr>
      <t>MO Modelos Uni y Multivariados -Pronostico IPR</t>
    </r>
  </si>
  <si>
    <r>
      <t>-</t>
    </r>
    <r>
      <rPr>
        <sz val="7"/>
        <color theme="1"/>
        <rFont val="Times New Roman"/>
        <family val="1"/>
      </rPr>
      <t xml:space="preserve">          </t>
    </r>
    <r>
      <rPr>
        <sz val="11"/>
        <color theme="1"/>
        <rFont val="Calibri"/>
        <family val="2"/>
        <scheme val="minor"/>
      </rPr>
      <t>MO Observatorio coyuntura  Latinoamericana</t>
    </r>
  </si>
  <si>
    <r>
      <t>-</t>
    </r>
    <r>
      <rPr>
        <sz val="7"/>
        <color theme="1"/>
        <rFont val="Times New Roman"/>
        <family val="1"/>
      </rPr>
      <t xml:space="preserve">          </t>
    </r>
    <r>
      <rPr>
        <sz val="11"/>
        <color theme="1"/>
        <rFont val="Calibri"/>
        <family val="2"/>
        <scheme val="minor"/>
      </rPr>
      <t>MO Observatorio de Coyuntura Internacional</t>
    </r>
  </si>
  <si>
    <r>
      <t>-</t>
    </r>
    <r>
      <rPr>
        <sz val="7"/>
        <color theme="1"/>
        <rFont val="Times New Roman"/>
        <family val="1"/>
      </rPr>
      <t xml:space="preserve">          </t>
    </r>
    <r>
      <rPr>
        <sz val="11"/>
        <color theme="1"/>
        <rFont val="Calibri"/>
        <family val="2"/>
        <scheme val="minor"/>
      </rPr>
      <t>MO Observatorio Economía Internacional</t>
    </r>
  </si>
  <si>
    <r>
      <t>-</t>
    </r>
    <r>
      <rPr>
        <sz val="7"/>
        <color theme="1"/>
        <rFont val="Times New Roman"/>
        <family val="1"/>
      </rPr>
      <t xml:space="preserve">          </t>
    </r>
    <r>
      <rPr>
        <sz val="11"/>
        <color theme="1"/>
        <rFont val="Calibri"/>
        <family val="2"/>
        <scheme val="minor"/>
      </rPr>
      <t>MO Para Estimar Modelos Aumentados X Factores</t>
    </r>
  </si>
  <si>
    <r>
      <t>-</t>
    </r>
    <r>
      <rPr>
        <sz val="7"/>
        <color theme="1"/>
        <rFont val="Times New Roman"/>
        <family val="1"/>
      </rPr>
      <t xml:space="preserve">          </t>
    </r>
    <r>
      <rPr>
        <sz val="11"/>
        <color theme="1"/>
        <rFont val="Calibri"/>
        <family val="2"/>
        <scheme val="minor"/>
      </rPr>
      <t>MO Pronóstico PIB Sector Comercio y Transporte</t>
    </r>
  </si>
  <si>
    <r>
      <t>-</t>
    </r>
    <r>
      <rPr>
        <sz val="7"/>
        <color theme="1"/>
        <rFont val="Times New Roman"/>
        <family val="1"/>
      </rPr>
      <t xml:space="preserve">          </t>
    </r>
    <r>
      <rPr>
        <sz val="11"/>
        <color theme="1"/>
        <rFont val="Calibri"/>
        <family val="2"/>
        <scheme val="minor"/>
      </rPr>
      <t>MO Pronostico Producción Agrícola Arroz-Café y Palma</t>
    </r>
  </si>
  <si>
    <r>
      <t>-</t>
    </r>
    <r>
      <rPr>
        <sz val="7"/>
        <color theme="1"/>
        <rFont val="Times New Roman"/>
        <family val="1"/>
      </rPr>
      <t xml:space="preserve">          </t>
    </r>
    <r>
      <rPr>
        <sz val="11"/>
        <color theme="1"/>
        <rFont val="Calibri"/>
        <family val="2"/>
        <scheme val="minor"/>
      </rPr>
      <t>MO Rutinas programación Pensiones</t>
    </r>
  </si>
  <si>
    <r>
      <t>-</t>
    </r>
    <r>
      <rPr>
        <sz val="7"/>
        <color theme="1"/>
        <rFont val="Times New Roman"/>
        <family val="1"/>
      </rPr>
      <t xml:space="preserve">          </t>
    </r>
    <r>
      <rPr>
        <sz val="11"/>
        <color theme="1"/>
        <rFont val="Calibri"/>
        <family val="2"/>
        <scheme val="minor"/>
      </rPr>
      <t>MO Sacrificio de ganado</t>
    </r>
  </si>
  <si>
    <r>
      <t>-</t>
    </r>
    <r>
      <rPr>
        <sz val="7"/>
        <color theme="1"/>
        <rFont val="Times New Roman"/>
        <family val="1"/>
      </rPr>
      <t xml:space="preserve">          </t>
    </r>
    <r>
      <rPr>
        <sz val="11"/>
        <color theme="1"/>
        <rFont val="Calibri"/>
        <family val="2"/>
        <scheme val="minor"/>
      </rPr>
      <t>MO Seguimiento al ATPDEA</t>
    </r>
  </si>
  <si>
    <r>
      <t>-</t>
    </r>
    <r>
      <rPr>
        <sz val="7"/>
        <color theme="1"/>
        <rFont val="Times New Roman"/>
        <family val="1"/>
      </rPr>
      <t xml:space="preserve">          </t>
    </r>
    <r>
      <rPr>
        <sz val="11"/>
        <color theme="1"/>
        <rFont val="Calibri"/>
        <family val="2"/>
        <scheme val="minor"/>
      </rPr>
      <t>MO Uso código Modelo DNPension</t>
    </r>
  </si>
  <si>
    <r>
      <t>-</t>
    </r>
    <r>
      <rPr>
        <sz val="7"/>
        <color theme="1"/>
        <rFont val="Times New Roman"/>
        <family val="1"/>
      </rPr>
      <t xml:space="preserve">          </t>
    </r>
    <r>
      <rPr>
        <sz val="11"/>
        <color theme="1"/>
        <rFont val="Calibri"/>
        <family val="2"/>
        <scheme val="minor"/>
      </rPr>
      <t>MO Consumo Hogares</t>
    </r>
  </si>
  <si>
    <t>-          MO- CoinLeadexDNP[1] -Procedimiento y Resultados</t>
  </si>
  <si>
    <t>-          MO- CoinLeadexDNP[2] - Actualización y Procesamiento Datos</t>
  </si>
  <si>
    <r>
      <t>-</t>
    </r>
    <r>
      <rPr>
        <sz val="7"/>
        <color theme="1"/>
        <rFont val="Times New Roman"/>
        <family val="1"/>
      </rPr>
      <t xml:space="preserve">          </t>
    </r>
    <r>
      <rPr>
        <sz val="11"/>
        <color theme="1"/>
        <rFont val="Calibri"/>
        <family val="2"/>
        <scheme val="minor"/>
      </rPr>
      <t>MO Modelo DNPension Bases</t>
    </r>
  </si>
  <si>
    <r>
      <t>-</t>
    </r>
    <r>
      <rPr>
        <sz val="7"/>
        <color theme="1"/>
        <rFont val="Times New Roman"/>
        <family val="1"/>
      </rPr>
      <t xml:space="preserve">          </t>
    </r>
    <r>
      <rPr>
        <sz val="11"/>
        <color theme="1"/>
        <rFont val="Calibri"/>
        <family val="2"/>
        <scheme val="minor"/>
      </rPr>
      <t>MO Modelos Pronóstico de Banano de Expo y Caña de Azúcar.</t>
    </r>
  </si>
  <si>
    <r>
      <t>-</t>
    </r>
    <r>
      <rPr>
        <sz val="7"/>
        <color theme="1"/>
        <rFont val="Times New Roman"/>
        <family val="1"/>
      </rPr>
      <t xml:space="preserve">          </t>
    </r>
    <r>
      <rPr>
        <sz val="11"/>
        <color theme="1"/>
        <rFont val="Calibri"/>
        <family val="2"/>
        <scheme val="minor"/>
      </rPr>
      <t>MO Modelo HERCULES EGC</t>
    </r>
  </si>
  <si>
    <r>
      <t>-</t>
    </r>
    <r>
      <rPr>
        <sz val="7"/>
        <color theme="1"/>
        <rFont val="Times New Roman"/>
        <family val="1"/>
      </rPr>
      <t xml:space="preserve">          </t>
    </r>
    <r>
      <rPr>
        <sz val="11"/>
        <color theme="1"/>
        <rFont val="Calibri"/>
        <family val="2"/>
        <scheme val="minor"/>
      </rPr>
      <t>MO Cálculo Importaciones CO</t>
    </r>
  </si>
  <si>
    <r>
      <t>-</t>
    </r>
    <r>
      <rPr>
        <sz val="7"/>
        <color theme="1"/>
        <rFont val="Times New Roman"/>
        <family val="1"/>
      </rPr>
      <t xml:space="preserve">          </t>
    </r>
    <r>
      <rPr>
        <sz val="11"/>
        <color theme="1"/>
        <rFont val="Calibri"/>
        <family val="2"/>
        <scheme val="minor"/>
      </rPr>
      <t>MO Aranceles</t>
    </r>
  </si>
  <si>
    <r>
      <t>-</t>
    </r>
    <r>
      <rPr>
        <sz val="7"/>
        <color theme="1"/>
        <rFont val="Times New Roman"/>
        <family val="1"/>
      </rPr>
      <t xml:space="preserve">          </t>
    </r>
    <r>
      <rPr>
        <sz val="11"/>
        <color theme="1"/>
        <rFont val="Calibri"/>
        <family val="2"/>
        <scheme val="minor"/>
      </rPr>
      <t>MO Cálculo Servicios Inter Financiera y Servicios Conexos.</t>
    </r>
  </si>
  <si>
    <r>
      <t>-</t>
    </r>
    <r>
      <rPr>
        <sz val="7"/>
        <color theme="1"/>
        <rFont val="Times New Roman"/>
        <family val="1"/>
      </rPr>
      <t xml:space="preserve">          </t>
    </r>
    <r>
      <rPr>
        <sz val="11"/>
        <color theme="1"/>
        <rFont val="Calibri"/>
        <family val="2"/>
        <scheme val="minor"/>
      </rPr>
      <t>MO Modelo Pronostico PIB Financiero</t>
    </r>
  </si>
  <si>
    <r>
      <t>-</t>
    </r>
    <r>
      <rPr>
        <sz val="7"/>
        <color theme="1"/>
        <rFont val="Times New Roman"/>
        <family val="1"/>
      </rPr>
      <t xml:space="preserve">          </t>
    </r>
    <r>
      <rPr>
        <sz val="11"/>
        <color theme="1"/>
        <rFont val="Calibri"/>
        <family val="2"/>
        <scheme val="minor"/>
      </rPr>
      <t>MO Sostenibilidad de la Deuda</t>
    </r>
  </si>
  <si>
    <r>
      <t>-</t>
    </r>
    <r>
      <rPr>
        <sz val="7"/>
        <color theme="1"/>
        <rFont val="Times New Roman"/>
        <family val="1"/>
      </rPr>
      <t xml:space="preserve">          </t>
    </r>
    <r>
      <rPr>
        <sz val="11"/>
        <color theme="1"/>
        <rFont val="Calibri"/>
        <family val="2"/>
        <scheme val="minor"/>
      </rPr>
      <t>MO Observatorio Productividad</t>
    </r>
  </si>
  <si>
    <r>
      <t>-</t>
    </r>
    <r>
      <rPr>
        <sz val="7"/>
        <color theme="1"/>
        <rFont val="Times New Roman"/>
        <family val="1"/>
      </rPr>
      <t xml:space="preserve">          </t>
    </r>
    <r>
      <rPr>
        <sz val="11"/>
        <color theme="1"/>
        <rFont val="Calibri"/>
        <family val="2"/>
        <scheme val="minor"/>
      </rPr>
      <t>MO NETEO Final</t>
    </r>
  </si>
  <si>
    <r>
      <t>-</t>
    </r>
    <r>
      <rPr>
        <sz val="7"/>
        <color theme="1"/>
        <rFont val="Times New Roman"/>
        <family val="1"/>
      </rPr>
      <t xml:space="preserve">          </t>
    </r>
    <r>
      <rPr>
        <sz val="11"/>
        <color theme="1"/>
        <rFont val="Calibri"/>
        <family val="2"/>
        <scheme val="minor"/>
      </rPr>
      <t>MO NETEO</t>
    </r>
  </si>
  <si>
    <r>
      <t>-</t>
    </r>
    <r>
      <rPr>
        <sz val="7"/>
        <color theme="1"/>
        <rFont val="Times New Roman"/>
        <family val="1"/>
      </rPr>
      <t xml:space="preserve">          </t>
    </r>
    <r>
      <rPr>
        <sz val="11"/>
        <color theme="1"/>
        <rFont val="Calibri"/>
        <family val="2"/>
        <scheme val="minor"/>
      </rPr>
      <t>Lista de Manuales Operativos</t>
    </r>
  </si>
  <si>
    <t>[1] Indicador Coincidente e Indicador Líder de la Actividad Económica Colombiana</t>
  </si>
  <si>
    <t>[2] Indicador Coincidente e Indicador Líder de la Actividad Económica Colombiana</t>
  </si>
  <si>
    <t>documentos a subir a orfeo</t>
  </si>
  <si>
    <t>Determinantes crecimiento</t>
  </si>
  <si>
    <t>MO Métodos Bayesianos para Series de Tiempo.</t>
  </si>
  <si>
    <t>S:\3100 DEE Dirección de Estudios Económicos\3101 SEM Estudios Macro\3101157 ESTUDIOS\Crecimiento y Desarrollo Económico\Juan Ricardo PERILLA- Determinantes\BMA Crecimiento Económico\MO</t>
  </si>
  <si>
    <t>S:\3100 DEE Dirección de Estudios Económicos\3101 SEM Estudios Macro\3101157 ESTUDIOS\Crecimiento y Desarrollo Económico\Juan Ricardo PERILLA- Determinantes\C_2062209_Determinantes del crecimiento</t>
  </si>
  <si>
    <t>S:\3100 DEE Dirección de Estudios Económicos\3101 SEM Estudios Macro\3101157 ESTUDIOS\Crecimiento y Desarrollo Económico\Juan Ricardo PERILLA- Determinantes\C_2071204_Crecimiento economico en CO</t>
  </si>
  <si>
    <t>Link doc</t>
  </si>
  <si>
    <t>1de6 Colombian Growth Determinants
2de6 Colombian Growth Determinants
3de6 Colombian Growth Determinants
4de6 Colombian Growth Determinants
5de6 Colombian Growth Determinants
6de6 Colombian Growth Determinants</t>
  </si>
  <si>
    <t>1de6 Ineficiencia Factorial Crecimiento Económico
2de6 Ciclo Económico y Determinantes del Crto
3de6 Método Bayesiano de Selección de Variables
4de6 Medición de la Ineficiencia Factorial
5de6 Medición de la Ineficiencia Factorial Industria
6de6 Determinantes Inmediatos Metodo Bayes</t>
  </si>
  <si>
    <t>Estudios!C12</t>
  </si>
  <si>
    <t xml:space="preserve">1de6 Med Acervo de K e Impacto en Crecimiento 
2de6 Med Acervo de K e Impacto en Crecimiento 
3de6 Med Acervo de K e Impacto en Crecimiento 
4de6 Med Acervo de K e Impacto en Crecimiento 
5de6 Med Acervo de K e Impacto en Crecimiento 
6de6 Med Acervo de K e Impacto en Crecimiento </t>
  </si>
  <si>
    <t>S:\3100 DEE Dirección de Estudios Económicos\3101 SEM Estudios Macro\3101157 ESTUDIOS\Crecimiento y Desarrollo Económico\Juan Ricardo PERILLA- Determinantes\DNP-261-2010 SS de capital\Informes</t>
  </si>
  <si>
    <t>S:\3100 DEE Dirección de Estudios Económicos\3101 SEM Estudios Macro\3101157 ESTUDIOS\Crecimiento y Desarrollo Económico\Juan Ricardo PERILLA- Determinantes\DNPOR-052-2011\Informes</t>
  </si>
  <si>
    <t>Estudios!C33</t>
  </si>
  <si>
    <t>S:\3100 DEE Dirección de Estudios Económicos\3101 SEM Estudios Macro\3101157 ESTUDIOS\Crecimiento y Desarrollo Económico\Juan Ricardo PERILLA- Determinantes\C_2092069 precios petroleo sobre PIB</t>
  </si>
  <si>
    <t>S:\3100 DEE Dirección de Estudios Económicos\3101 SEM Estudios Macro\3101157 ESTUDIOS\Crecimiento y Desarrollo Económico\Juan Ricardo PERILLA- Determinantes\C_2082004_Energia e hidrocarburos</t>
  </si>
  <si>
    <t>Estudios!C18</t>
  </si>
  <si>
    <t>Juan Ricardo PERILLA</t>
  </si>
  <si>
    <t>David GOMEZ- Dnp-168-2013</t>
  </si>
  <si>
    <t>David GOMEZ- Riesgo sector real</t>
  </si>
  <si>
    <t>S:\3100 DEE Dirección de Estudios Económicos\3101 SEM Estudios Macro\3101157 ESTUDIOS\Crecimiento y Desarrollo Económico\David GOMEZ- Riesgo sector real\DNP-547-2012</t>
  </si>
  <si>
    <t>Modelos!C40</t>
  </si>
  <si>
    <t>Modelos!C34</t>
  </si>
  <si>
    <t>DNP-283-2014 Inversion Publi-Privada</t>
  </si>
  <si>
    <t>DNP-334-2014 Medicion comportam Sector Empresarial</t>
  </si>
  <si>
    <t>DNP-348-2014 Impactos Inversion Infraestructura</t>
  </si>
  <si>
    <t>DNP-358-2014 Pronosticos sector vivienda y Obras civiles</t>
  </si>
  <si>
    <t>Estudios!C49</t>
  </si>
  <si>
    <t>Estudios!C53</t>
  </si>
  <si>
    <t>Estudios!C54</t>
  </si>
  <si>
    <t>Estudios!C55</t>
  </si>
  <si>
    <t>PIB- Potencial</t>
  </si>
  <si>
    <t>Modelos!C42</t>
  </si>
  <si>
    <t>Modelos!C37</t>
  </si>
  <si>
    <t>Mod Consistencia Macroeconomica</t>
  </si>
  <si>
    <t>1. Diagnóstico Mod Consistencia Macro DEE-DNP
2. Bdatos Mod consistencia Macro
Anexo Bdatos Mod consistencia Macro
3. Estructura Mod Consistencia Macro
4. Cuadros y gráficos 
5. Resultados Mod Consistencia Macro
macroflujos DEE cierre Chog info</t>
  </si>
  <si>
    <t>S:\3100 DEE Dirección de Estudios Económicos\3101 SEM Estudios Macro\3101157 ESTUDIOS\Crecimiento y Desarrollo Económico\Laura ARDILA-MD consis Macro\C 2081203 Mod Consistencia Macroeconomica</t>
  </si>
  <si>
    <t>Néstor Iván González Quintero</t>
  </si>
  <si>
    <t>Politica Social</t>
  </si>
  <si>
    <t>1de6 Gto Publ vs pobreza y dist ingreso
2de6 Estructura del MAMS
3de6 MCS xa analisis Polit social 
4de6 Asistencia educativa y prob de graduacion
5de6 Efectos Pol Soc sobre pobreza
6de6 Analisis ex-ante Politica social</t>
  </si>
  <si>
    <t>S:\3100 DEE Dirección de Estudios Económicos\3101 SEM Estudios Macro\3101157 ESTUDIOS\Crecimiento y Desarrollo Económico\Nestor GONZALEZ- Polit Social\C 2062212</t>
  </si>
  <si>
    <t>Jurany RAMIREZ</t>
  </si>
  <si>
    <t>Laura ARDILA</t>
  </si>
  <si>
    <t>Mercado laboral</t>
  </si>
  <si>
    <t>Carlos Ivan CAÑON SALAZAR</t>
  </si>
  <si>
    <t>S:\3100 DEE Dirección de Estudios Económicos\3101 SEM Estudios Macro\3101157 ESTUDIOS\Mercado laboral\Carlos_Ivan CAÑON_SALAZAR</t>
  </si>
  <si>
    <t>C- 2071856 Catalina FRANCO BUITRAGO</t>
  </si>
  <si>
    <t>evaluación econométrica de los efectos de las principales variables del mercado laboral colombiano en el crecimiento económico, en particular, las estimaciones de la tasa natural de desempleo para Colombia.</t>
  </si>
  <si>
    <t>1de11 Revisión bibliográfica NAIRU 
2de11 Empalme series Mcdo Laboral
3de11 Analisis Coyuntura Mcdo Laboral 
4de11 Estim Econométricas Preliminares
5de11 Coyuntura 1er trimestre
6de11 Estimaciones Tasa Natural Desempleo
7de11 Coyuntura  mercado laboral jun2008
8de11 MO Mod econométrico estimaciones NAIRU
9de11 Coyuntura  mercado laboral agos2008
10de11 Coyuntura  mercado laboral 2008
11de11 Coyuntura  3er trimestre 2008</t>
  </si>
  <si>
    <t>S:\3100 DEE Dirección de Estudios Económicos\3101 SEM Estudios Macro\3101157 ESTUDIOS\Mercado laboral\Catalina FRANCO BUITRAGO\C- 2071856</t>
  </si>
  <si>
    <t>Estudios!C9</t>
  </si>
  <si>
    <t>S:\3100 DEE Dirección de Estudios Económicos\3101 SEM Estudios Macro\3101157 ESTUDIOS\Mercado laboral\Catalina FRANCO BUITRAGO\C-2082863</t>
  </si>
  <si>
    <t>S:\3100 DEE Dirección de Estudios Económicos\3101 SEM Estudios Macro\3101157 ESTUDIOS\Mercado laboral\Catalina FRANCO BUITRAGO\DNP-OR-064-2010</t>
  </si>
  <si>
    <t>C-2082863 Catalina FRANCO BUITRAGO</t>
  </si>
  <si>
    <t>DNP-OR-064-2010 Catalina FRANCO BUITRAGO</t>
  </si>
  <si>
    <t>Estudios!C26</t>
  </si>
  <si>
    <t>1de Med Stock de K infraestructura de transporte
2de Convergencia Regional Infraestructura Vial
3de Estimacion y análisis elasticidades prod territorial 
Reducción del Desempleo. Ejercicio MacroEconomic</t>
  </si>
  <si>
    <t>S:\3100 DEE Dirección de Estudios Económicos\3101 SEM Estudios Macro\3101157 ESTUDIOS\Mercado laboral\Claudio_KARL</t>
  </si>
  <si>
    <t>Francisco LASSO</t>
  </si>
  <si>
    <t xml:space="preserve">Claudio R. Karl E Contrato 201741 </t>
  </si>
  <si>
    <t>1 Dinámica del desempleo
2 Efecto SML sobre empleo 25jun99
3 Salario Mínimo (2000)
Capitulo 3 Sector Externo</t>
  </si>
  <si>
    <t>S:\3100 DEE Dirección de Estudios Económicos\3101 SEM Estudios Macro\3101157 ESTUDIOS\Mercado laboral\Fco LASSO</t>
  </si>
  <si>
    <t>Johana RAMOS - 011-2011</t>
  </si>
  <si>
    <t>1de8 MEGC, impactos polít econó en bienestar
2de8 MCS DEE-DNP y Fedesarrollo</t>
  </si>
  <si>
    <t>S:\3100 DEE Dirección de Estudios Económicos\3101 SEM Estudios Macro\3101157 ESTUDIOS\Mercado laboral\Johana RAMOS - 011-2011</t>
  </si>
  <si>
    <t>Rodrigo SUESCUN</t>
  </si>
  <si>
    <t>Estudios!C19</t>
  </si>
  <si>
    <t>S:\3100 DEE Dirección de Estudios Económicos\3101 SEM Estudios Macro\3101157 ESTUDIOS\Mercado laboral</t>
  </si>
  <si>
    <t>Wilson MAYORGA MOGOLLON</t>
  </si>
  <si>
    <t>S:\3100 DEE Dirección de Estudios Económicos\3101 SEM Estudios Macro\3101157 ESTUDIOS\Mercado laboral\Wilson MAYORGA MOGOLLON</t>
  </si>
  <si>
    <t>1. Actualización estimación NAIRU Col
2. Determinantes Sectoriales Desempleo
3. Estimación Oferta y Demanda Laboral Col</t>
  </si>
  <si>
    <t>Integracion vertical</t>
  </si>
  <si>
    <t>Yuri GORBANEFF</t>
  </si>
  <si>
    <t>Histéresis en el desempleo Colombia. 2001</t>
  </si>
  <si>
    <t>Histéresis en el desempleo: desde la P Monetaria</t>
  </si>
  <si>
    <t>Javier Andrés CASTRO HEREDIA</t>
  </si>
  <si>
    <t>José Daniel REYES PEÑA</t>
  </si>
  <si>
    <t>Segmentación Mcdo Laboral Noventas</t>
  </si>
  <si>
    <t>José Ignacio URIBE, Carlos Humberto ORTIZ y Gustavo Adolfo GARCÌA</t>
  </si>
  <si>
    <t>Produccion y demanda agregada</t>
  </si>
  <si>
    <t>Determinantes Ahorro Privado Col</t>
  </si>
  <si>
    <t>Rodrigo PELAEZ</t>
  </si>
  <si>
    <t>S:\3100 DEE Dirección de Estudios Económicos\3101 SEM Estudios Macro\3101157 ESTUDIOS\Produccion y demanda agregada\Ahorro</t>
  </si>
  <si>
    <t>Macroeconomía y Crecimiento Económico</t>
  </si>
  <si>
    <t>S:\3100 DEE Dirección de Estudios Económicos\3101 SEM Estudios Macro\3101157 ESTUDIOS\Produccion y demanda agregada\Book</t>
  </si>
  <si>
    <t>Cap1 Macroeconomía y ciclo económico
Cap2 Crecimiento economico y empleo
Cap4 Inversión bajo incertidumbre
Cap5 La Curva de Phillips
Cap6 Modelo macroeconométrico corto plazo Econ-Col
Cap7 Bandas Cambiarias en Colombia
Cap9 Relaciones Nominales de Largo Plazo
Cap10 Uso de Metas Inflacionarias en Colombia
Cap12 Convergencia Regional 
Cap13 Distribucion Ingreso, K Humano y Cmiento Econ 
Control Óptimo Decisiones Optimizadoras 
Deuda Publica Implicaciones del Déficit Fiscal
Interpretación y Pronóstico Prod industrial
Análisis Inventarios Basado En Reglas
The Dynamics Of Unemployment Col</t>
  </si>
  <si>
    <t>Javier Arturo BIRCHENALL JIMÉNEZ</t>
  </si>
  <si>
    <t>Juan S CAMPOS</t>
  </si>
  <si>
    <t>PIB Potencial C-2052152-05</t>
  </si>
  <si>
    <t>1de5 Rev Liter métodos cálculo PIB Potencial
2de5 Metodologia cálculo PIB Potencial
3de5 Resultados cálculo PIB Potencial
4de5 Brecha entre PIB Potencial vs Observado
5de5 MO cálculo PIB Potencial Metod VAR estruct</t>
  </si>
  <si>
    <t>S:\3100 DEE Dirección de Estudios Económicos\3101 SEM Estudios Macro\3101157 ESTUDIOS\Produccion y demanda agregada\Juan_S_CAMPOS\PIB Potencial C-2052152-05</t>
  </si>
  <si>
    <t>Pronostico PIB</t>
  </si>
  <si>
    <t>1de5 Rev Liter Mod Bayesianos pronóstico PIB
2de5 Metodologia BVAR pronóstico PIB
3de5 Resultados BVAR pronóstico PIB
4de5 Bondad Pronós PIB-Col con Mod VAR y VECM 
5de5 MO pronóstico PIB con BVAR</t>
  </si>
  <si>
    <t>S:\3100 DEE Dirección de Estudios Económicos\3101 SEM Estudios Macro\3101157 ESTUDIOS\Produccion y demanda agregada\Juan_S_CAMPOS\Pronostico PIB</t>
  </si>
  <si>
    <t>2 Balanza de Pagos Trimestral
3 Seg cifras inv privada infraest insumo Balanza Pagos</t>
  </si>
  <si>
    <t>Angela JIMENEZ</t>
  </si>
  <si>
    <t>S:\3100 DEE Dirección de Estudios Económicos\3101 SEM Estudios Macro\3101157 ESTUDIOS\Sector externo\a0jimenez</t>
  </si>
  <si>
    <t>Sector Externo (Balanza de Pagos)</t>
  </si>
  <si>
    <t>C-1991361 Indicadores lideres</t>
  </si>
  <si>
    <t xml:space="preserve">Rodrigo PELAEZ </t>
  </si>
  <si>
    <t>Rev y actual Sist Indicadores líderes Col</t>
  </si>
  <si>
    <t>S:\3100 DEE Dirección de Estudios Económicos\3101 SEM Estudios Macro\3101157 ESTUDIOS\Sector externo\C-1991361 Indicadores lideres</t>
  </si>
  <si>
    <t>C-1993769 Ahorro e Inversion privada</t>
  </si>
  <si>
    <t>1de Rev Liter Deter Ahorro e Inversión Privada
2de BD Deter Ahorro e Inversión Privada
3de Deter Macroeconómicos del Ahorro Privado
4de Deter de la Inversion Privada en Col</t>
  </si>
  <si>
    <t>C-2091339 Estadisticas Sector externo</t>
  </si>
  <si>
    <t>Estudios!C14</t>
  </si>
  <si>
    <t>S:\3100 DEE Dirección de Estudios Económicos\3101 SEM Estudios Macro\3101157 ESTUDIOS\Sector externo\C-2091339 Estadisticas Sector externo</t>
  </si>
  <si>
    <t>S:\3100 DEE Dirección de Estudios Económicos\3101 SEM Estudios Macro\3101157 ESTUDIOS\Sector externo\C-1993769 Ahorro e Inversion privada</t>
  </si>
  <si>
    <t>Camilo Andres PEREZ-MOJICA</t>
  </si>
  <si>
    <t>C- 2070481</t>
  </si>
  <si>
    <t>S:\3100 DEE Dirección de Estudios Económicos\3101 SEM Estudios Macro\3101157 ESTUDIOS\Sector externo\Camilo Andres PEREZ-MOJICA\C- 2070481</t>
  </si>
  <si>
    <t xml:space="preserve">1de12 Info Coyuntura Latinoamericana 
2de12 Info Coyuntura Latinoamericana 
3de12 Info Coyuntura Latinoamericana 
4de12 Info Coyuntura Latinoamericana 
5de12 Info Coyuntura Latinoamericana 
6de12 Info Coyuntura Latinoamericana 
7de12 Info Coyuntura Latinoamericana 
8de12 Info Coyuntura Latinoamericana 
9de12 Info Coyuntura Latinoamericana 
10de12 Info Coyuntura Latinoamericana 
11de12 Info Coyuntura Latinoamericana 
12de12 Info Coyuntura Latinoamericana 
13 MO Observ Coyuntura Latinoamericana </t>
  </si>
  <si>
    <t>C-2081202</t>
  </si>
  <si>
    <t>Estudios!C27</t>
  </si>
  <si>
    <t>S:\3100 DEE Dirección de Estudios Económicos\3101 SEM Estudios Macro\3101157 ESTUDIOS\Sector externo\Camilo Andres PEREZ-MOJICA\C-2081202</t>
  </si>
  <si>
    <t>C-2091401 Indicadores lideres- Factores dinamicos</t>
  </si>
  <si>
    <t>Modelos!C15</t>
  </si>
  <si>
    <t>S:\3100 DEE Dirección de Estudios Económicos\3101 SEM Estudios Macro\3101157 ESTUDIOS\Sector externo\Camilo Andres PEREZ-MOJICA\C-2091401 Indicadores lideres- Factores dinamicos</t>
  </si>
  <si>
    <t>DNPOR-019-2011</t>
  </si>
  <si>
    <t>Estudios!C29</t>
  </si>
  <si>
    <t>S:\3100 DEE Dirección de Estudios Económicos\3101 SEM Estudios Macro\3101157 ESTUDIOS\Sector externo\Camilo Andres PEREZ-MOJICA\DNPOR-019-2011</t>
  </si>
  <si>
    <t>DNP-OR-051-2010</t>
  </si>
  <si>
    <t>Estudios!C23</t>
  </si>
  <si>
    <t>S:\3100 DEE Dirección de Estudios Económicos\3101 SEM Estudios Macro\3101157 ESTUDIOS\Sector externo\Camilo Andres PEREZ-MOJICA\DNP-OR-051-2010</t>
  </si>
  <si>
    <t>Camilo UMAÑA</t>
  </si>
  <si>
    <t>MO MEGC basado ecuación de gravedad
Eval Estrategia Comcial Col MEGC-Gravedad
Eval Estrategia Comcial Col MEGC-Gravedad Ppt</t>
  </si>
  <si>
    <t>S:\3100 DEE Dirección de Estudios Económicos\3101 SEM Estudios Macro\3101157 ESTUDIOS\Sector externo\Camilo UMAÑA</t>
  </si>
  <si>
    <t xml:space="preserve">Estrategia Comercial </t>
  </si>
  <si>
    <t>Comercio y Crecimiento</t>
  </si>
  <si>
    <t>Ramiro LOPEZ</t>
  </si>
  <si>
    <t>S:\3100 DEE Dirección de Estudios Económicos\3101 SEM Estudios Macro\3101157 ESTUDIOS\Sector externo\Comercio y Crecimiento_Ramiro_LOPEZ</t>
  </si>
  <si>
    <t>1de5 Emp Export Prod Beneficiarios ATPDEA
2de5 Rev Liter Impacto Export sobre Crecimiento
3de5 Metod Análisis Impacto Export en Crecimiento
4de5 Análisis Estim Impacto Export en Crecimiento
5de5 Análisis del Impacto Export sobre Crecimiento
Impacto Export en productividad Sector Manufact Col
Impacto Export en Crecimiento Sector Manufact Col
Impacto Sectorial de las Exportaciones Colombianas</t>
  </si>
  <si>
    <t>Coyuntura internacional</t>
  </si>
  <si>
    <t>S:\3100 DEE Dirección de Estudios Económicos\3101 SEM Estudios Macro\3101157 ESTUDIOS\Sector externo\Coyuntura internacional</t>
  </si>
  <si>
    <t>PENDIENTE</t>
  </si>
  <si>
    <t>DNP-302-2014 Indicadores sec Externo</t>
  </si>
  <si>
    <t>FLOREZ BUSTAMANTE Monica Eliana</t>
  </si>
  <si>
    <t>Estudios!C50</t>
  </si>
  <si>
    <t>S:\3100 DEE Dirección de Estudios Económicos\3101 SEM Estudios Macro\3101157 ESTUDIOS\Sector externo\DNP-302-2014 Indicadores sec Externo</t>
  </si>
  <si>
    <t>DNP-305-2014 TLC politicas exitosas USA</t>
  </si>
  <si>
    <t>VILLAMIL SANCHEZ Julian Andres</t>
  </si>
  <si>
    <t>S:\3100 DEE Dirección de Estudios Económicos\3101 SEM Estudios Macro\3101157 ESTUDIOS\Sector externo</t>
  </si>
  <si>
    <t>Estudios!C51</t>
  </si>
  <si>
    <t>Análisis Exportaciones Agropecuarias 23Nov00</t>
  </si>
  <si>
    <t>Análisis Exportaciones Agropecuarias</t>
  </si>
  <si>
    <t>S:\3100 DEE Dirección de Estudios Económicos\3101 SEM Estudios Macro\3101157 ESTUDIOS\Sector externo\J_Ricardo_PERILLA</t>
  </si>
  <si>
    <t>J Ricardo PERILLA</t>
  </si>
  <si>
    <t>Jennifer TIMOTE -TLC-</t>
  </si>
  <si>
    <t>Dnp-159-2013</t>
  </si>
  <si>
    <t>Estudios!C46</t>
  </si>
  <si>
    <t>Jorge A PALACIOS-GONZALEZ</t>
  </si>
  <si>
    <t>DNP-190-2010 Polit Comc y fiscal</t>
  </si>
  <si>
    <t>1de6 Rev Liter Mod de Equilibrio Gral Dinámicos (DSGE)
3de6 1er Version Cod Mod DSGE
4de6 Métodos de Solución DSGE</t>
  </si>
  <si>
    <t>S:\3100 DEE Dirección de Estudios Económicos\3101 SEM Estudios Macro\3101157 ESTUDIOS\Sector externo\Jorge A PALACIOS-GONZALEZ\DNP-190-2010 Polit Comc y fiscal</t>
  </si>
  <si>
    <t>Juan S. CAMPOS</t>
  </si>
  <si>
    <t>Expo-Impo</t>
  </si>
  <si>
    <t>S:\3100 DEE Dirección de Estudios Económicos\3101 SEM Estudios Macro\3101157 ESTUDIOS\Sector externo\Juan S. CAMPOS Expo-Impo</t>
  </si>
  <si>
    <t>2de4 Mod Pronóstico Importaciones Col
3de4 MO Mod Pronóstico Export Industriales Col
3de4 MO Mod Pronóstico Importaciones Col
4de4 Mod Pronóstico Export Indust e Import Col</t>
  </si>
  <si>
    <t>Liliana NUÑEZ</t>
  </si>
  <si>
    <t>exportaciones, importaciones y balanza de pagos</t>
  </si>
  <si>
    <t>1de6 Organiza Info Comercio Ext y Balanza Pagos
2de6 Metod actualización Export e Import
3de6 Selección de sectores
4de6 Cálculo Oferta Exportable para Colombia
5de6 Estructura Exportaciones Colombianas
6de6 Resumen Resultados y Conclusiones</t>
  </si>
  <si>
    <t>S:\3100 DEE Dirección de Estudios Económicos\3101 SEM Estudios Macro\3101157 ESTUDIOS\Sector externo\Liliana NUÑEZ</t>
  </si>
  <si>
    <t>Lucas RODRIGUEZ-GOMEZ</t>
  </si>
  <si>
    <t>C-2080431-vulnerabilidad internal</t>
  </si>
  <si>
    <t>Modelos!C8</t>
  </si>
  <si>
    <t>S:\3100 DEE Dirección de Estudios Económicos\3101 SEM Estudios Macro\3101157 ESTUDIOS\Sector externo\Lucas RODRIGUEZ-GOMEZ\C-2080431-vulnerabilidad internal</t>
  </si>
  <si>
    <t>C-2091501 Efecto crisis sobre empresas colombianas</t>
  </si>
  <si>
    <t>Modelos!C14</t>
  </si>
  <si>
    <t>S:\3100 DEE Dirección de Estudios Económicos\3101 SEM Estudios Macro\3101157 ESTUDIOS\Sector externo\Lucas RODRIGUEZ-GOMEZ</t>
  </si>
  <si>
    <t>S:\3100 DEE Dirección de Estudios Económicos\3101 SEM Estudios Macro\3101157 ESTUDIOS\Sector externo\Lucas RODRIGUEZ-GOMEZ\DNP-OR-050-2010</t>
  </si>
  <si>
    <t>DNP-OR-050-2010</t>
  </si>
  <si>
    <t>Ma Fernanda CORTES</t>
  </si>
  <si>
    <t>Demanda de importaciones</t>
  </si>
  <si>
    <t>1de3 Estim Mod Pronóst Demanda Import Economía Col
2de3 Result Prelim Pronóst Demanda de Import Col
3de3 Result Final Pronóst Demanda de Import Col</t>
  </si>
  <si>
    <t>S:\3100 DEE Dirección de Estudios Económicos\3101 SEM Estudios Macro\3101157 ESTUDIOS\Sector externo\Ma Fernanda CORTES\Demanda de importaciones</t>
  </si>
  <si>
    <t>Exportaciones no tradicionales C-2052677</t>
  </si>
  <si>
    <t>S:\3100 DEE Dirección de Estudios Económicos\3101 SEM Estudios Macro\3101157 ESTUDIOS\Sector externo\Ma Fernanda CORTES\Exportaciones no tradicionales C-2052677</t>
  </si>
  <si>
    <t>4de6 Rev Ejercicios Estim y Pronóst Export No Trad
5de6 Metod Ejercicios Estim y Pronóst Export No Trad
6de6 Pronósticos Demanda Export No tradicionales
6de6 Pronósticos Demanda Export No-Tradicionales</t>
  </si>
  <si>
    <t>Macroprogramacion C-2052677</t>
  </si>
  <si>
    <t xml:space="preserve">1de6 Macroprogramación y Mod satélite de proy sect
2de6 Org y optimiz Sistema de Modelos Satélite
3de6 MO Matrices Orig-dest Rta ejercicio macroprogram </t>
  </si>
  <si>
    <t>S:\3100 DEE Dirección de Estudios Económicos\3101 SEM Estudios Macro\3101157 ESTUDIOS\Sector externo\Ma Fernanda CORTES\Macroprogramacion C-2052677</t>
  </si>
  <si>
    <t>Inversion extranjera directa</t>
  </si>
  <si>
    <t>1de5 Fort y Limites ECH vs Estudios Mcado Laboral Col
1. Presentacion Info 1
2de5 Rev Liter Caract Instit Mcado Laboral
2 Presentacion info 2
3de5 Impacto Reformas Mcado Laboral en firmas
4de5 Mod estructural-Efectos instituciones
5de5. Descripcion del modelo estructural macro
4.Presentacion Infos 3 y 4</t>
  </si>
  <si>
    <t>Ricardo ROCHA</t>
  </si>
  <si>
    <t>S:\3100 DEE Dirección de Estudios Económicos\3101 SEM Estudios Macro\3101157 ESTUDIOS\Sector externo\Ricardo ROCHA</t>
  </si>
  <si>
    <t>RIVADENEIRA</t>
  </si>
  <si>
    <t>S:\3100 DEE Dirección de Estudios Económicos\3101 SEM Estudios Macro\3101157 ESTUDIOS\Sector externo\RIVADENEIRA</t>
  </si>
  <si>
    <t>TLC</t>
  </si>
  <si>
    <t>S:\3100 DEE Dirección de Estudios Económicos\3101 SEM Estudios Macro\3101157 ESTUDIOS\Sector externo\TLC</t>
  </si>
  <si>
    <t>Victor NIETO</t>
  </si>
  <si>
    <t>S:\3100 DEE Dirección de Estudios Económicos\3101 SEM Estudios Macro\3101157 ESTUDIOS\Sector externo\Victor NIETO</t>
  </si>
  <si>
    <t>S:\3100 DEE Dirección de Estudios Económicos\3101 SEM Estudios Macro\3101157 ESTUDIOS\Sectorial\Daniel_REYES - Infraestructura</t>
  </si>
  <si>
    <t>Daniel Reyes</t>
  </si>
  <si>
    <t>Hdo MORENO-gasoil</t>
  </si>
  <si>
    <t>S:\3100 DEE Dirección de Estudios Económicos\3101 SEM Estudios Macro\3101157 ESTUDIOS\Sectorial\Hdo MORENO-gasoil</t>
  </si>
  <si>
    <t>S:\3100 DEE Dirección de Estudios Económicos\3101 SEM Estudios Macro\3101157 ESTUDIOS\Sectorial\Nestor Ivan GONZALEZ- Social</t>
  </si>
  <si>
    <t>Nestor Ivan GONZALEZ- Social</t>
  </si>
  <si>
    <t>Repetida</t>
  </si>
  <si>
    <t>Nidia GARAVITO-CALDERON</t>
  </si>
  <si>
    <t>C-2090125 PIB agricola</t>
  </si>
  <si>
    <t>S:\3100 DEE Dirección de Estudios Económicos\3101 SEM Estudios Macro\3101157 ESTUDIOS\Sectorial\Nidia GARAVITO-CALDERON\C-2090125 PIB agricola</t>
  </si>
  <si>
    <t>DNPOR-007-2011</t>
  </si>
  <si>
    <t>S:\3100 DEE Dirección de Estudios Económicos\3101 SEM Estudios Macro\3101157 ESTUDIOS\Sectorial\Nidia GARAVITO-CALDERON</t>
  </si>
  <si>
    <t>S:\3100 DEE Dirección de Estudios Económicos\3101 SEM Estudios Macro\3101157 ESTUDIOS\Sectorial\Nidia GARAVITO-CALDERON\DNP-OR-072-2010 Agricola e Industrial</t>
  </si>
  <si>
    <t>DNP-OR-072-2010 Agricola e Industrial</t>
  </si>
  <si>
    <t>Rosa Mayerli OSPINA-Indicadores</t>
  </si>
  <si>
    <t>C- 2081666</t>
  </si>
  <si>
    <t>S:\3100 DEE Dirección de Estudios Económicos\3101 SEM Estudios Macro\3101157 ESTUDIOS\Sectorial\Rosa Mayerli OSPINA-Indicadores\C- 2081666</t>
  </si>
  <si>
    <t>C-2070480</t>
  </si>
  <si>
    <t>S:\3100 DEE Dirección de Estudios Económicos\3101 SEM Estudios Macro\3101157 ESTUDIOS\Sectorial\Rosa Mayerli OSPINA-Indicadores\C-2070480</t>
  </si>
  <si>
    <t>S:\3100 DEE Dirección de Estudios Económicos\3101 SEM Estudios Macro\3101157 ESTUDIOS\Sectorial\Rosa Mayerli OSPINA-Indicadores\C-2091511</t>
  </si>
  <si>
    <t>C-2091511</t>
  </si>
  <si>
    <t>DNP-OR-022-2012</t>
  </si>
  <si>
    <t>S:\3100 DEE Dirección de Estudios Económicos\3101 SEM Estudios Macro\3101157 ESTUDIOS\Sectorial\Rosa Mayerli OSPINA-Indicadores\DNP-OR-022-2012</t>
  </si>
  <si>
    <t>S:\3100 DEE Dirección de Estudios Económicos\3101 SEM Estudios Macro\3101157 ESTUDIOS\Sectorial\Rosa Mayerli OSPINA-Indicadores\DNPOR-023-2011</t>
  </si>
  <si>
    <t>DNPOR-023-2011</t>
  </si>
  <si>
    <t>DNP-OR-061-2010</t>
  </si>
  <si>
    <t>S:\3100 DEE Dirección de Estudios Económicos\3101 SEM Estudios Macro\3101157 ESTUDIOS\Sectorial\Rosa Mayerli OSPINA-Indicadores\DNP-OR-061-2010</t>
  </si>
  <si>
    <t>Nicolas URRUTIA</t>
  </si>
  <si>
    <t>C-2040203</t>
  </si>
  <si>
    <t>S:\3100 DEE Dirección de Estudios Económicos\3101 SEM Estudios Macro\3101157 ESTUDIOS\Sectorial\Sector Defensa\Nicolas URRUTIA C-2040203</t>
  </si>
  <si>
    <t xml:space="preserve">Lina LADINO </t>
  </si>
  <si>
    <t>C-2062215</t>
  </si>
  <si>
    <t>S:\3100 DEE Dirección de Estudios Económicos\3101 SEM Estudios Macro\3101157 ESTUDIOS\Sectorial\Sector Educacion</t>
  </si>
  <si>
    <t>1de6 Gto publ en Educacion - Revision literatura
2de6 Gto publ en Educacion - Analisis de Base de datos
3de6 Gto publ en Educacion - Resultados prelimnares
4de6 Gto publ en Educacion - Agenda futura
5de6 Gto publ en Educacion vs Distrib Ingreso
6de6 Gto publ en Educacion Manual Operativo</t>
  </si>
  <si>
    <t>Sergio CLAVIJO-VIS</t>
  </si>
  <si>
    <t>S:\3100 DEE Dirección de Estudios Económicos\3101 SEM Estudios Macro\3101157 ESTUDIOS\Sectorial\Sergio CLAVIJO-VIS</t>
  </si>
  <si>
    <t>Series Desagregadas</t>
  </si>
  <si>
    <t>S:\3100 DEE Dirección de Estudios Económicos\3101 SEM Estudios Macro\3101157 ESTUDIOS\Sectorial\Series Desagregadas</t>
  </si>
  <si>
    <t>Taller Transporte</t>
  </si>
  <si>
    <t>S:\3100 DEE Dirección de Estudios Económicos\3101 SEM Estudios Macro\3101157 ESTUDIOS\Sectorial\Taller Transporte</t>
  </si>
  <si>
    <t>Transporte e Infraestructura</t>
  </si>
  <si>
    <t>S:\3100 DEE Dirección de Estudios Económicos\3101 SEM Estudios Macro\3101157 ESTUDIOS\Sectorial\Transporte e Infraestructura</t>
  </si>
  <si>
    <t>Zenaida ACOSTA-Infraestructura</t>
  </si>
  <si>
    <t>S:\3100 DEE Dirección de Estudios Económicos\3101 SEM Estudios Macro\3101157 ESTUDIOS\Sectorial\Zenaida ACOSTA-Infraestructura</t>
  </si>
  <si>
    <t>Alejandro BADEL</t>
  </si>
  <si>
    <t>S:\3100 DEE Dirección de Estudios Económicos\3102 SESR Sectoriales-Regulación\3102157 ESTUDIOS\Agregados monetarios\Alejandro BADEL</t>
  </si>
  <si>
    <t>Monica ROA</t>
  </si>
  <si>
    <t>Contrato 2080430 Eficiencia X BANCA</t>
  </si>
  <si>
    <t>S:\3100 DEE Dirección de Estudios Económicos\3102 SESR Sectoriales-Regulación\3102157 ESTUDIOS\Agregados monetarios\Monica ROA\Contrato 2080430 Eficiencia X BANCA</t>
  </si>
  <si>
    <t>Titulos valores Estado</t>
  </si>
  <si>
    <t>S:\3100 DEE Dirección de Estudios Económicos\3102 SESR Sectoriales-Regulación\3102157 ESTUDIOS\Agregados monetarios\Titulos valores Estado</t>
  </si>
  <si>
    <t>C-2090468 AMLG</t>
  </si>
  <si>
    <t>S:\3100 DEE Dirección de Estudios Económicos\3102 SESR Sectoriales-Regulación\3102157 ESTUDIOS\Cambio climatico\C-2090468 AMLG</t>
  </si>
  <si>
    <t>Ana María LOBOGUERRERO RODRIGUEZ</t>
  </si>
  <si>
    <t>C-2091878 VEAD</t>
  </si>
  <si>
    <t>Victoria Eugenia ARIAS DUARTE</t>
  </si>
  <si>
    <t>DNP-223-2010 Variables climaticas</t>
  </si>
  <si>
    <t>S:\3100 DEE Dirección de Estudios Económicos\3102 SESR Sectoriales-Regulación\3102157 ESTUDIOS\Cambio climatico\C-2091878 VEAD</t>
  </si>
  <si>
    <t>S:\3100 DEE Dirección de Estudios Económicos\3102 SESR Sectoriales-Regulación\3102157 ESTUDIOS\Cambio climatico\DNP-223-2010 Variables climaticas</t>
  </si>
  <si>
    <t>S:\3100 DEE Dirección de Estudios Económicos\3102 SESR Sectoriales-Regulación\3102157 ESTUDIOS\Diseño y Aplicación de Modelos Macro</t>
  </si>
  <si>
    <t xml:space="preserve">Andrés PERDOMO </t>
  </si>
  <si>
    <t>Metod VAR</t>
  </si>
  <si>
    <t>S:\3100 DEE Dirección de Estudios Económicos\3102 SESR Sectoriales-Regulación\3102157 ESTUDIOS\Diseño y Aplicación de Modelos Macro\Andrés PERDOMO - Metod VAR</t>
  </si>
  <si>
    <t xml:space="preserve">Carlos A ARANGO </t>
  </si>
  <si>
    <t>Minimun wages</t>
  </si>
  <si>
    <t>S:\3100 DEE Dirección de Estudios Económicos\3102 SESR Sectoriales-Regulación\3102157 ESTUDIOS\Diseño y Aplicación de Modelos Macro\Carlos A ARANGO Minimun wages</t>
  </si>
  <si>
    <t>Carlos Esteban POSADA</t>
  </si>
  <si>
    <t>Merc laboral</t>
  </si>
  <si>
    <t>S:\3100 DEE Dirección de Estudios Económicos\3102 SESR Sectoriales-Regulación\3102157 ESTUDIOS\Diseño y Aplicación de Modelos Macro\Carlos Esteban POSADA- Merc laboral</t>
  </si>
  <si>
    <t xml:space="preserve">Carlos F ESPINAL- </t>
  </si>
  <si>
    <t>Cadenas productivas</t>
  </si>
  <si>
    <t>S:\3100 DEE Dirección de Estudios Económicos\3102 SESR Sectoriales-Regulación\3102157 ESTUDIOS\Diseño y Aplicación de Modelos Macro\Carlos F ESPINAL- Cadenas productivas</t>
  </si>
  <si>
    <t xml:space="preserve">Carlos_CASTRO- </t>
  </si>
  <si>
    <t>margen intermediacion</t>
  </si>
  <si>
    <t>S:\3100 DEE Dirección de Estudios Económicos\3102 SESR Sectoriales-Regulación\3102157 ESTUDIOS\Diseño y Aplicación de Modelos Macro\Carlos_CASTRO- margen intermediacion</t>
  </si>
  <si>
    <t>S:\3100 DEE Dirección de Estudios Económicos\3102 SESR Sectoriales-Regulación\3102157 ESTUDIOS\Diseño y Aplicación de Modelos Macro\Carolina LOZANO-Inventario de informacion</t>
  </si>
  <si>
    <t>Carolina LOZANO-</t>
  </si>
  <si>
    <t>Inventario de informacion</t>
  </si>
  <si>
    <t>Cesar_Rodriguez</t>
  </si>
  <si>
    <t>redes neuronales</t>
  </si>
  <si>
    <t>S:\3100 DEE Dirección de Estudios Económicos\3102 SESR Sectoriales-Regulación\3102157 ESTUDIOS\Diseño y Aplicación de Modelos Macro\Cesar_Rodriguez_redes_neuronales</t>
  </si>
  <si>
    <t>S:\3100 DEE Dirección de Estudios Económicos\3102 SESR Sectoriales-Regulación\3102157 ESTUDIOS\Diseño y Aplicación de Modelos Macro\Daniel VAUGHAN Mod Aum x faxtores</t>
  </si>
  <si>
    <t xml:space="preserve">Daniel VAUGHAN </t>
  </si>
  <si>
    <t>Mod Aum x faxtores</t>
  </si>
  <si>
    <t>Educación y Crecimiento</t>
  </si>
  <si>
    <t>S:\3100 DEE Dirección de Estudios Económicos\3102 SESR Sectoriales-Regulación\3102157 ESTUDIOS\Diseño y Aplicación de Modelos Macro\Educación y Crecimiento</t>
  </si>
  <si>
    <t xml:space="preserve">Erick CESPEDES- </t>
  </si>
  <si>
    <t>C-2091850</t>
  </si>
  <si>
    <t>S:\3100 DEE Dirección de Estudios Económicos\3102 SESR Sectoriales-Regulación\3102157 ESTUDIOS\Diseño y Aplicación de Modelos Macro\Erick CESPEDES- Insumo-Producto\C-2091850</t>
  </si>
  <si>
    <t>S:\3100 DEE Dirección de Estudios Económicos\3102 SESR Sectoriales-Regulación\3102157 ESTUDIOS\Diseño y Aplicación de Modelos Macro\Erick CESPEDES- Insumo-Producto\DNPOR-006-2011 la PTF</t>
  </si>
  <si>
    <t>DNPOR-006-2011 la PTF</t>
  </si>
  <si>
    <t>DNP-OR-021-2012 Insumo-Producto 2010</t>
  </si>
  <si>
    <t>S:\3100 DEE Dirección de Estudios Económicos\3102 SESR Sectoriales-Regulación\3102157 ESTUDIOS\Diseño y Aplicación de Modelos Macro\Erick CESPEDES- Insumo-Producto\DNP-OR-021-2012 Insumo-Producto 2010</t>
  </si>
  <si>
    <t>DNP-OR-054-2010 Modelo GAMS</t>
  </si>
  <si>
    <t>S:\3100 DEE Dirección de Estudios Económicos\3102 SESR Sectoriales-Regulación\3102157 ESTUDIOS\Diseño y Aplicación de Modelos Macro\Erick CESPEDES- Insumo-Producto\DNP-OR-054-2010 Modelo GAMS</t>
  </si>
  <si>
    <t>S:\3100 DEE Dirección de Estudios Económicos\3102 SESR Sectoriales-Regulación\3102157 ESTUDIOS\Diseño y Aplicación de Modelos Macro\Erick CESPEDES- Insumo-Producto\samBALANCEADAS</t>
  </si>
  <si>
    <t>samBALANCEADAS</t>
  </si>
  <si>
    <t>Gustavo HERNANDEZ -</t>
  </si>
  <si>
    <t>Educacion</t>
  </si>
  <si>
    <t>S:\3100 DEE Dirección de Estudios Económicos\3102 SESR Sectoriales-Regulación\3102157 ESTUDIOS\Diseño y Aplicación de Modelos Macro\Gustavo HERNANDEZ -Educacion</t>
  </si>
  <si>
    <t>C 2080421 Desercion Educacion primaria</t>
  </si>
  <si>
    <t>Hernan MALDONADO-</t>
  </si>
  <si>
    <t>Reforma politica</t>
  </si>
  <si>
    <t>S:\3100 DEE Dirección de Estudios Económicos\3102 SESR Sectoriales-Regulación\3102157 ESTUDIOS\Diseño y Aplicación de Modelos Macro\Hernan MALDONADO-Reforma politica</t>
  </si>
  <si>
    <t xml:space="preserve">Igor ZUCCARDI- </t>
  </si>
  <si>
    <t>VAR xa PIB</t>
  </si>
  <si>
    <t>S:\3100 DEE Dirección de Estudios Económicos\3102 SESR Sectoriales-Regulación\3102157 ESTUDIOS\Diseño y Aplicación de Modelos Macro\Igor ZUCCARDI- VAR xa PIB</t>
  </si>
  <si>
    <t xml:space="preserve">Javier ROJAS  </t>
  </si>
  <si>
    <t>DNP-174-2013</t>
  </si>
  <si>
    <t>Jennifer TIMOTE- vectores autorregresivos</t>
  </si>
  <si>
    <t>DNP-OR-029-2012</t>
  </si>
  <si>
    <t>S:\3100 DEE Dirección de Estudios Económicos\3102 SESR Sectoriales-Regulación\3102157 ESTUDIOS\Diseño y Aplicación de Modelos Macro\Jennifer TIMOTE- vectores autorregresivos\DNP-OR-029-2012</t>
  </si>
  <si>
    <t>Jorge Alberto PALACIOS- PIB</t>
  </si>
  <si>
    <t>S:\3100 DEE Dirección de Estudios Económicos\3102 SESR Sectoriales-Regulación\3102157 ESTUDIOS\Diseño y Aplicación de Modelos Macro\Jorge Alberto PALACIOS- PIB\C 2090123</t>
  </si>
  <si>
    <t>C 2090123</t>
  </si>
  <si>
    <t>C-DNP-190-2010</t>
  </si>
  <si>
    <t>DNP-OR-015-2012</t>
  </si>
  <si>
    <t>DNPOR-054-2011</t>
  </si>
  <si>
    <t>S:\3100 DEE Dirección de Estudios Económicos\3102 SESR Sectoriales-Regulación\3102157 ESTUDIOS\Diseño y Aplicación de Modelos Macro\Jorge Alberto PALACIOS- PIB\C-DNP-190-2010</t>
  </si>
  <si>
    <t>S:\3100 DEE Dirección de Estudios Económicos\3102 SESR Sectoriales-Regulación\3102157 ESTUDIOS\Diseño y Aplicación de Modelos Macro\Jorge Alberto PALACIOS- PIB\DNP-OR-015-2012</t>
  </si>
  <si>
    <t>S:\3100 DEE Dirección de Estudios Económicos\3102 SESR Sectoriales-Regulación\3102157 ESTUDIOS\Diseño y Aplicación de Modelos Macro\Jorge Alberto PALACIOS- PIB\DNPOR-054-2011</t>
  </si>
  <si>
    <t>Joseph E STIGLITZ</t>
  </si>
  <si>
    <t>S:\3100 DEE Dirección de Estudios Económicos\3102 SESR Sectoriales-Regulación\3102157 ESTUDIOS\Diseño y Aplicación de Modelos Macro\Joseph E STIGLITZ</t>
  </si>
  <si>
    <t>Crecimiento sostenible</t>
  </si>
  <si>
    <t xml:space="preserve">Juan Pablo HERRERA- </t>
  </si>
  <si>
    <t>Arima condicionado</t>
  </si>
  <si>
    <t>S:\3100 DEE Dirección de Estudios Económicos\3102 SESR Sectoriales-Regulación\3102157 ESTUDIOS\Diseño y Aplicación de Modelos Macro\Juan Pablo HERRERA- Arima condicionado</t>
  </si>
  <si>
    <t>Lady Johanna RAMOS -MEGC</t>
  </si>
  <si>
    <t>C- 2080539_PIB financ y MEGC dual</t>
  </si>
  <si>
    <t>C-2091403 MEGC competencia imperfecta</t>
  </si>
  <si>
    <t>DNP-OR-011-2011</t>
  </si>
  <si>
    <t>DNP-OR-062-2010</t>
  </si>
  <si>
    <t>S:\3100 DEE Dirección de Estudios Económicos\3102 SESR Sectoriales-Regulación\3102157 ESTUDIOS\Diseño y Aplicación de Modelos Macro\Lady Johanna RAMOS -MEGC\C- 2080539_PIB financ y MEGC dual</t>
  </si>
  <si>
    <t>S:\3100 DEE Dirección de Estudios Económicos\3102 SESR Sectoriales-Regulación\3102157 ESTUDIOS\Diseño y Aplicación de Modelos Macro\Lady Johanna RAMOS -MEGC\C-2091403 MEGC competencia imperfecta</t>
  </si>
  <si>
    <t>S:\3100 DEE Dirección de Estudios Económicos\3102 SESR Sectoriales-Regulación\3102157 ESTUDIOS\Diseño y Aplicación de Modelos Macro\Lady Johanna RAMOS -MEGC\DNP-OR-011-2011</t>
  </si>
  <si>
    <t>S:\3100 DEE Dirección de Estudios Económicos\3102 SESR Sectoriales-Regulación\3102157 ESTUDIOS\Diseño y Aplicación de Modelos Macro\Lady Johanna RAMOS -MEGC\DNP-OR-062-2010</t>
  </si>
  <si>
    <t>Luis A SORZANO- violencia en CO</t>
  </si>
  <si>
    <t>S:\3100 DEE Dirección de Estudios Económicos\3102 SESR Sectoriales-Regulación\3102157 ESTUDIOS\Diseño y Aplicación de Modelos Macro\Luis A SORZANO- violencia en CO</t>
  </si>
  <si>
    <t>Matrices de Contabilidad Social</t>
  </si>
  <si>
    <t>Omer OZAK- Mod Macro</t>
  </si>
  <si>
    <t>S:\3100 DEE Dirección de Estudios Económicos\3102 SESR Sectoriales-Regulación\3102157 ESTUDIOS\Diseño y Aplicación de Modelos Macro\Omer OZAK- Mod Macro</t>
  </si>
  <si>
    <t>Orlando GRACIA</t>
  </si>
  <si>
    <t>S:\3100 DEE Dirección de Estudios Económicos\3102 SESR Sectoriales-Regulación\3102157 ESTUDIOS\Diseño y Aplicación de Modelos Macro\Orlando GRACIA\OrlandoGRACIA</t>
  </si>
  <si>
    <t>Oscar Ivan AVILA</t>
  </si>
  <si>
    <t>C- 2091985</t>
  </si>
  <si>
    <t>DNPOR-041-2011</t>
  </si>
  <si>
    <t>DNP-OR-047_2010</t>
  </si>
  <si>
    <t>S:\3100 DEE Dirección de Estudios Económicos\3102 SESR Sectoriales-Regulación\3102157 ESTUDIOS\Diseño y Aplicación de Modelos Macro\Oscar Ivan AVILA\C- 2091985</t>
  </si>
  <si>
    <t>S:\3100 DEE Dirección de Estudios Económicos\3102 SESR Sectoriales-Regulación\3102157 ESTUDIOS\Diseño y Aplicación de Modelos Macro\Oscar Ivan AVILA\DNPOR-041-2011</t>
  </si>
  <si>
    <t>S:\3100 DEE Dirección de Estudios Económicos\3102 SESR Sectoriales-Regulación\3102157 ESTUDIOS\Diseño y Aplicación de Modelos Macro\Oscar Ivan AVILA\DNP-OR-047_2010</t>
  </si>
  <si>
    <t>Piedad Beatriz URDINOLA</t>
  </si>
  <si>
    <t>S:\3100 DEE Dirección de Estudios Económicos\3102 SESR Sectoriales-Regulación\3102157 ESTUDIOS\Diseño y Aplicación de Modelos Macro\Piedad Beatriz URDINOLA</t>
  </si>
  <si>
    <t>pobreza-desigualdad</t>
  </si>
  <si>
    <t>Telecomunicaciones_ PNSU</t>
  </si>
  <si>
    <t>PLAN NACIONAL DE SERVICIO UNIVERSAL 1999-2009</t>
  </si>
  <si>
    <t>S:\3100 DEE Dirección de Estudios Económicos\3102 SESR Sectoriales-Regulación\3102157 ESTUDIOS\Diseño y Aplicación de Modelos Macro\Telecomunicaciones_ PNSU\Telecomunicaciones</t>
  </si>
  <si>
    <t>S:\3100 DEE Dirección de Estudios Económicos\3102 SESR Sectoriales-Regulación\3102157 ESTUDIOS\Diseño y Aplicación de Modelos Macro\pobreza-desigualdad</t>
  </si>
  <si>
    <t>S:\3100 DEE Dirección de Estudios Económicos\3102 SESR Sectoriales-Regulación\3102157 ESTUDIOS\Diseño y Aplicación de Modelos Macro\Victoria ARIAS- Agricola econometria</t>
  </si>
  <si>
    <t xml:space="preserve">Victoria ARIAS- </t>
  </si>
  <si>
    <t>Agricola econometria</t>
  </si>
  <si>
    <t>Nicolas URRUTIA IRIARTE</t>
  </si>
  <si>
    <t>S:\3100 DEE Dirección de Estudios Económicos\3102 SESR Sectoriales-Regulación\3102157 ESTUDIOS\Estudios sectoriales\Seguridad y defensa\Nicolas URRUTIA IRIARTE</t>
  </si>
  <si>
    <t>Vivienda- Paula JARAMILLO</t>
  </si>
  <si>
    <t>Seguridad y defensa</t>
  </si>
  <si>
    <t>S:\3100 DEE Dirección de Estudios Económicos\3102 SESR Sectoriales-Regulación\3102157 ESTUDIOS\Estudios sectoriales\Seguridad y defensa</t>
  </si>
  <si>
    <t>Angélica PARRA_dinámica del conflicto CO</t>
  </si>
  <si>
    <t>S:\3100 DEE Dirección de Estudios Económicos\3102 SESR Sectoriales-Regulación\3102157 ESTUDIOS\Estudios sectoriales\Vivienda- Paula JARAMILLO</t>
  </si>
  <si>
    <t>S:\3100 DEE Dirección de Estudios Económicos\3102 SESR Sectoriales-Regulación\3102157 ESTUDIOS\Incidencia de Conyuntura Económica\Angélica PARRA_dinámica del conflicto CO</t>
  </si>
  <si>
    <t>Eliminación de Exenciones Tributarias</t>
  </si>
  <si>
    <t>S:\3100 DEE Dirección de Estudios Económicos\3102 SESR Sectoriales-Regulación\3102157 ESTUDIOS\Incidencia de Conyuntura Económica\Eliminación de Exenciones Tributarias</t>
  </si>
  <si>
    <t>Hernan MALDONADO</t>
  </si>
  <si>
    <t>S:\3100 DEE Dirección de Estudios Económicos\3102 SESR Sectoriales-Regulación\3102157 ESTUDIOS\Incidencia de Conyuntura Económica\Hernan MALDONADO</t>
  </si>
  <si>
    <t>Informe de Coyuntura</t>
  </si>
  <si>
    <t>S:\3100 DEE Dirección de Estudios Económicos\3102 SESR Sectoriales-Regulación\3102157 ESTUDIOS\Incidencia de Conyuntura Económica\Paises Latinoamericanos</t>
  </si>
  <si>
    <t>Paises Latinoamericanos</t>
  </si>
  <si>
    <t>S:\3100 DEE Dirección de Estudios Económicos\3102 SESR Sectoriales-Regulación\3102157 ESTUDIOS\Incidencia de Conyuntura Económica\Paula JARAMILLO-Educación</t>
  </si>
  <si>
    <t>Paula JARAMILLO-Educación</t>
  </si>
  <si>
    <t>Alberto CARDONA</t>
  </si>
  <si>
    <t>S:\3100 DEE Dirección de Estudios Económicos\3103 SAF Análisis Fiscal\3103157 ESTUDIOS\Alberto CARDONA</t>
  </si>
  <si>
    <t>2012 APOYO POLITICA FISCAL</t>
  </si>
  <si>
    <t>S:\3100 DEE Dirección de Estudios Económicos\3103 SAF Análisis Fiscal\3103157 ESTUDIOS\Analisis y gestion Fiscal\2012 APOYO POLITICA FISCAL</t>
  </si>
  <si>
    <t>Alejandra_RANGEL</t>
  </si>
  <si>
    <t>S:\3100 DEE Dirección de Estudios Económicos\3103 SAF Análisis Fiscal\3103157 ESTUDIOS\Analisis y gestion Fiscal\Alejandra_RANGEL</t>
  </si>
  <si>
    <t>Alexandra SANCHEZ -Pensiones</t>
  </si>
  <si>
    <t>S:\3100 DEE Dirección de Estudios Económicos\3103 SAF Análisis Fiscal\3103157 ESTUDIOS\Analisis y gestion Fiscal\Alexandra SANCHEZ -Pensiones\BEP Beneficios Economicos Periodicos C-2072195</t>
  </si>
  <si>
    <t>BEP Beneficios Economicos Periodicos C-2072195</t>
  </si>
  <si>
    <t>Modelo DNPension</t>
  </si>
  <si>
    <t>S:\3100 DEE Dirección de Estudios Económicos\3103 SAF Análisis Fiscal\3103157 ESTUDIOS\Analisis y gestion Fiscal\Alexandra SANCHEZ -Pensiones</t>
  </si>
  <si>
    <t>Allan DRAZEN - MAFSP</t>
  </si>
  <si>
    <t>S:\3100 DEE Dirección de Estudios Económicos\3103 SAF Análisis Fiscal\3103157 ESTUDIOS\Analisis y gestion Fiscal\Allan DRAZEN - MAFSP</t>
  </si>
  <si>
    <t>Angela CORDI</t>
  </si>
  <si>
    <t>S:\3100 DEE Dirección de Estudios Económicos\3103 SAF Análisis Fiscal\3103157 ESTUDIOS\Analisis y gestion Fiscal\Angela CORDI</t>
  </si>
  <si>
    <t>Archivos del CONFIS</t>
  </si>
  <si>
    <t>S:\3100 DEE Dirección de Estudios Económicos\3103 SAF Análisis Fiscal\3103157 ESTUDIOS\Analisis y gestion Fiscal\Archivos del CONFIS</t>
  </si>
  <si>
    <t>BEP Beneficios economicos periodicos</t>
  </si>
  <si>
    <t>S:\3100 DEE Dirección de Estudios Económicos\3103 SAF Análisis Fiscal\3103157 ESTUDIOS\Analisis y gestion Fiscal\BEP Beneficios economicos periodicos</t>
  </si>
  <si>
    <t xml:space="preserve">Briseida DELGADO - </t>
  </si>
  <si>
    <t>Burocracia</t>
  </si>
  <si>
    <t>S:\3100 DEE Dirección de Estudios Económicos\3103 SAF Análisis Fiscal\3103157 ESTUDIOS\Analisis y gestion Fiscal\Briseida DELGADO - Burocracia</t>
  </si>
  <si>
    <t>Gbno Nal x Sectores</t>
  </si>
  <si>
    <t>S:\3100 DEE Dirección de Estudios Económicos\3103 SAF Análisis Fiscal\3103157 ESTUDIOS\Analisis y gestion Fiscal\Briseida DELGADO - Gbno Nal x Sectores</t>
  </si>
  <si>
    <t>Camilo ZEA</t>
  </si>
  <si>
    <t>S:\3100 DEE Dirección de Estudios Económicos\3103 SAF Análisis Fiscal\3103157 ESTUDIOS\Analisis y gestion Fiscal\Camilo ZEA</t>
  </si>
  <si>
    <t>Capital Humano y Gto Publico-</t>
  </si>
  <si>
    <t>Oliver PARDO</t>
  </si>
  <si>
    <t>S:\3100 DEE Dirección de Estudios Económicos\3103 SAF Análisis Fiscal\3103157 ESTUDIOS\Analisis y gestion Fiscal\Capital Humano y Gto Publico-Oliver PARDO</t>
  </si>
  <si>
    <t>Carlos CASTRO IRAGORRI</t>
  </si>
  <si>
    <t>#2081766 Fondos pensiones y riesgo</t>
  </si>
  <si>
    <t>S:\3100 DEE Dirección de Estudios Económicos\3103 SAF Análisis Fiscal\3103157 ESTUDIOS\Analisis y gestion Fiscal\Carlos CASTRO IRAGORRI\#2081766 Fondos pensiones y riesgo</t>
  </si>
  <si>
    <t>Carolina SOTO</t>
  </si>
  <si>
    <t>S:\3100 DEE Dirección de Estudios Económicos\3103 SAF Análisis Fiscal\3103157 ESTUDIOS\Analisis y gestion Fiscal\Carolina SOTO</t>
  </si>
  <si>
    <t>Consumo Público</t>
  </si>
  <si>
    <t>S:\3100 DEE Dirección de Estudios Económicos\3103 SAF Análisis Fiscal\3103157 ESTUDIOS\Analisis y gestion Fiscal\Consumo Público</t>
  </si>
  <si>
    <t>Darío Maldonado</t>
  </si>
  <si>
    <t>S:\3100 DEE Dirección de Estudios Económicos\3103 SAF Análisis Fiscal\3103157 ESTUDIOS\Analisis y gestion Fiscal\Darío Maldonado</t>
  </si>
  <si>
    <t>Deuda pública-</t>
  </si>
  <si>
    <t>JJ Ospina</t>
  </si>
  <si>
    <t>S:\3100 DEE Dirección de Estudios Económicos\3103 SAF Análisis Fiscal\3103157 ESTUDIOS\Analisis y gestion Fiscal\Deuda pública-JJ Ospina</t>
  </si>
  <si>
    <t>DIAN</t>
  </si>
  <si>
    <t>S:\3100 DEE Dirección de Estudios Económicos\3103 SAF Análisis Fiscal\3103157 ESTUDIOS\Analisis y gestion Fiscal\DIAN</t>
  </si>
  <si>
    <t>DNP-292-2014 BEPs</t>
  </si>
  <si>
    <t>DNP-303-2014 MO DNPension V. Prima media-transicion y Aho individual</t>
  </si>
  <si>
    <t>S:\3100 DEE Dirección de Estudios Económicos\3103 SAF Análisis Fiscal\3103157 ESTUDIOS\Analisis y gestion Fiscal\DNP-303-2014 MO DNPension V. Prima media-transicion y Aho individual</t>
  </si>
  <si>
    <t>S:\3100 DEE Dirección de Estudios Económicos\3103 SAF Análisis Fiscal\3103157 ESTUDIOS\Analisis y gestion Fiscal\DNP-318-2014 Indicadores Finanzas Públicas</t>
  </si>
  <si>
    <t>DNP-318-2014 Indicadores Finanzas Públicas</t>
  </si>
  <si>
    <t>S:\3100 DEE Dirección de Estudios Económicos\3103 SAF Análisis Fiscal\3103157 ESTUDIOS\Analisis y gestion Fiscal\Educacion</t>
  </si>
  <si>
    <t>Paula Jaramillo</t>
  </si>
  <si>
    <t>S:\3100 DEE Dirección de Estudios Económicos\3103 SAF Análisis Fiscal\3103157 ESTUDIOS\Analisis y gestion Fiscal\Enrique PINZON</t>
  </si>
  <si>
    <t>Enrique PINZON</t>
  </si>
  <si>
    <t>Exenciones tributarias</t>
  </si>
  <si>
    <t>S:\3100 DEE Dirección de Estudios Económicos\3103 SAF Análisis Fiscal\3103157 ESTUDIOS\Analisis y gestion Fiscal\Exenciones tributarias</t>
  </si>
  <si>
    <t>FUENTES PRIMARIAS INDICADORES</t>
  </si>
  <si>
    <t>Giovanni CORTES SERRANO</t>
  </si>
  <si>
    <t>S:\3100 DEE Dirección de Estudios Económicos\3103 SAF Análisis Fiscal\3103157 ESTUDIOS\Analisis y gestion Fiscal\Giovanni CORTES SERRANO</t>
  </si>
  <si>
    <t>S:\3100 DEE Dirección de Estudios Económicos\3103 SAF Análisis Fiscal\3103157 ESTUDIOS\Analisis y gestion Fiscal\FUENTES PRIMARIAS INDICADORES</t>
  </si>
  <si>
    <t xml:space="preserve">Henry RODRIGUEZ </t>
  </si>
  <si>
    <t>C-044-2013</t>
  </si>
  <si>
    <t>Inversion publica-Ulpiano AYALA</t>
  </si>
  <si>
    <t>S:\3100 DEE Dirección de Estudios Económicos\3103 SAF Análisis Fiscal\3103157 ESTUDIOS\Analisis y gestion Fiscal\Inversion publica-Ulpiano AYALA</t>
  </si>
  <si>
    <t>Lina Paola LADINO</t>
  </si>
  <si>
    <t>S:\3100 DEE Dirección de Estudios Económicos\3103 SAF Análisis Fiscal\3103157 ESTUDIOS\Analisis y gestion Fiscal\Lina Paola LADINO</t>
  </si>
  <si>
    <t>Lina_Ma_GALLO</t>
  </si>
  <si>
    <t>S:\3100 DEE Dirección de Estudios Económicos\3103 SAF Análisis Fiscal\3103157 ESTUDIOS\Analisis y gestion Fiscal\Lina_Ma_GALLO</t>
  </si>
  <si>
    <t>Monica URIBE</t>
  </si>
  <si>
    <t>MASFII</t>
  </si>
  <si>
    <t>S:\3100 DEE Dirección de Estudios Económicos\3103 SAF Análisis Fiscal\3103157 ESTUDIOS\Analisis y gestion Fiscal\MASFII</t>
  </si>
  <si>
    <t>Nancy DAZA (Sisben)</t>
  </si>
  <si>
    <t>C 2080152</t>
  </si>
  <si>
    <t>C 2090110</t>
  </si>
  <si>
    <t>DNP-OR-063-2010</t>
  </si>
  <si>
    <t>DNPOR-063-2011</t>
  </si>
  <si>
    <t>S:\3100 DEE Dirección de Estudios Económicos\3103 SAF Análisis Fiscal\3103157 ESTUDIOS\Analisis y gestion Fiscal\Nancy DAZA (Sisben)\C 2080152</t>
  </si>
  <si>
    <t>S:\3100 DEE Dirección de Estudios Económicos\3103 SAF Análisis Fiscal\3103157 ESTUDIOS\Analisis y gestion Fiscal\Nancy DAZA (Sisben)\C 2090110</t>
  </si>
  <si>
    <t>S:\3100 DEE Dirección de Estudios Económicos\3103 SAF Análisis Fiscal\3103157 ESTUDIOS\Analisis y gestion Fiscal\Nancy DAZA (Sisben)\DNP-OR-063-2010</t>
  </si>
  <si>
    <t>S:\3100 DEE Dirección de Estudios Económicos\3103 SAF Análisis Fiscal\3103157 ESTUDIOS\Analisis y gestion Fiscal\Nancy DAZA (Sisben)\DNPOR-063-2011</t>
  </si>
  <si>
    <t xml:space="preserve">DNP-C-2040203 </t>
  </si>
  <si>
    <t>S:\3100 DEE Dirección de Estudios Económicos\3103 SAF Análisis Fiscal\3103157 ESTUDIOS\Analisis y gestion Fiscal\Nicolas URRUTIA IRIARTE</t>
  </si>
  <si>
    <t>Oscar VALENCIA</t>
  </si>
  <si>
    <t>S:\3100 DEE Dirección de Estudios Económicos\3103 SAF Análisis Fiscal\3103157 ESTUDIOS\Analisis y gestion Fiscal\Oscar VALENCIA</t>
  </si>
  <si>
    <t>Pasivos Contingentes</t>
  </si>
  <si>
    <t>S:\3100 DEE Dirección de Estudios Económicos\3103 SAF Análisis Fiscal\3103157 ESTUDIOS\Analisis y gestion Fiscal\Pasivos Contingentes</t>
  </si>
  <si>
    <t>S:\3100 DEE Dirección de Estudios Económicos\3103 SAF Análisis Fiscal\3103157 ESTUDIOS\Analisis y gestion Fiscal\Paula Jaramillo</t>
  </si>
  <si>
    <t>Pensiones- Christian VILLATE</t>
  </si>
  <si>
    <t>DNP-548-2012</t>
  </si>
  <si>
    <t>S:\3100 DEE Dirección de Estudios Económicos\3103 SAF Análisis Fiscal\3103157 ESTUDIOS\Analisis y gestion Fiscal\Pensiones- Christian VILLATE\DNP-548-2012</t>
  </si>
  <si>
    <t>Pensiones-JS CAMPOS</t>
  </si>
  <si>
    <t>DNP-311-2013</t>
  </si>
  <si>
    <t>DNP-OR-054-2012</t>
  </si>
  <si>
    <t>S:\3100 DEE Dirección de Estudios Económicos\3103 SAF Análisis Fiscal\3103157 ESTUDIOS\Analisis y gestion Fiscal\Pensiones-JS CAMPOS\DNP-311-2013</t>
  </si>
  <si>
    <t>S:\3100 DEE Dirección de Estudios Económicos\3103 SAF Análisis Fiscal\3103157 ESTUDIOS\Analisis y gestion Fiscal\Pensiones-JS CAMPOS\DNP-OR-054-2012</t>
  </si>
  <si>
    <t>Pensiones-Ma Caudia LLANES</t>
  </si>
  <si>
    <t>C 2082009 Irlanda-Polonia-Chile-Brasil-Peru</t>
  </si>
  <si>
    <t>C-2092205 Irlanda, Chile, Polonia, Brasil y Bolivia</t>
  </si>
  <si>
    <t>S:\3100 DEE Dirección de Estudios Económicos\3103 SAF Análisis Fiscal\3103157 ESTUDIOS\Analisis y gestion Fiscal\Pensiones-Ma Caudia LLANES\C 2082009 Irlanda-Polonia-Chile-Brasil-Peru</t>
  </si>
  <si>
    <t>S:\3100 DEE Dirección de Estudios Económicos\3103 SAF Análisis Fiscal\3103157 ESTUDIOS\Analisis y gestion Fiscal\Pensiones-Ma Caudia LLANES\C-2092205 Irlanda, Chile, Polonia, Brasil y Bolivia</t>
  </si>
  <si>
    <t>Perfetti- Pensiones</t>
  </si>
  <si>
    <t>S:\3100 DEE Dirección de Estudios Económicos\3103 SAF Análisis Fiscal\3103157 ESTUDIOS\Analisis y gestion Fiscal\Perfetti- Pensiones</t>
  </si>
  <si>
    <t>Presupuesto DGPN</t>
  </si>
  <si>
    <t>S:\3100 DEE Dirección de Estudios Económicos\3103 SAF Análisis Fiscal\3103157 ESTUDIOS\Analisis y gestion Fiscal\Presupuesto DGPN</t>
  </si>
  <si>
    <t>Privatizaciones</t>
  </si>
  <si>
    <t>S:\3100 DEE Dirección de Estudios Económicos\3103 SAF Análisis Fiscal\3103157 ESTUDIOS\Analisis y gestion Fiscal\Privatizaciones</t>
  </si>
  <si>
    <t>R-1567 Escenarios Reforma tributaria 2012</t>
  </si>
  <si>
    <t>S:\3100 DEE Dirección de Estudios Económicos\3103 SAF Análisis Fiscal\3103157 ESTUDIOS\Analisis y gestion Fiscal\R-1567 Escenarios Reforma tributaria 2012</t>
  </si>
  <si>
    <t>Reforma tributaria</t>
  </si>
  <si>
    <t>S:\3100 DEE Dirección de Estudios Económicos\3103 SAF Análisis Fiscal\3103157 ESTUDIOS\Analisis y gestion Fiscal\Reforma tributaria</t>
  </si>
  <si>
    <t>Ricardo PEREZ-Gto Defensa</t>
  </si>
  <si>
    <t>S:\3100 DEE Dirección de Estudios Económicos\3103 SAF Análisis Fiscal\3103157 ESTUDIOS\Analisis y gestion Fiscal\Ricardo PEREZ-Gto Defensa</t>
  </si>
  <si>
    <t>Salud - Andrea ROBLES</t>
  </si>
  <si>
    <t>DNP-OR-063-2012</t>
  </si>
  <si>
    <t>S:\3100 DEE Dirección de Estudios Económicos\3103 SAF Análisis Fiscal\3103157 ESTUDIOS\Analisis y gestion Fiscal\Salud - Andrea ROBLES\DNP-OR-063-2012</t>
  </si>
  <si>
    <t>SALUD- Base RIPS y Software DISMOD</t>
  </si>
  <si>
    <t>C-DNP-328-2010 Jesus RODRIGUEZ</t>
  </si>
  <si>
    <t>S:\3100 DEE Dirección de Estudios Económicos\3103 SAF Análisis Fiscal\3103157 ESTUDIOS\Analisis y gestion Fiscal\SALUD- Base RIPS y Software DISMOD\C-DNP-328-2010 Jesus RODRIGUEZ</t>
  </si>
  <si>
    <t>Salud- Mayerlin CARDENAS</t>
  </si>
  <si>
    <t>C-2092793 Frecuencias patologias</t>
  </si>
  <si>
    <t>DNP-OR-011-2012</t>
  </si>
  <si>
    <t>DNP-OR-018-2011</t>
  </si>
  <si>
    <t>DNP-OR-068-2010</t>
  </si>
  <si>
    <t>S:\3100 DEE Dirección de Estudios Económicos\3103 SAF Análisis Fiscal\3103157 ESTUDIOS\Analisis y gestion Fiscal\Salud- Mayerlin CARDENAS\C-2092793 Frecuencias patologias</t>
  </si>
  <si>
    <t>S:\3100 DEE Dirección de Estudios Económicos\3103 SAF Análisis Fiscal\3103157 ESTUDIOS\Analisis y gestion Fiscal\Salud- Mayerlin CARDENAS\DNP-OR-011-2012</t>
  </si>
  <si>
    <t>S:\3100 DEE Dirección de Estudios Económicos\3103 SAF Análisis Fiscal\3103157 ESTUDIOS\Analisis y gestion Fiscal\Salud- Mayerlin CARDENAS\DNP-OR-018-2011</t>
  </si>
  <si>
    <t>S:\3100 DEE Dirección de Estudios Económicos\3103 SAF Análisis Fiscal\3103157 ESTUDIOS\Analisis y gestion Fiscal\Salud- Mayerlin CARDENAS\DNP-OR-068-2010</t>
  </si>
  <si>
    <t>Sergio_Ivan PRADA- Gto publico</t>
  </si>
  <si>
    <t>S:\3100 DEE Dirección de Estudios Económicos\3103 SAF Análisis Fiscal\3103157 ESTUDIOS\Analisis y gestion Fiscal\Sergio_Ivan PRADA- Gto publico</t>
  </si>
  <si>
    <t>Servicios salud 2003-2008 C-2091467</t>
  </si>
  <si>
    <t>C-2091467</t>
  </si>
  <si>
    <t>S:\3100 DEE Dirección de Estudios Económicos\3103 SAF Análisis Fiscal\3103157 ESTUDIOS\Analisis y gestion Fiscal\Servicios salud 2003-2008 C-2091467\INFORME FINAL DICIEMBRE 11 2009</t>
  </si>
  <si>
    <t>S:\3100 DEE Dirección de Estudios Económicos\3103 SAF Análisis Fiscal\3103157 ESTUDIOS\Analisis y gestion Fiscal\Titulos valores Estado</t>
  </si>
  <si>
    <t>Agua y saneamiento basico</t>
  </si>
  <si>
    <t>Efectos fiscales cambio climatico</t>
  </si>
  <si>
    <t>Gasto publico social</t>
  </si>
  <si>
    <t>Modelo Sostenibilidad Fiscal</t>
  </si>
  <si>
    <t>Tributacion ambiental</t>
  </si>
  <si>
    <t>S:\3100 DEE Dirección de Estudios Económicos\3103 SAF Análisis Fiscal\3103157 ESTUDIOS\Diseño y Aplicación Modelos Fiscales\Alberto CARDONA\Agua y saneamiento basico</t>
  </si>
  <si>
    <t>S:\3100 DEE Dirección de Estudios Económicos\3103 SAF Análisis Fiscal\3103157 ESTUDIOS\Diseño y Aplicación Modelos Fiscales\Alberto CARDONA\Efectos fiscales cambio climatico</t>
  </si>
  <si>
    <t>S:\3100 DEE Dirección de Estudios Económicos\3103 SAF Análisis Fiscal\3103157 ESTUDIOS\Diseño y Aplicación Modelos Fiscales\Alberto CARDONA\Gasto publico social</t>
  </si>
  <si>
    <t>S:\3100 DEE Dirección de Estudios Económicos\3103 SAF Análisis Fiscal\3103157 ESTUDIOS\Diseño y Aplicación Modelos Fiscales\Alberto CARDONA\Modelo Sostenibilidad Fiscal</t>
  </si>
  <si>
    <t>S:\3100 DEE Dirección de Estudios Económicos\3103 SAF Análisis Fiscal\3103157 ESTUDIOS\Diseño y Aplicación Modelos Fiscales\Alberto CARDONA\Tributacion ambiental</t>
  </si>
  <si>
    <t>Andrea ROBLES DNP-162-2013</t>
  </si>
  <si>
    <t>Angela Cordi</t>
  </si>
  <si>
    <t>S:\3100 DEE Dirección de Estudios Económicos\3103 SAF Análisis Fiscal\3103157 ESTUDIOS\Diseño y Aplicación Modelos Fiscales\Angela Cordi</t>
  </si>
  <si>
    <t>S:\3100 DEE Dirección de Estudios Económicos\3103 SAF Análisis Fiscal\3103157 ESTUDIOS\Diseño y Aplicación Modelos Fiscales\Camilo SUESCUN</t>
  </si>
  <si>
    <t>Camilo SUESCUN</t>
  </si>
  <si>
    <t>Cielo NUMPAQUE</t>
  </si>
  <si>
    <t>S:\3100 DEE Dirección de Estudios Económicos\3103 SAF Análisis Fiscal\3103157 ESTUDIOS\Diseño y Aplicación Modelos Fiscales\Cielo NUMPAQUE\CIELO.zip</t>
  </si>
  <si>
    <t>S:\3100 DEE Dirección de Estudios Económicos\3103 SAF Análisis Fiscal\3103157 ESTUDIOS\Diseño y Aplicación Modelos Fiscales\Diego CORREDOR</t>
  </si>
  <si>
    <t>Diego CORREDOR</t>
  </si>
  <si>
    <t>DNP-284-2014 MOdelo DNP_salud V3</t>
  </si>
  <si>
    <t>S:\3100 DEE Dirección de Estudios Económicos\3103 SAF Análisis Fiscal\3103157 ESTUDIOS\Diseño y Aplicación Modelos Fiscales\DNP-284-2014 MOdelo DNP_salud V3</t>
  </si>
  <si>
    <t>DNP-422-2014 Act BDatos Mod DNPsalud</t>
  </si>
  <si>
    <t>S:\3100 DEE Dirección de Estudios Económicos\3103 SAF Análisis Fiscal\3103157 ESTUDIOS\Diseño y Aplicación Modelos Fiscales\DNP-422-2014 Act BDatos Mod DNPsalud</t>
  </si>
  <si>
    <t>Giovanni CORTES</t>
  </si>
  <si>
    <t>S:\3100 DEE Dirección de Estudios Económicos\3103 SAF Análisis Fiscal\3103157 ESTUDIOS\Diseño y Aplicación Modelos Fiscales\Giovanni CORTES</t>
  </si>
  <si>
    <t>S:\3100 DEE Dirección de Estudios Económicos\3103 SAF Análisis Fiscal\3103157 ESTUDIOS\Diseño y Aplicación Modelos Fiscales\Lina_Ma_GALLO</t>
  </si>
  <si>
    <t>C 2042802 MCS</t>
  </si>
  <si>
    <t>C 2062334 Microsimulaciones</t>
  </si>
  <si>
    <t>S:\3100 DEE Dirección de Estudios Económicos\3103 SAF Análisis Fiscal\3103157 ESTUDIOS\Diseño y Aplicación Modelos Fiscales\Oliver PARDO\C 2042802 MCS</t>
  </si>
  <si>
    <t>S:\3100 DEE Dirección de Estudios Económicos\3103 SAF Análisis Fiscal\3103157 ESTUDIOS\Diseño y Aplicación Modelos Fiscales\Oliver PARDO\C 2062334 Microsimulaciones</t>
  </si>
  <si>
    <t>Tomás RODRIGUEZ</t>
  </si>
  <si>
    <t>S:\3100 DEE Dirección de Estudios Económicos\3103 SAF Análisis Fiscal\3103157 ESTUDIOS\Diseño y Aplicación Modelos Fiscales\Tomás RODRIGUEZ</t>
  </si>
  <si>
    <t>Ximena FAJARDO</t>
  </si>
  <si>
    <t>S:\3100 DEE Dirección de Estudios Económicos\3103 SAF Análisis Fiscal\3103157 ESTUDIOS\Diseño y Aplicación Modelos Fiscales\Ximena FAJARDO</t>
  </si>
  <si>
    <t>ligia</t>
  </si>
  <si>
    <t>S:\3100 DEE Dirección de Estudios Económicos\3103 SAF Análisis Fiscal\3103157 ESTUDIOS\Diseño y Aplicación Modelos Fiscales\Ximena FAJARDO\xfajardo\ligia</t>
  </si>
  <si>
    <t>LIGIA RODRÍGUEZ CUESTAS</t>
  </si>
  <si>
    <t>Contrato 2020738</t>
  </si>
  <si>
    <t>Mariana MATAMOROS DNP-MC-065-2010</t>
  </si>
  <si>
    <t>S:\3100 DEE Dirección de Estudios Económicos\3103 SAF Análisis Fiscal\3103157 ESTUDIOS\FINANZAS TERRITORIALES\Mariana MATAMOROS DNP-MC-065-2010</t>
  </si>
  <si>
    <t>Mariana MATAMOROS DNP-OR-012-2012</t>
  </si>
  <si>
    <t>Mariana MATAMOROS DNP-OR-063-2011</t>
  </si>
  <si>
    <t>S:\3100 DEE Dirección de Estudios Económicos\3103 SAF Análisis Fiscal\3103157 ESTUDIOS\FINANZAS TERRITORIALES\Mariana MATAMOROS DNP-OR-012-2012</t>
  </si>
  <si>
    <t>S:\3100 DEE Dirección de Estudios Económicos\3103 SAF Análisis Fiscal\3103157 ESTUDIOS\FINANZAS TERRITORIALES\Mariana MATAMOROS DNP-OR-063-2011</t>
  </si>
  <si>
    <t>S:\3100 DEE Dirección de Estudios Económicos\3101 SEM Estudios Macro\3101157 ESTUDIOS\Sector externo\Ma Fernanda CORTES\Inversion extranjera directa</t>
  </si>
  <si>
    <t>César Alexander Rangel Mantilla</t>
  </si>
  <si>
    <t>Diagnóstico de los Sistemas Metodológicos de Programación Financiera y de Evaluación Coyuntural  del Sector Público no Financiero</t>
  </si>
  <si>
    <t>199725315701200002E</t>
  </si>
  <si>
    <t>Sistema integrado de matrices de contabilidad social regionales</t>
  </si>
  <si>
    <t>199825315701200001E</t>
  </si>
  <si>
    <t>Ciclos de la Vivienda en Colombia</t>
  </si>
  <si>
    <t>199935615701100001E</t>
  </si>
  <si>
    <t>La dinámica del Mercado laboral en Colombia</t>
  </si>
  <si>
    <t>199925115701000001E</t>
  </si>
  <si>
    <t>Distribución del Gasto en Educación</t>
  </si>
  <si>
    <t>200035615701100001E</t>
  </si>
  <si>
    <t>Modelos de reforma política</t>
  </si>
  <si>
    <t>200035615701100002E</t>
  </si>
  <si>
    <t xml:space="preserve">Análisis del proceso de concesión en los Sectores de transporte, energía y telecomunicaciones. </t>
  </si>
  <si>
    <t>200125115701000001E</t>
  </si>
  <si>
    <t>Estimación del Stock De Capital</t>
  </si>
  <si>
    <t>200225115701000001E</t>
  </si>
  <si>
    <t xml:space="preserve">Balance ampliado del sector público en Colombia </t>
  </si>
  <si>
    <t>200325315701200002E</t>
  </si>
  <si>
    <t>Regulación de los Servicios Educación nacional, Telecomunicaciones y, Transporte Marítimo y Terrestre.</t>
  </si>
  <si>
    <t>200325115701000001E</t>
  </si>
  <si>
    <t>Efectos del ALCA sobre las importaciones de Colombia</t>
  </si>
  <si>
    <t>200325315701200003E</t>
  </si>
  <si>
    <t>Evaluación de la eficiencia del gasto de funcionamiento, inversión y estructura institucional del sector y su relación con el gasto en seguridad y defensa</t>
  </si>
  <si>
    <t>200425315701200001E</t>
  </si>
  <si>
    <t>Eficiencia-X Gasto en Defensa</t>
  </si>
  <si>
    <t>200425115701000001E</t>
  </si>
  <si>
    <t>Proceso de internacionalización de los servicios de enseñanza en Colombia.</t>
  </si>
  <si>
    <t>200425115701000002E</t>
  </si>
  <si>
    <t>El Mercado Laboral en Colombia</t>
  </si>
  <si>
    <t>200525115701000001E</t>
  </si>
  <si>
    <t>Inventario de Información (Modelos e indicadores) que maneja la DEE</t>
  </si>
  <si>
    <t>200535615701100001E</t>
  </si>
  <si>
    <t>Análisis de incidencia tributaria</t>
  </si>
  <si>
    <t>200635615701100001E</t>
  </si>
  <si>
    <t>Análisis de los determinantes del crecimiento en Colombia</t>
  </si>
  <si>
    <t>200725115701000002E</t>
  </si>
  <si>
    <t>Incidencia del gasto público en la reducción de la pobreza y la distribución del ingreso</t>
  </si>
  <si>
    <t>200725115701000003E</t>
  </si>
  <si>
    <t>Inventario de modelos que detalla las ventajas, desventajas y alcances de los modelos econométricos más relevantes para DEE</t>
  </si>
  <si>
    <t>200735615701100001E</t>
  </si>
  <si>
    <t>Beneficios Económicos Periódicos (BEP)</t>
  </si>
  <si>
    <t>200825315701200001E</t>
  </si>
  <si>
    <t>Efectos de las principales variables del mercado laboral colombiano en el crecimiento económico</t>
  </si>
  <si>
    <t>200825115701000001E</t>
  </si>
  <si>
    <t>Estructura de ahorro de las personas afiliadas al SISBÉN</t>
  </si>
  <si>
    <t>200825315701200002E</t>
  </si>
  <si>
    <t>Desercion Educacion primaria</t>
  </si>
  <si>
    <t>200835615701100004E</t>
  </si>
  <si>
    <t>Efectos de los precios de la energía e hidrocarburos sobre el crecimiento económico de corto y largo plazo en la economía colombiana</t>
  </si>
  <si>
    <t>200825115701000003E</t>
  </si>
  <si>
    <t>Variables Cambio Climatico</t>
  </si>
  <si>
    <t>201035615701100002E</t>
  </si>
  <si>
    <t>Operaciones efectivas de caja para el sector central  de las entidades municipales y departamentales Periodo 2003 – 2008</t>
  </si>
  <si>
    <t>201025315701200005E</t>
  </si>
  <si>
    <t>realizar un diagnóstico, conjuntamente con las Unidades de Análisis Macroeconómico (UMACRO) de Inversiones y Finanzas Públicas (UIFP), sobre el alcance, los sistemas, metodologías, indicadores, tipos de análisis realizados e información utilizada para la Programación Financiera anual y el Seguimiento trimestral de las Operaciones Efectivas de Caja del sector público no financiero y para los análisis de Coyuntura Fiscal.</t>
  </si>
  <si>
    <t>Contrato con el  Departamento Nacional de Planeación, para apoyar técnicamente a las Unidades de Planificación Regional y Urbana, de Desarrollo Territorial  y de Análisis Macroeconómico</t>
  </si>
  <si>
    <t>Distribución Del Gasto en Educación;
Procedimientos necesarios para que la aprobación, ejecución y cumplimiento del presupuesto garanticen un resultado fiscal sostenible;
Análisis Régimen Transferencias Entidades Territoriales</t>
  </si>
  <si>
    <t>Desarrollar un estudio en el sector Justicia, con el fin de evaluar la eficiencia del gasto de funcionamiento e inversión así como su estructura institucional y su relación con el gasto en seguridad y defensa.</t>
  </si>
  <si>
    <t>Elementos teóricos y herramientas para el análisis de la incidencia del gasto público en la reducción de la pobreza y la distribución del ingreso: una revisión de la literatura</t>
  </si>
  <si>
    <t>Realizar una evaluación detallada de la estructura de ahorro de las personas afiliadas al SISBÉN,</t>
  </si>
  <si>
    <t xml:space="preserve">Efectos de los precios de la energía e hidrocarburos sobre el crecimiento económico de corto y largo plazo en la economía colombiana haciendo uso de métodos econométricos clásicos y herramientas de análisis bayesiano de selección de modelos. </t>
  </si>
  <si>
    <t>Operaciones efectivas de caja para el sector central  de las entidades municipales y departamentales en el periodo 2003 – 2008 y proyección de las finanzas territoriales para el periodo 2010 - 2014</t>
  </si>
  <si>
    <t>Estimación de la Producción y Valor Agregado de los Servicios del Gobierno</t>
  </si>
  <si>
    <t>199725315701200001E</t>
  </si>
  <si>
    <t>Modelo VAR para la estimación del Producto Interno Bruto (PIB)</t>
  </si>
  <si>
    <t>200035615701100003E</t>
  </si>
  <si>
    <t>Modelo de Consolidación Fiscal con la metodología de causación establecida por el FMI</t>
  </si>
  <si>
    <t>200325315701200001E</t>
  </si>
  <si>
    <t>Estudio de la Seguridad Social en Colombia</t>
  </si>
  <si>
    <t>200425315701200002E</t>
  </si>
  <si>
    <t>PIB Potencial metodología VAR estructural</t>
  </si>
  <si>
    <t>200525115701000002E</t>
  </si>
  <si>
    <t>Exportaciones no tradicionales y Macroprogramacion</t>
  </si>
  <si>
    <t>200525115701000003E</t>
  </si>
  <si>
    <t>Modelo de Neteo de Transferencias Sector Publico No Financiero SPNF</t>
  </si>
  <si>
    <t>200625315701200001E</t>
  </si>
  <si>
    <t>Mercado laboral colombiano</t>
  </si>
  <si>
    <t>200625115701000001E</t>
  </si>
  <si>
    <t>Modelos pronosticar la demanda de Importaciones colombianas</t>
  </si>
  <si>
    <t>200625115701000002E</t>
  </si>
  <si>
    <t>Modelo de Pensiones</t>
  </si>
  <si>
    <t>200725315701200001E</t>
  </si>
  <si>
    <t>Modelo de microsimulación para evaluar el programa Familias en Acción</t>
  </si>
  <si>
    <t>200725315701200002E</t>
  </si>
  <si>
    <t>Proyección del PIB a partir de un modelo con inferencia bayesiana</t>
  </si>
  <si>
    <t>200725115701000001E</t>
  </si>
  <si>
    <t>Impacto del Gasto Público en Educación sobre la distribución del ingreso y movilidad social</t>
  </si>
  <si>
    <t>200725115701000004E</t>
  </si>
  <si>
    <t>Observatorio de Coyuntura Latinoamericana</t>
  </si>
  <si>
    <t>200725115701000005E</t>
  </si>
  <si>
    <t xml:space="preserve">Modelo Primal de Equilibrio General Computable (MPEGC) para la Economía Colombiana de la DEE </t>
  </si>
  <si>
    <t>200835615701100001E</t>
  </si>
  <si>
    <t>Modelo Consistencia Macroeconomica</t>
  </si>
  <si>
    <t>200825115701000002E</t>
  </si>
  <si>
    <t>Eficiencia del sistema financiero en Colombia</t>
  </si>
  <si>
    <t>200835615701100002E</t>
  </si>
  <si>
    <t>Modelo Univariado de Pronóstico del PIB Trimestral Aumentado por Factores</t>
  </si>
  <si>
    <t>200835615701100005E</t>
  </si>
  <si>
    <t>Modelos de Equilibrio General Dinámicos para la Coordinación de Políticas Macroeconómicas</t>
  </si>
  <si>
    <t>201035615701100001E</t>
  </si>
  <si>
    <t>Medición del Acervo de Capital en Colombia y su Impacto Sobre el Crecimiento Económico</t>
  </si>
  <si>
    <t>201025115701000002E</t>
  </si>
  <si>
    <t>Validación de la información de los RIPS a partir del concepto de mortalidad intrahospitalaria y estimación de los valores de las prevalencias e incidencias de las patologías</t>
  </si>
  <si>
    <t>201025315701200004E</t>
  </si>
  <si>
    <t>Proponer una metodología/modelo de estimación trimestral de:  (1) Producción Bruta y Valor Agregado de la rama Servicios del Gobierno, por subsectores;  (2) Consumo Final de las Administraciones Públicas,  (3) Formación Bruta de Capital Fijo y Variación de Existencias del sector público (inversión pública), que sea compatible con el sistema de Cuentas Nacionales y que utilice fuentes de información oportunas y confiables y representativas de los diferentes subsectores  del sector público y hagan viable la aplicación  de la metodología en estimaciones futuras.</t>
  </si>
  <si>
    <t>Actualizar el modelo de consolidación fiscal de acuerdo con la metodología de causación establecida por el FMI para que sirva como insumo de los modelos de consistencia macroeconómica de la DEE</t>
  </si>
  <si>
    <t>Mejorar el modelo de neteo de transferencias del Sector Publico No Financiero, con el fin de agilizar y clarificar las relaciones  existentes entre diversos componentes del sistema. En este   documento  se presenta la creación de la interfase con el modelo de consistencia macroeconómica.</t>
  </si>
  <si>
    <t>Desarrollar un modelo econométrico que permita evaluar los efectos del gasto en educación sobre la movilidad social y la distribución del ingreso</t>
  </si>
  <si>
    <t>Construir una serie de indicadores que mejoren la medición para el seguimiento y evaluación de la contribución de los servicios del capital al crecimiento económico sectorial y agregado</t>
  </si>
  <si>
    <t>Apoyar a la Dirección de Estudios Económicos y la Dirección de Desarrollo Social, en los procesos de validación de la información de los registros administrativos de la base RIPS a partir del concepto de mortalidad intrahospitalaria así como la especificación y estimación de los valores de las prevalencias e incidencias de las patologías a partir del software DISMOD II, instrumento que combina la información disponible y el conocimiento de los expertos para una descripción completa e internamente consistente de la epidemiología de las enfermedades</t>
  </si>
  <si>
    <t>Modelo VAR Estimacion PIB InfoFinal</t>
  </si>
  <si>
    <t>1de Estimación Trimestral PIB Sector Publico
2ade Prop metod preliminar; proy y est prod y vlr Servicios del Gob
2bde Nva Prop metod; proy y est prod y vlr Servicios del Gob
Análisis de Fuentes de Información PIB Publico
Informe Final Metod Esti Prod y Vlr Agregado Serv del Gob
Manual Est Trimest PIB Sector Público Por El Lado Del Gasto
Resultados Alcanzados contrato de consultoria No.  1142
Manual Metodol Est Prod y Vlr Agregado Serv Gobierno</t>
  </si>
  <si>
    <t>1de Series operaciones efectivas de caja entidades del Sist Seguimiento del SPNF
2ade2 Indicadores macro-fiscales de coyuntura
2de2 Sistema de Monitoreo Fiscal y Macroeconómico
Clasificación del Sector Público
Documento para el Programa de Seguimiento y Monitoreo
Mod Programacion Macro y Financiera Sector Publico</t>
  </si>
  <si>
    <t>1de4 Bases Conceptuales Análisis de la Política Regional y Elaboración SAMR
2de4 Diag sect, y avance en recop info y sistematización BD departamentalizada
3de4 Avance Construcción Matrices de Contabilidad Social Regionales
4de4 Avance logrado en la construcción de las ocho SAMRs
2. Análisis de la Estructura Productiva
3. Esquema Presentación Matrices de Contabilidad Social Regional
4. Modelos de Análisis Regional
6. Métodos Análisis Regional
7. Bases SAMR-CO
7. Política Urbana
Anexo 1 Bases Conceptuales Análisis Politica Regional y Elaboración Matrices
Anexo 1 Info 1 Estimación de Matrices de Contabilidad Social Regionales
Comercio Interregional
Competitividad
Guía para el Análisis de Información
Guía para la Recolección de Información
Región Caribe</t>
  </si>
  <si>
    <t>1 La dinámica del desempleo en Colombia
2 Efecto del Salario Mínimo sobre el Empleo v1999
3 El Efecto del Salario Mínimo sobre el Empleo v2000
Contribuciones e Impuestos Sobre la Nómina Col
DANE ENCUESTA INGRESOS Y GASTOS 1984-1985</t>
  </si>
  <si>
    <t>Ciclos de la Vivienda_en_Colombia</t>
  </si>
  <si>
    <t>Análisis Comparativo Sistema de Descentralización Fiscal Col
Modelos de Reforma Política</t>
  </si>
  <si>
    <t>Análisis proceso concesión sectores transporte, energía y telecomunicaciones</t>
  </si>
  <si>
    <t>1de Med Stock de K infraestructura de transporte
2de Convergencia Regional Infraestructura Vial
3de Estimacion y análisis elasticidades prod territorial</t>
  </si>
  <si>
    <t>1de5 Servicios de Enseñanza
2de5 Servicios de Enseñanza y Regulación
3de5 Regulacion Servicios de Telecomunicaciones
4de5 Regulacion Servicios de Transportes
Anexos- Telecomunicaciones</t>
  </si>
  <si>
    <t>1de6 Revisión metodología consolidación Ctas Fiscales
2de6 Rev metodol FMI aplicada a Ctas Fiscales producidas por DNP 
3de6 BD actualizadas aplicando metodología del FMI
4de6 Resultados proyec macroe evaluadas en MCM
5de6 Evaluación escenarios fiscales insumo MCM
6de6 Reportes fiscales para los modelos de la DEE</t>
  </si>
  <si>
    <t xml:space="preserve">1. Rev Liter Balance ampliado Sector Público Col 
2. Valor Deuda y Contigencias Balance ampliado Sector Público Col 
3. Valor Garantias Balance ampliado Sector Público Col </t>
  </si>
  <si>
    <t>Aproximación de los efectos del ALCA Import-Col
Efectos a 20 años
Efectos del ALCA sobre Importaciones de Colombia
Hechos estilizados</t>
  </si>
  <si>
    <t>1de4 Edo del arte eficiencia y productividad gasto en defensa y seguridad
2de4 Marco conceptual y Metodológico eficiencia y productividad GDS
3Ide4 Sistematización Informacion Caracterización Territorial
3II de4 Sistematización Informacion Caracterización Territorial
3IIIde4 Sistematización Informacion Caracterización Territorial
4de4 Fundamento Metodológico Medición eficiencia y productividad GDS
Info Final Medición y Evaluación eficiencia y productividad GDS</t>
  </si>
  <si>
    <t>url</t>
  </si>
  <si>
    <t>1de3 Internacionalización servicios de enseñanza en Colombia
2de3 Liberalización servicios de Telecomunicaciones Col
3de3 Regulación servicios transporte Colombia y Comercio Internal</t>
  </si>
  <si>
    <t>1de3 Revisión y compilación fuentes estadísticas sector justicia
2de3 Análisis Institucional e indicadores de eficiencia Sector Justicia
Sector Justicia</t>
  </si>
  <si>
    <t xml:space="preserve">1de3 MEG y Microsimulación_Rev biblio potenciales herram análisis SC
2de3 Metod Construcción MCS análisis Seguridad Social Col
3de3 Matriz Contabilidad Social análisis Seguridad Social Col </t>
  </si>
  <si>
    <t>1de6 Macroprogramación y Mod satélite de proy sect
2de6 Macroprogramación
3de6 MO Matrices Orig-dest Rta ejercicio macroprogram
Ejercicio de Macroprogramación-3 MANUAL OPERATIVO</t>
  </si>
  <si>
    <t>2 Evaluación respons y cargas operativas asociadas a la actualización BD-DEE
COYUNTURA V25
Guía Archivos
Lista de tareas
MODELOS DNPension
MODELOS MEGC
MODELOS OTROS
MODELOS SECTOR
N CONSTRUCCION</t>
  </si>
  <si>
    <t xml:space="preserve">1de8 Revisión información primaria e indicadores
2de8 Rev forma medición composición inversión en CN
3de8 Ctas e indicadores de FBKF, y comp x tipo de Act y Prod
4de8 Desagregación FBKF 6 tipos de activos
5de8 Desagregación privada y pública y América Latina
6de8 Comportamiento inversión, y composición por activos y sectores
7de8 Avances MO medición de la composición Inversión
8de8 MO Inversión; Medición y Resultados </t>
  </si>
  <si>
    <t>1de8Listado activ realizadas en enero 2014
2de8Revisión BD comercio internal
3de8Desc Progr construcción BD comercio internal
4de8 Info trimestral ppl indicadores comercio internal
5de8 principales indicadores comercio internacional 2014 2do trimestre
6de8 Principales indicadores comercio internacional 2014 3er trimestre
7de8 Principales indi comercio internal Expo-Oct, Impo-Sept, Tasas de cambio-Nov
8de8 Principales indi comercio internal Expo-Oct, Impo-Oct, Tasas de cambio-Dic
Presentación Análisis Espacial del Mercado Laboral en Colombia</t>
  </si>
  <si>
    <t>1de8 Búsqueda BD finanzas publicas
2de8 Revisión BD finanzas públicas
3de8 Construcción BD Finanzas Públicas
4de8 Indicadores fiscales Ingresos
4de8 Base INGRESOS  Finanzas Públicas Municipios (BD)
5de8 bases finales Municipios indicadores ingresos y gastos
5de8 Ejecuciones presupuestales 1997-2012 y e indicadores preliminares
6de8 BD e Indicadores de Finanzas Públicas de las Entidades Territoriales
6de8 Ejecuciones presupuestales departamentos 2003-2012
6de8 Ejecuciones presupuestales municipios 1997-2012</t>
  </si>
  <si>
    <t>1de4 Rev Literatura Incidencia Tributaria por medio de MEGC
2de4 Matriz de Contabilidad Social Producto – Producto para Colombia 2003
3de4 Efecto Macroeconómico Eliminación Incentivos
4de4 Análisis de Microsimulación Eliminación de Incentivos Tributarios
The Determinants of Colombian Firm’s Debt – Asset Ratio (1997-2003)</t>
  </si>
  <si>
    <t>1de6 Gto Publ vs pobreza y dist ingreso
2de6 Estructura del MAMS
3de6 MCS xa analisis Polit social
4de6 Asistencia educativa y prob de graduacion
5de6 Efectos Pol Soc sobre pobreza
6de6 Analisis ex-ante Politica social</t>
  </si>
  <si>
    <t>1de6 Inventario de Modelos Econométricos
2de6  Modelo de Incidencia Tributaria
3de6  Modelos de Comercio Internacional
4de6  Actualizacion Modelo HERCULES
5de6 Manual Modelo HERCULES
6de6 Inventario MEGC en GAMS</t>
  </si>
  <si>
    <t>200725115701000006E</t>
  </si>
  <si>
    <t>1de6 Ineficiencia Factorial Crecimiento Eco
2de6 Ciclo Económico y Determinantes del Cr
3de6 Método Bayesiano de Selección de Varia
4de6 Medición de la Ineficiencia Factorial
5de6 Medición de la Ineficiencia Factorial
6de6 Determinantes Inmediatos Metodo Bayes</t>
  </si>
  <si>
    <t>1de6Características de los BEP
2de6 Población objetivo del proyecto BEP
3de6Costos fiscales asistencia social
4de6 Cuantificación Propuesta
5de6 Resultados Ejercicios</t>
  </si>
  <si>
    <t>1de11 Revisión bibliográfica NAIRU
2de11 Empalme series Mcdo Laboral
3de11 Analisis Coyuntura Mcdo Laboral
4de11 Estim Econométricas Preliminares
5de11 Coyuntura 1er trimestre
6de11 Estimaciones Tasa Natural Desempleo
7de11 Coyuntura  mercado laboral jun2008
8de11 MO Mod econométrico estimaciones NAIRU
9de11 Coyuntura  mercado laboral agos2008
10de11 Coyuntura  mercado laboral 2008
11de11 Coyuntura  3er trimestre 2008</t>
  </si>
  <si>
    <t>1de5 Estruct Consumo Bienes Durables Enc SISBEN
2de5 Estruct Ingresos Encuesta SISBÉN
3de5 Estruct Ingresos Enc SISBÉN Imputación Múltiple
4de5 Estruct Ingresos y Mod de Ahorro
5de5 Sendas Salariales Ingreso Imputado Enc SISBÉN</t>
  </si>
  <si>
    <t>S:\3100 DEE Dirección de Estudios Económicos\3102 SESR Sectoriales-Regulación\3102157 ESTUDIOS\Diseño y Aplicación de Modelos Macro\Gustavo HERNANDEZ -Educacion\C 2080421 Desercion Educacion primaria</t>
  </si>
  <si>
    <t xml:space="preserve">1de2 Determinantes Deserción Escolar Educación Básica P 
2de2 Determinantes Deserción Escolar Educación Básica Primaria </t>
  </si>
  <si>
    <t>1de6 Edo arte eval impacto Pol energética cremto
2de6 Posibilidades y Limitaciones Análisis Cremento Secto
3de6 Descomposición Sectorial Cremto Eco
4de6 Efectos precios energía e hidrocarburos cto
5de6 Prta Desagregación Sect Análisis Cto Econo
6de6 Impacto P Petróleo Sobre Cto Econo Col</t>
  </si>
  <si>
    <t>1de6 Mapeo Institucional y Actores relacionados con el Cambio Climático Col
2de6 Riesgos y oportunidades del Cambio Climático en el desarrollo Dptal Mpal
3de6 Evaluación proyectos Mitigación y Adaptación del Cambio Climático
4de6 Análisis Modelos Analíticos de Valoración, de derivados del clima
5de6 Estudios Locales y Sectoriales, Cambio Climático
6de6 Base Estadística e Indicadores, insumos Modelos Econométricos de Pronóstico</t>
  </si>
  <si>
    <t>1de9 Aspectos conceptuales MOEC Sector Central Dptal 2003_2008
2de9 Contin Construcción MOEC Sector Central Dptal 2003_2008 Metodol FMI
3de9 Contin Construcción MOEC Sector Central Mpal 2003_2008 Metodol FMI
4de9 Contin Construcción MOEC Mpios pequeños 2003_2008 Metodol FMI
5de9 Operaciones efectivas de caja sector central 2009
6de9 BD final y Análisis Operaciones Efectivas de Caja Sector Central Mpios
7de9 Análisis Operaciones Efectivas de Caja Sector Central Dptos
8de9 Proy 2010-2014 operaciones efectivas de caja e indicadores Mpios y Dptos
9de9 Operaciones efectivas de caja Sector Central e Indicadores Finanzas Mpios y Dtos
Cuadros finales
Graficos Indicadores fiscales Municipios</t>
  </si>
  <si>
    <t>1de3 Revisión Modelo Neteo Transferencias SPNF
2de3 Creación interface model Model Neteo Transfer con consistencia macro
3de3 MO Modelo Neteo Transferencias SPNF</t>
  </si>
  <si>
    <t>1. Presentacion Info 1
1de5 Fort y Limites ECH vs Estudios Mcado Laboral Col
2 Presentacion info 2
2de5 Rev Liter Caract Instit Mcado Laboral
3de5 Impacto Reformas Mcado Laboral en firmas
4. Presentacion Infos 3 y 4
4de5 Mod estructural-Efectos instituciones
5de5. Descripcion del modelo estructural macro
Series de Mercado Laboral</t>
  </si>
  <si>
    <t>1de6 Caracterisitcas operativas
2de6 Actualizacion y evaluacion
3de6 Actualizacion Modelo
4de6 Modificacion supuestos
5de6 Actualizacion Informacion AFP
6de6 MO-Manual Operativo BASES</t>
  </si>
  <si>
    <t>1de6 Análisis BD programa Familias en acción para hacer microsimulaciones
2de6 Resultados pre modelo de microsimulación Familias en Acción
3de6 Microsimulando Familias en Acción</t>
  </si>
  <si>
    <t>1de5 Rev Liter Mod Bayesianos pronóstico PIB
2de5 Metodologia BVAR pronóstico PIB
3de5 Resultados BVAR pronóstico PIB
4de5 Bondad Pronós PIB-Col con Mod VAR y VECM
5de5 MO pronóstico PIB con BVAR
Manual Operativo</t>
  </si>
  <si>
    <t>1de12 Info Coyuntura Latinoamericana
2de12 Info Coyuntura Latinoamericana
3de12 Info Coyuntura Latinoamericana
4de12 Info Coyuntura Latinoamericana
5de12 Info Coyuntura Latinoamericana
6de12 Info Coyuntura Latinoamericana
7de12 Info Coyuntura Latinoamericana
8de12 Info Coyuntura Latinoamericana
9de12 Info Coyuntura Latinoamericana
10de12 Info Coyuntura Latinoamericana
11de12 Info Coyuntura Latinoamericana
12de12 Info Coyuntura Latinoamericana
13 MO Observ Coyuntura Latinoamericana</t>
  </si>
  <si>
    <t>1de11 Descripción MPEGC para la Economía Colombiana
2de11 Características BD Modelos Pronóstico PIBF
2de11 Características BD Modelos Pronóstico PIBF
3de11 Diferencias Metodológicas entre los MEGD y MEGP
4de11 Resultados Preliminares Modelo Pronóstico PIBF
5de11 Estructura Algebraica MDEGC
6de11 Resultados Finales PIBF
7de11 1er Avances Programación MDEGC
8de11 Modelo Pronóstico PIBF
9de11 2do Avances Programación MDEGC
10de11 Modelo Dual de Equilibrio General Computable MDEGC
11de11 Manual funcionamiento MEEGC
ESTRUC~1</t>
  </si>
  <si>
    <t>1. Diagnóstico Mod Consistencia Macro DEE-DNP
2. Bdatos Mod consistencia Macro
3. Estructura Mod Consistencia Macro
4. Cuadros y gráficos
5. Resultados Mod Consistencia Macro
Anexo Bdatos Mod consistencia Macro</t>
  </si>
  <si>
    <t>1de6 Aspectos Conceptuales y Rev Liter Eficiencia Sist Financiero Col
2de6 Datos y Modelo Eficiencia Sist Financiero Col
3de6 Estimaciones Preliminares Eficiencia Sist Financiero Col</t>
  </si>
  <si>
    <t>1de2 Mod Univariado Pron PIB Trimestral Aumentado por Factores
2de2 MO Para Estimar Modelos Aumentados por Factores
Mod Univariado Alternativo</t>
  </si>
  <si>
    <r>
      <rPr>
        <sz val="11"/>
        <color rgb="FFFF0000"/>
        <rFont val="Calibri"/>
        <family val="2"/>
        <scheme val="minor"/>
      </rPr>
      <t>1de6 Revisión literatura Modelos DSGE</t>
    </r>
    <r>
      <rPr>
        <sz val="11"/>
        <rFont val="Calibri"/>
        <family val="2"/>
        <scheme val="minor"/>
      </rPr>
      <t xml:space="preserve">
2de6 Rev Liter y formas estimación Modelos DSGE
3de6  Código Modelos DSGE v1
4de6 Métodos de Solución DSGE 
</t>
    </r>
    <r>
      <rPr>
        <sz val="11"/>
        <color rgb="FFFF0000"/>
        <rFont val="Calibri"/>
        <family val="2"/>
        <scheme val="minor"/>
      </rPr>
      <t>5de6 Interacción Política Monetaria vs Fiscal en DSGE
6de6 Manual Usuario DSGE</t>
    </r>
  </si>
  <si>
    <t>1de6 Rev Liter Med Acervo Capital y Crecimiento
2de6 Cálculo Prelim Med Acervo Capital y Crecimiento
3de6 Cálculo Prelim Acervo CapitalSectorial y Crecimiento
4de6 Cálculo Prelim Costo Uso Capital x categorías de activo
5de6 Cálculo Prelim Costo Uso Capital x Sectores
6de6 Resultados Finales Investigación</t>
  </si>
  <si>
    <t>1de3 Verif, valid y consist cruces BD, bajo enfoque de mortalidad intrahosp
2de3 Def metod análisis y validación información RIPS
3de3 Validacion y ajuste de las bases RIPS Mortalidad Intrahospitalaria
Anexo 1 b RIPS 2007 31 gpos. de causa
Anexo 1a RIPS 2006 31 gpos. de causa
Anexo 2 a Mortalidad 2006 31 gpos. de causal
Anexo 2 b Mortalidad 2007 31 gpos. de causa
Anexo 3 Validacion método 2006 2007
letalidad hosp y egresos hosp (ppt)
mort hosp y mort pob (ppt)</t>
  </si>
  <si>
    <t>1de13 Consolidación info estadística diversificación comercio Col- EEUU
2de13 Revisión y actualización estadística documentos
2ade13 UE Análisis del Comercio Internal y Patrón de Impo (2007-2012). v1 Feb 2014
2bde13 Col Análisis Comercio Internal y Diversificación Expo (2002-2013 v1 Feb 2014
3de13 Presentación avances PP sector cooperativo.
4de13 ¿Qué determina lo que una empresa hace?
5de13 Bases construcción política de desarrollo productivo
6de13 Papel del Modelo Empresarial Cooperativo
7de13 Gestión estratégica instrumento para acceso a mercados externos
8de13 Evolución y deter PTF industria manufacturera 1974-2011
9de13 MetasintermediasSectorComercioIndustriaTurismo
10de13 Política DesarrolloProductivo
11de13 DNP334-2014
12de13 PND_CapiltuloInfraestructura versión comentarios
13de13 DNP334-2014</t>
  </si>
  <si>
    <t>1de8Rev y consulta BD Política comercial
2de8Rev doc técnicos de análisis del NAFTA
3de8Planteamiento modelo Regional
4de8Rev info y actual BD Informes Seguimiento mensual (jun y jul) econ internal.
5de8Rev info Base de datos NAFTA
6de8 Analisis Sectorial de productividad Eocnomia Col
7de8 Politicas exitosas TLC vs NAFTA
8de8 caracteristicas y objetivos del NAFTA
Eval Desempeño MEG Economía Española
Informe Consolidado DEE -ABRIL 2014 (Internacional)
Informe Consolidado DEE -FEBRERO 2014 (Internacional)
NAFTA
Anexo Informe 6
Anexo Informe 2
Base de Datos Comercio Mex-EUA
Modelo Regional</t>
  </si>
  <si>
    <t>1de8 Rev metod de estimación y funcion modelos (GVAR).
2de8 Implementación y estimación modelo GVAR
3de8 Actualizacion info mensuales y trimestrales mcado laboral
4de8 Implementación GVAR, Pronóstico desempleo, Indicadores laborales
6de8 Presentación Avances Modelo Pronóstico Tasa De Desempleo
7de8 Mercado laboral colombiano
8de8 Informe Mensual (hasta nov) Mercado Laboral Col
Manual Bases de Datos Informe Mensual del Mercado Laboral
Balance trimestral y perspectivas (zip))
Informes del Mercdo laboral Ene-Nov2014 (zip)
Informes Mensual de Seguimiento Económico Ene-Oct2014 (zip)
Presentaciones Indicadores Mercdo laboral y GVAR (zip)</t>
  </si>
  <si>
    <r>
      <t xml:space="preserve">1de13 Revi bibliográfica dllo infraestructura Col
2de13 Rev y construcción BD info infraestructura Col
3de13 Rev bibliográfica y estructuración de datos. 
4de13 Balance deficiencias y priorización PMI infraestructur
5de13 Invent arreglos institucionales implementación PP
6de13 MEG impactos sobre la economía de inversiones
7de13 Rev posib estimacion econometrica
8de13 Posibilidad Metod Estimación de la PTF a nivel de firma
9de13 Producto 3 Calculo Impactos Reg de la Infraestructura
10de13 Avances construcción BD organizar panel de municipios
11de13 Evol y Deter Prod Total Factores Industria
12de13 Estim funcion econométricas para proyectar PIB- Deptal
13de13 Efectos Desarrollo vs Inversion en Infraestructura
Anexos de informes </t>
    </r>
    <r>
      <rPr>
        <sz val="11"/>
        <color rgb="FFFF0000"/>
        <rFont val="Calibri"/>
        <family val="2"/>
        <scheme val="minor"/>
      </rPr>
      <t>2</t>
    </r>
    <r>
      <rPr>
        <sz val="11"/>
        <rFont val="Calibri"/>
        <family val="2"/>
        <scheme val="minor"/>
      </rPr>
      <t>, 3, 4, 5, 6, 7, 8, 10, 11 y 13</t>
    </r>
  </si>
  <si>
    <t>1de12 DNP-292-2014
2de12 DNP-292-2014
3de12 DNP-292-2014
4de12 DNP-292-2014
5de12 DNP-292-2014
6de12 DNP-292-2014
7de12 DNP-292-2014
8de12 DNP-292-2014
9de12 DNP-292-2014
10de12 DNP-292-2014
11de12 DNP-292-2014
12de12 DNP-292-2014
Anexos DNP-292-2014 BEPs</t>
  </si>
  <si>
    <t>1de13 DNP-304-2014
2de13 DNP-304-2014
3de13 DNP-304-2014
4de13 DNP-304-2014
5de13 DNP-304-2014
6de13 DNP-304-2014
7de13 DNP-304-2014
8de13 DNP-304-2014
9de13 DNP-304-2014
10de13 DNP-304-2014
11de13 DNP-304-2014
12de13 DNP-304-2014
13de13 DNP-304-2014</t>
  </si>
  <si>
    <t>S:\3100 DEE Dirección de Estudios Económicos\3100157 ESTUDIOS\Apoyo SGC-Planeacion y CI\DNP-304-2014 Gestion documental</t>
  </si>
  <si>
    <t>S:\3100 DEE Dirección de Estudios Económicos\3101 SEM Estudios Macro\3101157 ESTUDIOS\Crecimiento y Desarrollo Económico\DNP-283-2014 Inversion Publi-Privada</t>
  </si>
  <si>
    <t>S:\3100 DEE Dirección de Estudios Económicos\3103 SAF Análisis Fiscal\3103157 ESTUDIOS\Diseño y Aplicación Modelos Fiscales\DNP-284-2014 MOdelo DNP_salud V3
S:\3100 DEE Dirección de Estudios Económicos\3103 SAF Análisis Fiscal\3103157 ESTUDIOS\Diseño y Aplicación Modelos Fiscales\DNP-422-2014 Act BDatos Mod DNPsalud</t>
  </si>
  <si>
    <t>El nombre del expediente no corresponde a la tematica. En orfeo aparece como ciclos de la vivienda en colombia, cuando el tema del mismo es la distribucion del gasto educativo.</t>
  </si>
  <si>
    <t>201535017700400001E</t>
  </si>
  <si>
    <t>201535017700100001E</t>
  </si>
  <si>
    <t>S:\3100 DEE Dirección de Estudios Económicos\3101 SEM Estudios Macro\3101157 ESTUDIOS\Crecimiento y Desarrollo Económico\Juan Ricardo PERILLA- Determinantes\C_2062209_Determinantes del crecimiento
S:\3100 DEE Dirección de Estudios Económicos\3101 SEM Estudios Macro\3101157 ESTUDIOS\Crecimiento y Desarrollo Económico\Juan Ricardo PERILLA- Determinantes\C_2071204_Crecimiento economico en CO</t>
  </si>
  <si>
    <t>1de6 Colombian Growth Determinants
2de6 Colombian Growth Determinants
3de6 Colombian Growth Determinants
4de6 Colombian Growth Determinants
5de6 Colombian Growth Determinants
6de6 Colombian Growth Determinants
1de6 Ineficiencia Factorial Crecimiento Eco
2de6 Ciclo Económico y Determinantes del Cr
3de6 Método Bayesiano de Selección de Varia
4de6 Medición de la Ineficiencia Factorial
5de6 Medición de la Ineficiencia Factorial
6de6 Determinantes Inmediatos Metodo Bayes</t>
  </si>
  <si>
    <t>-Análisis de los determinantes del crecimiento en Colombia
-Determinantes de la Ineficiencia Factorial en el Crecimiento Económico Colombia</t>
  </si>
  <si>
    <t xml:space="preserve">Apoyar a la Dirección de Estudios Económicos –DEE del DNP en el análisis y determinación del impacto macroeconómico de la infraestructura de transporte y así como la formulación de un plan de inversiones óptimo de largo plazo sostenible en términos macroeconómicos y fiscales </t>
  </si>
  <si>
    <t>Apoyar a la Dirección de Estudios Económicos –DEE del DNP en el análisis de las propuestas sobre capacidad fisscal, presentadas por las entidades territoriales para mejorar el potencial de ingresos, con el fin de consolidad proyectos de inversion a largo plazo.</t>
  </si>
  <si>
    <t>Apoyar a la Dirección de Estudios Económicos (DEE) del Departamento Nacional de Planeación en la elaboración de documentos técnicos que permitan  analizar la aglomeración espacial de las empresas del sector industrial colombiano.</t>
  </si>
  <si>
    <t>Apoyar a la Dirección de Estudios Económicos – DEE del DNP, en el análisis del nuevo sistema de general de regalias para realizar una evaluación preliminar del mismo.</t>
  </si>
  <si>
    <t>Apoyar a la Dirección de Estudios Económicos, del DNP, en la elaboración de documentos técnicos que permitan analizar la evolución y caracterización del empleo del sector industrial colombiano.</t>
  </si>
  <si>
    <t>Apoyar a la Dirección de Estudios Económicos del DNP en la construcción de indicadores de empleo a nivel regional, así como el análisis de los resultados.</t>
  </si>
  <si>
    <t>Impacto Macroeconómico de la Infraestructura en transporte</t>
  </si>
  <si>
    <t>Análisis sobre capacidad fiscal en las entidades territoriales</t>
  </si>
  <si>
    <t>Aglomeración espacial de las empresas del sector industrial</t>
  </si>
  <si>
    <t>Análisis del nuevo Sistema General de Regalías</t>
  </si>
  <si>
    <t>Análisis de la evolución y caracterización del empleo en el sector industrial</t>
  </si>
  <si>
    <t>Indicadores de empleo regional</t>
  </si>
  <si>
    <t>201535415701000001E</t>
  </si>
  <si>
    <t>201435215701200004E</t>
  </si>
  <si>
    <t>201535615701100005E</t>
  </si>
  <si>
    <t>201535415701000002E</t>
  </si>
  <si>
    <t>201535615701100007E</t>
  </si>
  <si>
    <t>201535615701100008E</t>
  </si>
  <si>
    <t>S:\3100 DEE Dirección de Estudios Económicos\3101 SEM Estudios Macro\3101157 ESTUDIOS\Sectorial\Infraestructura de Transporte-Pablo ROA</t>
  </si>
  <si>
    <t>S:\3100 DEE Dirección de Estudios Económicos\3103 SAF Análisis Fiscal\3103157 ESTUDIOS\FINANZAS TERRITORIALES\DNP469-2014 Henry RODRIGUEZ</t>
  </si>
  <si>
    <t>S:\3100 DEE Dirección de Estudios Económicos\3102 SESR Sectoriales-Regulación\3102157 ESTUDIOS\Diseño y Aplicación de Modelos Macro\DNP-332-2015 Aglomeracion espacial empresas</t>
  </si>
  <si>
    <t>S:\3100 DEE Dirección de Estudios Económicos\3102 SESR Sectoriales-Regulación\3102157 ESTUDIOS\Diseño y Aplicación de Modelos Macro\DNP-369-2015 Indicadores empleo industrial</t>
  </si>
  <si>
    <t>S:\3100 DEE Dirección de Estudios Económicos\3102 SESR Sectoriales-Regulación\3102157 ESTUDIOS\Diseño y Aplicación de Modelos Macro\DNP-370-2015 Indicadores empleo regional</t>
  </si>
  <si>
    <t>Apoyar a la Dirección de Estudios Económicos –DEE del DNP en la actualización de las base de datos del Modelo DNP-Salud, para mejorar las proyecciones de sostenibilidad del Sistema General de Seguridad Social con la última información disponible en el Ministerio Salud y de Protección Social.</t>
  </si>
  <si>
    <t>Apoyar a la Dirección de Estudios Económicos del DNP en la revisión y proyección de modelos econométricos para los sectores de construcción y algunos productos agrícolas.</t>
  </si>
  <si>
    <t>Apoyar a la Dirección de Estudios Económicos del DNP en la construcción y análisis de indicadores de distribución del ingreso, así como el análisis de los resultados.</t>
  </si>
  <si>
    <t>Apoyar a la Dirección de Estudios Económicos del DNP en la construcción de un modelo regional que permita la evaluación y análisis de diferentes escenarios de política económica, tanto a nivel regional como nacional.</t>
  </si>
  <si>
    <t>Apoyar a la Dirección de Estudios Económicos del DNP en la construcción de unos indicadores de ventajas competitivas de las ciudades.</t>
  </si>
  <si>
    <t>Apoyar a la Dirección de Estudios Económicos del DNP en la construcción implementación de modelos espacio-estado para el pronóstico de variables económicas.</t>
  </si>
  <si>
    <t>Actualización Bases de Datos Modelo DNP-Salud</t>
  </si>
  <si>
    <t xml:space="preserve"> Modelos econométricos para los sectores de construcción y algunos productos agrícolas</t>
  </si>
  <si>
    <t>Indicadores de Distribución del Ingreso</t>
  </si>
  <si>
    <t>Modelo Regional para la evaluación de escenarios de política económica</t>
  </si>
  <si>
    <t>Indicadores de Ventajas competitivas de las ciudades</t>
  </si>
  <si>
    <t>Modelos Espacio-Estado para el Pronóstico de Variables</t>
  </si>
  <si>
    <t>201435215701200003E</t>
  </si>
  <si>
    <t>201535615701100001E</t>
  </si>
  <si>
    <t>201535615701100002E</t>
  </si>
  <si>
    <t>201535615701100003E</t>
  </si>
  <si>
    <t>201535615701100004E</t>
  </si>
  <si>
    <t>201535615701100006E</t>
  </si>
  <si>
    <t>S:\3100 DEE Dirección de Estudios Económicos\3102 SESR Sectoriales-Regulación\3102157 ESTUDIOS\Diseño y Aplicación de Modelos Macro\DNP-328-2015 Ind Distibucion Ingreso</t>
  </si>
  <si>
    <t>S:\3100 DEE Dirección de Estudios Económicos\3102 SESR Sectoriales-Regulación\3102157 ESTUDIOS\Diseño y Aplicación de Modelos Macro\DNP-329-2015 Mod Regional</t>
  </si>
  <si>
    <t>S:\3100 DEE Dirección de Estudios Económicos\3102 SESR Sectoriales-Regulación\3102157 ESTUDIOS\Diseño y Aplicación de Modelos Macro\DNP-330-2015 ciudades</t>
  </si>
  <si>
    <t>S:\3100 DEE Dirección de Estudios Económicos\3102 SESR Sectoriales-Regulación\3102157 ESTUDIOS\Diseño y Aplicación de Modelos Macro\DNP-337-2015 Pronostico Estado-Espacio</t>
  </si>
  <si>
    <t>Jesús Gilberto OTERO CARDONA</t>
  </si>
  <si>
    <t>GAROTA DE HELMSDORFF Loredana</t>
  </si>
  <si>
    <t>DNP-438-2014</t>
  </si>
  <si>
    <t>DNP-333-2015</t>
  </si>
  <si>
    <t>DNP-338-2015</t>
  </si>
  <si>
    <t>DNP-349-2015</t>
  </si>
  <si>
    <t>Asesoría Políticas Públicas Seguridad Social –BEPS-</t>
  </si>
  <si>
    <t>Asesoría Políticas Públicas, Pensiones.</t>
  </si>
  <si>
    <t>201435615701100006E</t>
  </si>
  <si>
    <t>201535615701100009E</t>
  </si>
  <si>
    <t>201535215701200001E</t>
  </si>
  <si>
    <t>201535215701200002E</t>
  </si>
  <si>
    <t>S:\3100 DEE Dirección de Estudios Económicos\3100157 ESTUDIOS\Asesoria Manuel RAMIREZ\DNP-333-2015 Jesus Otero</t>
  </si>
  <si>
    <t>S:\3100 DEE Dirección de Estudios Económicos\3103 SAF Análisis Fiscal\3103157 ESTUDIOS\Analisis y gestion Fiscal\DNP-338-2015 Pensiones y BEPs</t>
  </si>
  <si>
    <t>S:\3100 DEE Dirección de Estudios Económicos\3103 SAF Análisis Fiscal\3103157 ESTUDIOS\Analisis y gestion Fiscal\DNP-349-2015 Pensiones</t>
  </si>
  <si>
    <t>Brindar apoyo a la DEE en cuanto el desarrollo e implementación de los modelos e indicadores que de la Dirección, dentro de los cuales están: modelos econométricos para el pronóstico del PIB agregado y sectorial, indicadores de seguimiento del sector externo; modelos econométricos para el análisis de la situación del sector externo y el mercado laboral; e indicadores de seguimiento de la actividad económica.</t>
  </si>
  <si>
    <t>Apoyar en el proceso de coordinación y seguimiento de políticas públicas en seguridad social tanto íntra, como interinstitucionalmente, en lo que le pueda corresponder a DNP, en aspectos tales como los relacionados con aumentar la protección en la vejez, tanto a través del Sistema General de Pensiones como de los Beneficios Económicos Periódicos-BEPS y la educación financiera para estos propósitos. Así como en la identificación de aspectos que puedan generarle al Sistema General de Pensiones futuros riesgos fiscales y proponer acciones y estrategias de sostenibilidad.</t>
  </si>
  <si>
    <t>Apoyar el escrutinio del desempeño de los modelos de pensiones con que cuenta la Dirección de Estudios Económicos del DNP, para determinar el impacto de los balances sobre la estructura fiscal y macroeconómica de la economía colombiana, entre otros el del régimen de las fuerzas militares y policía, el del magisterio, el de cajas públicas que han administrado el régimen de pensiones para funcionarios públicos, el modelo del Régimen de Prima Media con Prestación Definida, tanto el general como el de transición, el modelo del Régimen de Ahorro Individual administrado por las AFP y el modelo de Bonos pensionales. Así como cuantificar futuros riesgos fiscales sobre todo de mediano y largo plazo para cuantificar estos riesgos, visualizar su impacto fiscal y proponer acciones y estrategias de sostenibilidad</t>
  </si>
  <si>
    <t>S:\3100 DEE Dirección de Estudios Económicos\3100157 ESTUDIOS\Asesoria Manuel RAMIREZ\DNP-438-2014 Jesus OTERO</t>
  </si>
  <si>
    <t>1de3 Definición metodológica Impacto infraestructura Transp vs Desempeño Econó
2de3 Modelo de gravedad Impacto infraestructura Transporte vs Desempeño Econó
3de3 Impacto infraestructura transporte en desempeño económico</t>
  </si>
  <si>
    <r>
      <t xml:space="preserve">1de5 Plan de Acción Subd Salud
2de5 Rev Literatura y calculos PND
3de5 Matriz de costos a partir de CUBO SISPRO
4de5 Manual Operativo
</t>
    </r>
    <r>
      <rPr>
        <sz val="11"/>
        <color rgb="FFFF0000"/>
        <rFont val="Calibri"/>
        <family val="2"/>
        <scheme val="minor"/>
      </rPr>
      <t>5de5 MO u Cubo cuenta enfermedades renal cronica</t>
    </r>
    <r>
      <rPr>
        <sz val="11"/>
        <rFont val="Calibri"/>
        <family val="2"/>
        <scheme val="minor"/>
      </rPr>
      <t xml:space="preserve">
Desplazamiento de la riqueza</t>
    </r>
  </si>
  <si>
    <t>1de4 apoyo productividad Factores
2de4 apoyo Brechas salariales
3de4 Apoyo Clubes de convergencia y Tasa desempleo
4de4 apoyo Agenda estudios 2015</t>
  </si>
  <si>
    <t>1de4 Situación actual Impuestos territoriales
2de4 1er lectura resultados BD-Municipios 1997-2012
3de4 Observaciones y Propuestas Fiscales
4de4 Indicadores finanzas territoriales</t>
  </si>
  <si>
    <t>Dotec Colombia</t>
  </si>
  <si>
    <t>DNP</t>
  </si>
  <si>
    <t>Título</t>
  </si>
  <si>
    <t>Ubicación Original de Dotec</t>
  </si>
  <si>
    <t>Fecha de creación</t>
  </si>
  <si>
    <t>Autor</t>
  </si>
  <si>
    <t>Numero del Archivo</t>
  </si>
  <si>
    <t>Nombre Archivo</t>
  </si>
  <si>
    <t>verificado</t>
  </si>
  <si>
    <t>Ubicación DNP</t>
  </si>
  <si>
    <t>Nueva ubicación (Colaboracion)</t>
  </si>
  <si>
    <t>Situacion Doc</t>
  </si>
  <si>
    <t>Encadenamientos, Clústeres y Flujos de Trabajo en la Economía Colombiana</t>
  </si>
  <si>
    <t>Archivo nuevo</t>
  </si>
  <si>
    <t>Julián Andrés VILLAMIL S.
Gustavo HERNANDEZ DIAZ</t>
  </si>
  <si>
    <t>https://colaboracion.dnp.gov.co/CDT/Estudios%20Econmicos/425.pdf</t>
  </si>
  <si>
    <t>Impacto de la infraestructura de transporte en el desempeño económico</t>
  </si>
  <si>
    <t>Pablo RODA
Francisco PERDOMO
Jorge SÁNCHEZ</t>
  </si>
  <si>
    <t>https://colaboracion.dnp.gov.co/CDT/Estudios%20Econmicos/424.pdf</t>
  </si>
  <si>
    <t>El trabajo no remunerado como determinante de la duración del desempleo en Colombia, un análisis a nivel de género</t>
  </si>
  <si>
    <t xml:space="preserve">Edgar Vicente MARCILLO YÉPEZ
</t>
  </si>
  <si>
    <t>https://colaboracion.dnp.gov.co/CDT/Estudios%20Econmicos/423.pdf</t>
  </si>
  <si>
    <t>Análisis macroeconómico de los impactos sectoriales de cambio climático en Colombia</t>
  </si>
  <si>
    <t>Andrés C. ÁLVAREZ ESPINOSA
Silvia L. CALDERÓN
German ROMERO
Alejandro ORDOÑEZ</t>
  </si>
  <si>
    <t>https://colaboracion.dnp.gov.co/CDT/Estudios%20Econmicos/422.pdf</t>
  </si>
  <si>
    <t>Clasificación de colegios según las Pruebas SABER 11 del ICFES en el Período 2001-2011: un Análisis Longitudinal a Través del Uso de Modelos Marginales (MM)</t>
  </si>
  <si>
    <t>Carlos Alberto GOMEZ SILVA</t>
  </si>
  <si>
    <t>https://colaboracion.dnp.gov.co/CDT/Estudios%20Econmicos/421.pdf</t>
  </si>
  <si>
    <t>Hechos Estilizados de la Inversión en Colombia y el Mundo: 2000-2012</t>
  </si>
  <si>
    <t>Jurany Beccie RAMIREZ GALLEGO</t>
  </si>
  <si>
    <t>https://colaboracion.dnp.gov.co/CDT/Estudios%20Econmicos/420.pdf</t>
  </si>
  <si>
    <t xml:space="preserve"> Bases para la construcción de una política de desarrollo productivo basado en la sofisticación</t>
  </si>
  <si>
    <t>Santiago ANGEL JARAMILLO
Víctor Manuel NIETO GALINDO
Mario Andres PINZÓN CAMARGO</t>
  </si>
  <si>
    <t>Bases para la construcción de una política de desarrollo  productivo basado en la sofisticación</t>
  </si>
  <si>
    <t>https://www.dnp.gov.co/LinkClick.aspx?fileticket=SrbWr6Lup0M%3d&amp;tabid=1815</t>
  </si>
  <si>
    <t>Informalidad laboral cafetera: rasgos, determinantes y propuestas de política</t>
  </si>
  <si>
    <t>Ricardo ROCHA GARCIA</t>
  </si>
  <si>
    <t>https://www.dnp.gov.co/LinkClick.aspx?fileticket=mSEXi_Qt5uU%3d&amp;tabid=1815</t>
  </si>
  <si>
    <t>La riqueza del narcotráfico y la desigualdad en Colombia: 1976-2012</t>
  </si>
  <si>
    <t>Escrito por Ricardo ROCHA GARCIA</t>
  </si>
  <si>
    <t>https://www.dnp.gov.co/LinkClick.aspx?fileticket=ATqwptR9HAo%3d&amp;tabid=1815</t>
  </si>
  <si>
    <t xml:space="preserve"> Especialización Vertical de las  Exportaciones Colombianas</t>
  </si>
  <si>
    <t xml:space="preserve">Gustavo Adolfo HERNANDEZ DIAZ </t>
  </si>
  <si>
    <t xml:space="preserve">Especialización Vertical de las  Exportaciones Colombianas </t>
  </si>
  <si>
    <t>https://www.dnp.gov.co/LinkClick.aspx?fileticket=-1Afxa5h4SM%3d&amp;tabid=1815</t>
  </si>
  <si>
    <t>Determinantes y perfiles de la participación laboral en Colombia: 2002-2013</t>
  </si>
  <si>
    <t>Escrito por Néstor Iván GONZALEZ-QUINTERO, Nancy Aireth DAZA-BAEZ y Nidia Esperanza GARAVITO-CALDERON</t>
  </si>
  <si>
    <t xml:space="preserve"> Determinantes y perfiles de la participación laboral en Colombia: 2002-2013
</t>
  </si>
  <si>
    <t>https://www.dnp.gov.co/LinkClick.aspx?fileticket=6rbAHSpo2io%3d&amp;tabid=1815</t>
  </si>
  <si>
    <t xml:space="preserve">Sobre el efecto de las regalías en el bienestar: Una revisión del periodo 2001-2011
</t>
  </si>
  <si>
    <t>Escrito por Javier Andrés ROJAS AGUILERA</t>
  </si>
  <si>
    <t>https://www.dnp.gov.co/LinkClick.aspx?fileticket=TVIlFQa-gBQ%3d&amp;tabid=1815</t>
  </si>
  <si>
    <t>Las jornadas escolares complementarias de las Cajas de Compensación Familiar: Instrumento para la Prevención y Erradicación del Trabajo Infantil</t>
  </si>
  <si>
    <t>Escrito por Manuel REINA SALGADO</t>
  </si>
  <si>
    <t>Las jornadas escolares complementarias de las Cajas de Compensación Familiar</t>
  </si>
  <si>
    <t>https://www.dnp.gov.co/LinkClick.aspx?fileticket=n1IVKZwagFs%3d&amp;tabid=1815</t>
  </si>
  <si>
    <t>Labor Informality: Choice or Sign of Segmentation? A Quantile Regression Approach at the Regional Lvel for Colombia</t>
  </si>
  <si>
    <t>Escrito por Gustavo A. Garcia</t>
  </si>
  <si>
    <t>Labor Informality: Choice or Sign of Segmentation? A Quantile Regression Approach at the Regional Level for Colombia</t>
  </si>
  <si>
    <t>https://www.dnp.gov.co/LinkClick.aspx?fileticket=FI9b4yxwJSY%3d&amp;tabid=1815</t>
  </si>
  <si>
    <t>Desempleo y ocupación en las ciudades colombianas. Un ejercicio con datos panel</t>
  </si>
  <si>
    <t>Escrito por César Augusto MERCHÁN HERNÁNDEZ</t>
  </si>
  <si>
    <t xml:space="preserve">Desempleo y ocupación en las ciudades colombianas. Un ejercicio con datos panel </t>
  </si>
  <si>
    <t>https://www.dnp.gov.co/LinkClick.aspx?fileticket=V7gSs74Jxwc%3d&amp;tabid=1815</t>
  </si>
  <si>
    <t>Sector rural colombiano: Dinámica laboral y opciones de afiliación a la seguridad social</t>
  </si>
  <si>
    <t>https://www.dnp.gov.co/LinkClick.aspx?fileticket=t3PPpKZNSM0%3d&amp;tabid=1815</t>
  </si>
  <si>
    <t>La Visión de La Prosperidad del Gobierno Santos</t>
  </si>
  <si>
    <t xml:space="preserve">Escrito por Juan Carlos ECHEVERRY G </t>
  </si>
  <si>
    <t>La Visión de La Prosperidad del Gobierno SANTOS</t>
  </si>
  <si>
    <t>https://www.dnp.gov.co/LinkClick.aspx?fileticket=pZIP-ERBHbo%3d&amp;tabid=1815</t>
  </si>
  <si>
    <t>The Efficiency of Education Expenditure in Latin America and Lessons for Colombia</t>
  </si>
  <si>
    <t xml:space="preserve">Escrito por Andrés Felipe SALAZAR CUELLAR </t>
  </si>
  <si>
    <t xml:space="preserve">The Efficiency of Education Expenditure in Latin America and Lessons for Colombia </t>
  </si>
  <si>
    <t>https://www.dnp.gov.co/LinkClick.aspx?fileticket=vI9XM0MTAU0%3d&amp;tabid=1815</t>
  </si>
  <si>
    <t>Evolución de los precios de la vivienda en Colombia</t>
  </si>
  <si>
    <t>Escrito por Gustavo HERNANDEZ DIAZ y Gabriel PIRAQUIVE GALEANO</t>
  </si>
  <si>
    <t xml:space="preserve">Evolución de los precios de la vivienda en Colombia </t>
  </si>
  <si>
    <t>https://www.dnp.gov.co/LinkClick.aspx?fileticket=IztKJoG81xE%3d&amp;tabid=1815</t>
  </si>
  <si>
    <t>Determinantes del perfil de Ahorro en Colombia: Una estimación para hogares e individuos</t>
  </si>
  <si>
    <t>Escrito por Nancy Aireth DAZA</t>
  </si>
  <si>
    <t xml:space="preserve">Determinantes del perfil de Ahorro en Colombia: Una estimación para hogares e individuos </t>
  </si>
  <si>
    <t>https://www.dnp.gov.co/LinkClick.aspx?fileticket=aG95vaIQHfY%3d&amp;tabid=1664</t>
  </si>
  <si>
    <t>Measurement and characterization of the middle class in Latin America</t>
  </si>
  <si>
    <t xml:space="preserve">Escrito por Nancy Aireth DAZA y Maria Fernanda CORTES </t>
  </si>
  <si>
    <t>https://www.dnp.gov.co/LinkClick.aspx?fileticket=1a66IToqukQ%3d&amp;tabid=1664</t>
  </si>
  <si>
    <t>Un indicador Líder para la actividad económica de Colombia</t>
  </si>
  <si>
    <t>Escrito por Edgar Vicente MARCILLO YÉPEZ</t>
  </si>
  <si>
    <t>https://www.dnp.gov.co/LinkClick.aspx?fileticket=Nvk4DWwn7f8%3d&amp;tabid=1664</t>
  </si>
  <si>
    <t>Una reseña de los efectos del Tratado de Libre Comercio entre Colombia y Estados Unidos</t>
  </si>
  <si>
    <t xml:space="preserve">Escrito por Gustavo HERNÁNDEZ DIAZ </t>
  </si>
  <si>
    <t xml:space="preserve">Una reseña de los efectos del Tratado de Libre Comercio entre Colombia y Estados Unidos </t>
  </si>
  <si>
    <t>https://www.dnp.gov.co/LinkClick.aspx?fileticket=Jih45F27Hh0%3d&amp;tabid=1664</t>
  </si>
  <si>
    <t>Evolución de la industria en Colombia</t>
  </si>
  <si>
    <t xml:space="preserve">Escrito por Mauricio SANTA MARIA, Mauricio PERFETTI, Gabriel PIRAQUIVE, Víctor NIETO, Jennifer TIMOTE y Erick CÉSPEDES </t>
  </si>
  <si>
    <t>https://www.dnp.gov.co/LinkClick.aspx?fileticket=u0N9rM8qxE0%3d&amp;tabid=1664</t>
  </si>
  <si>
    <t>Crecimiento económico y desempleo: Retos a largo plazo</t>
  </si>
  <si>
    <t>Escrito por Mauricio SANTA MARIA SALAMANCA, Gabriel PIRAQUIVE GALEANO, Gustavo HERNÁNDEZ DIAZ y Norberto ROJAS DELGADILLO</t>
  </si>
  <si>
    <t xml:space="preserve">Crecimiento económico y desempleo: Retos a largo plazo </t>
  </si>
  <si>
    <t>https://www.dnp.gov.co/LinkClick.aspx?fileticket=R3zozInjB1k%3d&amp;tabid=1664</t>
  </si>
  <si>
    <t>Crecimiento económico y Conflicto Armado en Colombia</t>
  </si>
  <si>
    <t>Escrito por Mauricio SANTA MARIA SALAMANCA, Norberto ROJAS DELGADILLO y Gustavo HERNÁNDEZ DIAZ</t>
  </si>
  <si>
    <t>https://www.dnp.gov.co/LinkClick.aspx?fileticket=Nbw1mPkVfy0%3d&amp;tabid=1664</t>
  </si>
  <si>
    <t>Modelo DNPsalud 1.0: Proyecciones fiscales del sistema de salud</t>
  </si>
  <si>
    <t xml:space="preserve">Escrito por Mauricio SANTA MARIA SALAMANCA,  Anwar RODRIGUEZ CHEHADE y Gabriel PIRAQUIVE GALEANO </t>
  </si>
  <si>
    <t xml:space="preserve">Modelo DNPsalud 1.0: Proyecciones fiscales del sistema de salud </t>
  </si>
  <si>
    <t>https://www.dnp.gov.co/LinkClick.aspx?fileticket=3ewVwsmV2Ss%3d&amp;tabid=1664</t>
  </si>
  <si>
    <t>Evolución y alternativas del sistema pensional en Colombia</t>
  </si>
  <si>
    <t xml:space="preserve">Escrito por Mauricio SANTA MARIA SALAMANCA y Gabriel PIRAQUIVE GALEANO </t>
  </si>
  <si>
    <t xml:space="preserve">Evolución y alternativas del sistema pensional en Colombia </t>
  </si>
  <si>
    <t>https://www.dnp.gov.co/LinkClick.aspx?fileticket=pRUHoXqIiYo%3d&amp;tabid=1664</t>
  </si>
  <si>
    <t>El ICMS-E (“IVA verde”) brasileño como instrumento de compensación a los municipios con áreas de conservación</t>
  </si>
  <si>
    <t xml:space="preserve">Escrito por Alberto CARDONA LÓPEZ </t>
  </si>
  <si>
    <t>https://www.dnp.gov.co/LinkClick.aspx?fileticket=iGH1MTGL-ek%3d&amp;tabid=1664</t>
  </si>
  <si>
    <t>Análisis del programa de ampliación de cobertura en Cali con respecto a la calidad de la educación, medido a través de las pruebas de Estado</t>
  </si>
  <si>
    <t>Escrito por Silvana GODOY MATEUS</t>
  </si>
  <si>
    <t>https://www.dnp.gov.co/LinkClick.aspx?fileticket=IttmkR7NDcY%3d&amp;tabid=1664</t>
  </si>
  <si>
    <t>An approximation to the Informal-formal wage gap in Colombia 2008-2012</t>
  </si>
  <si>
    <t>Escrito por Nancy Aireth DAZA BAEZ y Luis Fernando GAMBOA</t>
  </si>
  <si>
    <t>https://www.dnp.gov.co/LinkClick.aspx?fileticket=DwfmFDBh3ZQ%3d&amp;tabid=1664</t>
  </si>
  <si>
    <t>Tercerización de Servicios Informáticos</t>
  </si>
  <si>
    <t>https://www.dnp.gov.co/LinkClick.aspx?fileticket=HwD-m5GoFyk%3d&amp;tabid=1664</t>
  </si>
  <si>
    <t>Tercerización de Servicios Informáticos. (Ti/Bpo&amp;O) en Colombia </t>
  </si>
  <si>
    <t xml:space="preserve">  Abril 2013</t>
  </si>
  <si>
    <t>ok</t>
  </si>
  <si>
    <t>Estimación del producto potencial en Colombia:</t>
  </si>
  <si>
    <t>https://www.dnp.gov.co/LinkClick.aspx?fileticket=Xnc1gPVsuug%3d&amp;tabid=1664</t>
  </si>
  <si>
    <t>Escrito por Jurany Beccie RAMÍREZ GALLEGO</t>
  </si>
  <si>
    <t xml:space="preserve"> Estimación del producto potencial en Colombia: 1994-2012</t>
  </si>
  <si>
    <t xml:space="preserve">  Abril 2013</t>
  </si>
  <si>
    <t>Nueva Evidencia sobre la Eficiencia de la Banca</t>
  </si>
  <si>
    <t>https://www.dnp.gov.co/LinkClick.aspx?fileticket=s1ZDDEAc5Uk%3d&amp;tabid=1664</t>
  </si>
  <si>
    <t>Escrito por Miguel SARMIENTOÕ</t>
  </si>
  <si>
    <t>Nueva Evidencia sobre la Eficiencia de la Banca Colombiana: Una medición con modelos de frontera no-paramétricos</t>
  </si>
  <si>
    <t xml:space="preserve"> Marzo 2013.</t>
  </si>
  <si>
    <t>Bases para el análisis de la eficiencia y la efectividad de la inversión pública en Colombia</t>
  </si>
  <si>
    <t>https://www.dnp.gov.co/LinkClick.aspx?fileticket=P4qAS7uQfdw%3D&amp;tabid=110</t>
  </si>
  <si>
    <t>Escrito por Alejandro Arregoces Castillo</t>
  </si>
  <si>
    <t>Bases para el análisis de la eficiencia y la efectividad de la inversión pública en Colombia.</t>
  </si>
  <si>
    <t xml:space="preserve">  Octubre 2012.</t>
  </si>
  <si>
    <t>https://www.dnp.gov.co/LinkClick.aspx?fileticket=DzqD_Sh62p8%3d&amp;tabid=1479</t>
  </si>
  <si>
    <t>Cambio estructural y demanda de trabajo calificado en Colombia en el periodo 1950 - 2007</t>
  </si>
  <si>
    <t>https://www.dnp.gov.co/LinkClick.aspx?fileticket=7E8YEtbXOys%3D&amp;tabid=1479</t>
  </si>
  <si>
    <t>Cambio estructural y demanda de trabajo calificado en Colombia en el periodo 1950 – 2007</t>
  </si>
  <si>
    <t xml:space="preserve"> Septiembre 2012 </t>
  </si>
  <si>
    <t>https://www.dnp.gov.co/LinkClick.aspx?fileticket=7E8YEtbXOys%3d&amp;tabid=1479</t>
  </si>
  <si>
    <t>Pricing An Explicit Guarantee:Implications of Passive Association in Transfer Pricing Rules</t>
  </si>
  <si>
    <t>http://www.dnp.gov.co/LinkClick.aspx?fileticket=Zl0nz6fCFxU%3d&amp;tabid=1479</t>
  </si>
  <si>
    <t>Escrito por Mery Cecilia GUZMAN DELGADO</t>
  </si>
  <si>
    <t>Pricing An Explicit Guarantee: Implications of Passive Association in Transfer Pricing Rules (Valoración de una garantía explícita: implicaciones de la garantía implícita en precios de transferencia)</t>
  </si>
  <si>
    <t xml:space="preserve"> Agosto 2012</t>
  </si>
  <si>
    <t>https://www.dnp.gov.co/LinkClick.aspx?fileticket=Zl0nz6fCFxU%3d&amp;tabid=1479</t>
  </si>
  <si>
    <t>Incidencia de los impuestos a las emisiones en el sector industrial.</t>
  </si>
  <si>
    <t>http://www.dnp.gov.co/LinkClick.aspx?fileticket=4OKxG-XVXqs%3d&amp;tabid=1479</t>
  </si>
  <si>
    <t>Escrito por Gustavo Hernández</t>
  </si>
  <si>
    <t xml:space="preserve">  Julio 2012</t>
  </si>
  <si>
    <t>https://www.dnp.gov.co/LinkClick.aspx?fileticket=4OKxG-XVXqs%3d&amp;tabid=1479</t>
  </si>
  <si>
    <t>Señales de política monetaria y movimientos en la estructura a plazo de la tasa de interés en Colombia.</t>
  </si>
  <si>
    <t>http://www.dnp.gov.co/LinkClick.aspx?fileticket=lCe65Ey39tE%3d&amp;tabid=1479</t>
  </si>
  <si>
    <t>Escrito por Freddy H. CASTRO</t>
  </si>
  <si>
    <t xml:space="preserve"> Junio 2012</t>
  </si>
  <si>
    <t>https://www.dnp.gov.co/LinkClick.aspx?fileticket=lCe65Ey39tE%3d&amp;tabid=1479</t>
  </si>
  <si>
    <t>Sistemas pensionales y solidarios de Chile, Irlanda,Polonia, Brasil y Perú.</t>
  </si>
  <si>
    <t>http://www.dnp.gov.co/LinkClick.aspx?fileticket=3NQResKz1KE%3d&amp;tabid=1479</t>
  </si>
  <si>
    <t>Escrito por María Claudia LLANES VALENZUELA</t>
  </si>
  <si>
    <t>Sistemas pensionales  y solidarios de Chile; Irlanda; Polonia; Brasil y Perú.</t>
  </si>
  <si>
    <t xml:space="preserve"> Mayo 2012</t>
  </si>
  <si>
    <t xml:space="preserve">https://www.dnp.gov.co/LinkClick.aspx?fileticket=3NQResKz1KE%3d&amp;tabid=1479 </t>
  </si>
  <si>
    <t>Reformas Fiscales Ecológicas:...y ahí, cómo vamos?</t>
  </si>
  <si>
    <t>http://www.dnp.gov.co/LinkClick.aspx?fileticket=f20WQQFvIo8%3d&amp;tabid=1479</t>
  </si>
  <si>
    <t>Escrito por Alberto CARDONA LÓPEZ</t>
  </si>
  <si>
    <t xml:space="preserve">Reformas Fiscales Ecológicas: …y ahí; cómo vamos? </t>
  </si>
  <si>
    <t xml:space="preserve">  Abril 2012.</t>
  </si>
  <si>
    <t>https://www.dnp.gov.co/LinkClick.aspx?fileticket=f20WQQFvIo8%3d&amp;tabid=1479</t>
  </si>
  <si>
    <t>¿Otra vez? Una sencilla visión de la convergencia económica en los departamentos de Colombia: 1975-2005</t>
  </si>
  <si>
    <t>http://www.dnp.gov.co/LinkClick.aspx?fileticket=MGDrfpjbR7A%3d&amp;tabid=1231</t>
  </si>
  <si>
    <t>Escrito por Nestor Iván González-Quintero</t>
  </si>
  <si>
    <t xml:space="preserve"> Diciembre 2011.</t>
  </si>
  <si>
    <t>https://www.dnp.gov.co/LinkClick.aspx?fileticket=MGDrfpjbR7A%3d&amp;tabid=1231</t>
  </si>
  <si>
    <t>Una mirada a la economía informal</t>
  </si>
  <si>
    <t>http://www.dnp.gov.co/LinkClick.aspx?fileticket=E7NA8JXH85A%3d&amp;tabid=1231</t>
  </si>
  <si>
    <t>Escrito por Erick CESPEDES RANGEL</t>
  </si>
  <si>
    <t xml:space="preserve"> Una mirada a la economía informal.     </t>
  </si>
  <si>
    <t xml:space="preserve">  Diciembre 2011.</t>
  </si>
  <si>
    <t>https://www.dnp.gov.co/LinkClick.aspx?fileticket=E7NA8JXH85A%3d&amp;tabid=1231</t>
  </si>
  <si>
    <t>Índice de Pobreza Multidimensional para Colombia</t>
  </si>
  <si>
    <t>http://www.dnp.gov.co/LinkClick.aspx?fileticket=3zmCFrWUVF4%3d&amp;tabid=1231</t>
  </si>
  <si>
    <t>Escrito por Roberto Carlos Angulo Salazar</t>
  </si>
  <si>
    <t xml:space="preserve"> Índice de Pobreza Multidimensional para Colombia (IPM-Colombia) 1997-2010</t>
  </si>
  <si>
    <t xml:space="preserve"> Noviembre 2011</t>
  </si>
  <si>
    <t>https://www.dnp.gov.co/LinkClick.aspx?fileticket=3zmCFrWUVF4%3d&amp;tabid=1231</t>
  </si>
  <si>
    <t>The impact of trade on employment in Colombian</t>
  </si>
  <si>
    <t>http://www.dnp.gov.co/LinkClick.aspx?fileticket=T2qB7lVaZqU%3d&amp;tabid=1231</t>
  </si>
  <si>
    <t>Escrito por Yezid HERNÁNDEZ LUNA</t>
  </si>
  <si>
    <t>The impact of trade on employment in Colombian manufacturing sector: 2000- 2007  (Trabajo de tesis para el Master Recherche Economie Internationale et de la Globalisation. Université Paris 1 Panthéon- Sorbone)</t>
  </si>
  <si>
    <t>https://www.dnp.gov.co/LinkClick.aspx?fileticket=T2qB7lVaZqU%3d&amp;tabid=1231</t>
  </si>
  <si>
    <t>El crecimiento de la población reclusa y el hacinamiento en Colombia en perspectiva comparada</t>
  </si>
  <si>
    <t>http://www.dnp.gov.co/LinkClick.aspx?fileticket=qT_YJunwSCA%3d&amp;tabid=1231</t>
  </si>
  <si>
    <t>Escrito por Diego RESTREPO LONDOÑO</t>
  </si>
  <si>
    <t>El crecimiento de la población reclusa y el hacinamiento en Colombia en perspectiva comparada. (Documento elaborado por la Subdirección de Justicia y Gobierno de la Dirección de Justicia; Seguridad y Gobierno del DNP)</t>
  </si>
  <si>
    <t xml:space="preserve">  Octubre 2011.</t>
  </si>
  <si>
    <t>https://www.dnp.gov.co/LinkClick.aspx?fileticket=qT_YJunwSCA%3d&amp;tabid=1231</t>
  </si>
  <si>
    <t>Una evaluación de la estrategia comercial de Colombia a la luz de un Modelo de Equilibrio General Computable basado en la ecuación de gravedad.</t>
  </si>
  <si>
    <t>http://www.dnp.gov.co/portalweb/LinkClick.aspx?fileticket=OZiKn98Tq7s%3d&amp;tabid=1231</t>
  </si>
  <si>
    <t>Escrito por Camilo UMAÑA DAJUD</t>
  </si>
  <si>
    <t xml:space="preserve"> Una evaluación de la estrategia comercial de Colombia a la luz de un Modelo de Equilibrio General Computable basado en la ecuación de gravedad.</t>
  </si>
  <si>
    <t xml:space="preserve">  Septiembre 2011</t>
  </si>
  <si>
    <t>https://www.dnp.gov.co/LinkClick.aspx?fileticket=OZiKn98Tq7s%3d&amp;tabid=1231</t>
  </si>
  <si>
    <t>Impuestos parafiscales y mercado laboral: Un análisis de Equilibrio General Computable</t>
  </si>
  <si>
    <t>http://www.dnp.gov.co/portalweb/LinkClick.aspx?fileticket=GEvcTQAMDoo%3d&amp;tabid=1231</t>
  </si>
  <si>
    <t>Escrito por Gustavo Adolfo HERNANDEZ DIAZ</t>
  </si>
  <si>
    <t xml:space="preserve"> Septiembre 2011</t>
  </si>
  <si>
    <t>https://www.dnp.gov.co/LinkClick.aspx?fileticket=GEvcTQAMDoo%3d&amp;tabid=1231</t>
  </si>
  <si>
    <t>Una matriz de contabilidad social con informalidad 2007: Documentación técnica</t>
  </si>
  <si>
    <t>http://www.dnp.gov.co/portalweb/LinkClick.aspx?fileticket=UG7_08gqohE%3d&amp;tabid=1231</t>
  </si>
  <si>
    <t xml:space="preserve"> Una matriz de contabilidad social con informalidad 2007: Documentación técnica</t>
  </si>
  <si>
    <t xml:space="preserve">  Agosto 2011</t>
  </si>
  <si>
    <t>https://www.dnp.gov.co/LinkClick.aspx?fileticket=UG7_08gqohE%3d&amp;tabid=1231</t>
  </si>
  <si>
    <t>La medición de los servicios del capital y su impacto en la estimación del producto potencial en Colombia: 1950-2010</t>
  </si>
  <si>
    <t>http://www.dnp.gov.co/LinkClick.aspx?fileticket=m6FdqBbP0HU%3d&amp;tabid=1231</t>
  </si>
  <si>
    <t>Escrito por Juan Ricardo PERILLA JIMÉNEZ</t>
  </si>
  <si>
    <t xml:space="preserve"> La medición de los servicios del capital y su impacto en la estimación del producto potencial en Colombia: 1950-2010  </t>
  </si>
  <si>
    <t xml:space="preserve"> Julio 2011</t>
  </si>
  <si>
    <t>https://www.dnp.gov.co/LinkClick.aspx?fileticket=m6FdqBbP0HU%3d&amp;tabid=1231</t>
  </si>
  <si>
    <t>Coca y deforestación en Colombia</t>
  </si>
  <si>
    <t>http://www.dnp.gov.co/portalweb/LinkClick.aspx?fileticket=d-NpxjgZRsk%3d&amp;tabid=1231</t>
  </si>
  <si>
    <t>Escrito por Ricardo ROCHA</t>
  </si>
  <si>
    <t>Coca y deforestación en Colombia.</t>
  </si>
  <si>
    <t xml:space="preserve"> Mayo 2011</t>
  </si>
  <si>
    <t>https://www.dnp.gov.co/LinkClick.aspx?fileticket=d-NpxjgZRsk%3d&amp;tabid=1231</t>
  </si>
  <si>
    <t>Efectos de la reforma estructural arancelaria en la protección efectiva arancelaria de la economía colombiana.</t>
  </si>
  <si>
    <t>http://www.dnp.gov.co/portalweb/LinkClick.aspx?fileticket=46SLUksUPQ8%3d&amp;tabid=1231</t>
  </si>
  <si>
    <t>Escrito por Mauricio Torres</t>
  </si>
  <si>
    <t xml:space="preserve">Efectos de la reforma estructural arancelaria en la protección efectiva arancelaria de la economía colombiana.        </t>
  </si>
  <si>
    <t xml:space="preserve"> Abril 2011</t>
  </si>
  <si>
    <t>https://www.dnp.gov.co/LinkClick.aspx?fileticket=46SLUksUPQ8%3d&amp;tabid=1231</t>
  </si>
  <si>
    <t>Matrices Insumo-Producto y análisis de Multiplicadores:Una aplicación para Colombia.</t>
  </si>
  <si>
    <t>http://www.dnp.gov.co/PortalWeb/LinkClick.aspx?fileticket=5j6bV8v3vhM%3d&amp;tabid=1231</t>
  </si>
  <si>
    <t>Escrito por Gustavo HERNANDEZ DIAZ</t>
  </si>
  <si>
    <t xml:space="preserve"> Enero 2011</t>
  </si>
  <si>
    <t>https://www.dnp.gov.co/LinkClick.aspx?fileticket=5j6bV8v3vhM%3d&amp;tabid=1231</t>
  </si>
  <si>
    <t>Empleo para población vulnerable a través de obras públicas y lineamientos de política.</t>
  </si>
  <si>
    <t>http://www.dnp.gov.co/portalweb/LinkClick.aspx?fileticket=_5X3ST3A7yo%3d&amp;tabid=1231</t>
  </si>
  <si>
    <t>Empleo para población vulnerable a través de obras públicas y lineamientos de política.</t>
  </si>
  <si>
    <t xml:space="preserve">  Enero 2011</t>
  </si>
  <si>
    <t>https://www.dnp.gov.co/LinkClick.aspx?fileticket=_5X3ST3A7yo%3d&amp;tabid=1231</t>
  </si>
  <si>
    <t>Algunas consideraciones sobre la medición del acervo de capital en Colombia y su impacto sobre el crecimiento económico.</t>
  </si>
  <si>
    <t>http://www.dnp.gov.co/PortalWeb/LinkClick.aspx?fileticket=cw2dm5K-PHk%3d&amp;tabid=903</t>
  </si>
  <si>
    <t>Escrito por Juan Ricardo PERILLA JIMENEZ</t>
  </si>
  <si>
    <t xml:space="preserve"> Diciembre 2010</t>
  </si>
  <si>
    <t>https://www.dnp.gov.co/LinkClick.aspx?fileticket=cw2dm5K-PHk%3d&amp;tabid=903</t>
  </si>
  <si>
    <t>Desigualdad, altruismo y crecimiento económico</t>
  </si>
  <si>
    <t>http://www.dnp.gov.co/portalweb/LinkClick.aspx?fileticket=iDbCE8o1fUU%3d&amp;tabid=903</t>
  </si>
  <si>
    <t>Escrito por Oscar Iván AVILA MONTEALEGRE</t>
  </si>
  <si>
    <t>Desigualdad; altruismo y crecimiento económico.</t>
  </si>
  <si>
    <t xml:space="preserve"> Noviembre 2010</t>
  </si>
  <si>
    <t>https://www.dnp.gov.co/LinkClick.aspx?fileticket=iDbCE8o1fUU%3d&amp;tabid=903</t>
  </si>
  <si>
    <t>A model of longevity, human capital and growth</t>
  </si>
  <si>
    <t>http://www.dnp.gov.co/PortalWeb/LinkClick.aspx?fileticket=X4hSKp4cS3A%3d&amp;tabid=903</t>
  </si>
  <si>
    <t>A model of longevity; human capital and growth.</t>
  </si>
  <si>
    <t>https://www.dnp.gov.co/LinkClick.aspx?fileticket=X4hSKp4cS3A%3d&amp;tabid=903</t>
  </si>
  <si>
    <t>El impacto de los precios del petróleo sobre el crecimiento Económico en Colombia.</t>
  </si>
  <si>
    <t>http://www.dnp.gov.co/PortalWeb/LinkClick.aspx?fileticket=AOBlqUNBHgs%3d&amp;tabid=903</t>
  </si>
  <si>
    <t xml:space="preserve"> El impacto de los precios del petróleo sobre el crecimiento Económico en Colombia.</t>
  </si>
  <si>
    <t xml:space="preserve">  Octubre 2010</t>
  </si>
  <si>
    <t>https://www.dnp.gov.co/LinkClick.aspx?fileticket=AOBlqUNBHgs%3d&amp;tabid=903</t>
  </si>
  <si>
    <t>Capital humano, estructura impositiva y crecimiento</t>
  </si>
  <si>
    <t>http://www.dnp.gov.co/PortalWeb/LinkClick.aspx?fileticket=uCgW1n3waRY%3d&amp;tabid=903</t>
  </si>
  <si>
    <t>Escrito por Oscar Iván Ávila Montealegre</t>
  </si>
  <si>
    <t>Capital humano; estructura impositiva y crecimiento económico.</t>
  </si>
  <si>
    <t xml:space="preserve"> Septiembre 2010</t>
  </si>
  <si>
    <t>https://www.dnp.gov.co/LinkClick.aspx?fileticket=uCgW1n3waRY%3d&amp;tabid=903</t>
  </si>
  <si>
    <t>Neutrality And efficiency in Colombian Banking System</t>
  </si>
  <si>
    <t>Escrito por Mónica ROA RODRÍGUEZ  </t>
  </si>
  <si>
    <t> Neutrality and Efficiency in Colombian banking system  </t>
  </si>
  <si>
    <t>https://www.dnp.gov.co/LinkClick.aspx?fileticket=gFLowFG9HJY%3d&amp;tabid=903</t>
  </si>
  <si>
    <t>Desigualdades Salariales en Colombia: Un análisis para trabajadores rurales y jóvenes, 2002-2009</t>
  </si>
  <si>
    <t>http://www.dnp.gov.co/PortalWeb/LinkClick.aspx?fileticket=MzCSU0oxn8g%3d&amp;tabid=903</t>
  </si>
  <si>
    <t>Escrito por Catalina Franco</t>
  </si>
  <si>
    <t xml:space="preserve"> Desigualdades Salariales en Colombia: Un análisis para Trabajadores Rurales y Jóvenes; 2002-2009. </t>
  </si>
  <si>
    <t xml:space="preserve">  Julio 2010</t>
  </si>
  <si>
    <t>https://www.dnp.gov.co/LinkClick.aspx?fileticket=MzCSU0oxn8g%3d&amp;tabid=903</t>
  </si>
  <si>
    <t>Gasto social y ayuda internacional en posconflicto1974-2007</t>
  </si>
  <si>
    <t>http://www.dnp.gov.co/PortalWeb/LinkClick.aspx?fileticket=oVmtasiLgrk%3d&amp;tabid=903</t>
  </si>
  <si>
    <t>Escrito por Liliana María Rodríguez Casas</t>
  </si>
  <si>
    <t xml:space="preserve"> Gasto social y ayuda internacional en posconflicto 1974-2007  (Trabajo de tesis del PEG presentado a la Universidad de Los Andes- Facultad de Economía – Abril 2010).</t>
  </si>
  <si>
    <t xml:space="preserve"> Julio 2010</t>
  </si>
  <si>
    <t>https://www.dnp.gov.co/LinkClick.aspx?fileticket=oVmtasiLgrk%3d&amp;tabid=903</t>
  </si>
  <si>
    <t>Determinantes de las decisiones colectivas al interior de los hogares colombianos</t>
  </si>
  <si>
    <t>http://www.dnp.gov.co/PortalWeb/LinkClick.aspx?fileticket=kZa2%2b%2bPHEGM%3d&amp;tabid=903</t>
  </si>
  <si>
    <t>Escrito por Enrique Cusba</t>
  </si>
  <si>
    <t xml:space="preserve"> Determinantes de las decisiones colectivas al interior de los hogares de Colombia .</t>
  </si>
  <si>
    <t xml:space="preserve">  Febrero 2010</t>
  </si>
  <si>
    <t>https://www.dnp.gov.co/LinkClick.aspx?fileticket=kZa2%2b%2bPHEGM%3d&amp;tabid=903</t>
  </si>
  <si>
    <t>Ingresos en el Sistema de Identificación de Potenciales Beneficiarios de Programas Sociales (Sisbén): Tres Metodologías de Imputación</t>
  </si>
  <si>
    <t>http://www.dnp.gov.co/PortalWeb/LinkClick.aspx?fileticket=6hojHWc1cXg%3d&amp;tabid=897</t>
  </si>
  <si>
    <t>Escrito por Nancy Aireth Daza Báez</t>
  </si>
  <si>
    <t>Ingresos en el Sistema de Identificación de Potenciales Beneficiarios de Programas Sociales (Sisbén): Tres Metodologías de Imputación.</t>
  </si>
  <si>
    <t xml:space="preserve">  Noviembre 2009</t>
  </si>
  <si>
    <t>https://www.dnp.gov.co/LinkClick.aspx?fileticket=6hojHWc1cXg%3d&amp;tabid=897</t>
  </si>
  <si>
    <t>Desnutrición a Nivel Municipal en Colombia, Censo 2005</t>
  </si>
  <si>
    <t>http://www.dnp.gov.co/PortalWeb/LinkClick.aspx?fileticket=I7cjcrEbK3o%3d&amp;tabid=897</t>
  </si>
  <si>
    <t>Escrito por Hermes Fernando Martínez</t>
  </si>
  <si>
    <t>Desnutrición a nivel municipal en Colombia;  Censo 2005  (Trabajo realizado con el apoyo del BID a través de la Cooperación Técnica Regional “Mapas de desnutrición infantil: Herramienta de focalización geográfica”)</t>
  </si>
  <si>
    <t xml:space="preserve">  Octubre 2009</t>
  </si>
  <si>
    <t>https://www.dnp.gov.co/LinkClick.aspx?fileticket=cbZhW6NhfZE%3d&amp;tabid=897</t>
  </si>
  <si>
    <t>Evolución de la informalidad laboral en Colombia: determinantes macro y efectos locales</t>
  </si>
  <si>
    <t>http://www.dnp.gov.co/PortalWeb/LinkClick.aspx?fileticket=aszjYEbDemA%3d&amp;tabid=897</t>
  </si>
  <si>
    <t>Escrito por Gustavo Adolfo García</t>
  </si>
  <si>
    <t xml:space="preserve"> Evolución de la informalidad laboral en Colombia: determinantes macro y efectos locales. (Documento elaborado por el Grupo de investigación en Economía Laboral del Departamento de Economía de la Universidad del Valle)</t>
  </si>
  <si>
    <t xml:space="preserve"> Octubre 2009</t>
  </si>
  <si>
    <t>https://www.dnp.gov.co/LinkClick.aspx?fileticket=aszjYEbDemA%3d&amp;tabid=897</t>
  </si>
  <si>
    <t>Incidencia del gasto público social en la distribución del ingreso, la pobreza y la indigencia</t>
  </si>
  <si>
    <t>http://www.dnp.gov.co/PortalWeb/LinkClick.aspx?fileticket=6f2t5lJ7yIU%3d&amp;tabid=897</t>
  </si>
  <si>
    <t>Escrito por Jairo Núñez Méndez</t>
  </si>
  <si>
    <t>Incidencia del gasto público social en la distribución del ingreso; la pobreza y la indigencia.</t>
  </si>
  <si>
    <t xml:space="preserve">  Septiembre 2009</t>
  </si>
  <si>
    <t>https://www.dnp.gov.co/LinkClick.aspx?fileticket=6f2t5lJ7yIU%3d&amp;tabid=897</t>
  </si>
  <si>
    <t>Latin American Immigration in the United States: Is There Wage Assimilation Across the Wage Distribution?</t>
  </si>
  <si>
    <t>http://www.dnp.gov.co/PortalWeb/LinkClick.aspx?fileticket=O1i2OmrZ8fo%3d&amp;tabid=897</t>
  </si>
  <si>
    <t>Escrito por Catalina Franco Buitrago</t>
  </si>
  <si>
    <t xml:space="preserve"> Agosto 2009</t>
  </si>
  <si>
    <t>https://www.dnp.gov.co/LinkClick.aspx?fileticket=O1i2OmrZ8fo%3d&amp;tabid=897</t>
  </si>
  <si>
    <t>Descomposición sectorial y dinámica del impacto de los precios del petróleo sobre el Crecimiento Económico en Colombia</t>
  </si>
  <si>
    <t>http://www.dnp.gov.co/PortalWeb/LinkClick.aspx?fileticket=FJOLBNz9jxc%3d&amp;tabid=897</t>
  </si>
  <si>
    <t>Escrito por Juan Ricardo Perilla</t>
  </si>
  <si>
    <t xml:space="preserve"> Descomposición sectorial y dinámica del impacto de los precios del petróleo sobre el Crecimiento Económico en Colombia.</t>
  </si>
  <si>
    <t xml:space="preserve"> Julio 2009</t>
  </si>
  <si>
    <t>https://www.dnp.gov.co/LinkClick.aspx?fileticket=FJOLBNz9jxc%3d&amp;tabid=897</t>
  </si>
  <si>
    <t>Quién decide qué y por qué Relaciones entre Ejecutivo y Legislativo en materia de Planeación</t>
  </si>
  <si>
    <t>http://www.dnp.gov.co/PortalWeb/LinkClick.aspx?fileticket=PrKbpwx%2f5cI%3d&amp;tabid=897</t>
  </si>
  <si>
    <t>Escrito por Margarita María Varón Perea</t>
  </si>
  <si>
    <t>Quién decide qué y por qué. Relaciones entre Ejecutivo y Legislativo en materia de Planeación.(Tesis para optar al título de maestría en Derecho- Universidad de Los Andes. Facultad de Derecho)</t>
  </si>
  <si>
    <t xml:space="preserve"> Junio 2009</t>
  </si>
  <si>
    <t>https://www.dnp.gov.co/LinkClick.aspx?fileticket=PrKbpwx%2f5cI%3d&amp;tabid=897</t>
  </si>
  <si>
    <t>Forecasting Interest Rates for Future Inter-Company Loan Planning: An Alternative Approach</t>
  </si>
  <si>
    <t>https://www.dnp.gov.co/PortalWeb/Portals/0/archivos/documentos/DEE/Archivos_Economia/355e.pdf.pdf</t>
  </si>
  <si>
    <t>Escrito por Óscar Montero</t>
  </si>
  <si>
    <t>https://www.dnp.gov.co/LinkClick.aspx?fileticket=8ifjS3Cvqms%3D&amp;tabid=897</t>
  </si>
  <si>
    <t>Proyección de tasas de interés para la planeación de futuros préstamos Inter-Compañía: una aproximación alternativa</t>
  </si>
  <si>
    <t>Proyección de Tasas de Interés para la Planeación de Futuros Préstamos Inter-Compañía: Una Aproximación Alternativa    </t>
  </si>
  <si>
    <t xml:space="preserve">   Mayo 2009</t>
  </si>
  <si>
    <t>https://www.dnp.gov.co/LinkClick.aspx?fileticket=CJ%2b7RtyrjUA%3d&amp;tabid=897</t>
  </si>
  <si>
    <t>La educación para el trabajo de jóvenes en Colombia, ¿Mecanismo de Inserción Laboral y Equidad?</t>
  </si>
  <si>
    <t>https://www.dnp.gov.co/PortalWeb/Portals/0/archivos/documentos/DEE/Archivos_Economia/354_Educacion%20para%20el%20trabajo%20de%20jovenes.pdf</t>
  </si>
  <si>
    <t>Escrito por Marleny Cardona Acevedo</t>
  </si>
  <si>
    <t>La educación para el trabajo de jóvenes en Colombia;¿Mecanismo de Inserción Laboral y Equidad?</t>
  </si>
  <si>
    <t xml:space="preserve"> Marzo 2009</t>
  </si>
  <si>
    <t>https://www.dnp.gov.co/LinkClick.aspx?fileticket=Pwb05Dg1F4I%3d&amp;tabid=897</t>
  </si>
  <si>
    <t>Comparación evaluación costo-beneficio Programas nutricionales en Colombia Familias en acción y Hogares comunitarios</t>
  </si>
  <si>
    <t>https://www.dnp.gov.co/PortalWeb/Portals/0/353_Programas%20nutricionales.pdf</t>
  </si>
  <si>
    <t>Escrito por Lina Marcela González</t>
  </si>
  <si>
    <t>Comparación evaluación costo-beneficio Programas nutricionales en Colombia: Familias en acción y Hogares comunitarios.</t>
  </si>
  <si>
    <t xml:space="preserve">  Febrero 2009</t>
  </si>
  <si>
    <t>https://www.dnp.gov.co/LinkClick.aspx?fileticket=lPzw7XYp26Q%3d&amp;tabid=897</t>
  </si>
  <si>
    <t>Transformación industrial, Autonomía tecnológica y Crecimiento Económico: Colombia 1925-2005</t>
  </si>
  <si>
    <t>https://www.dnp.gov.co/PortalWeb/Portals/0/archivos/documentos/DEE/Archivos_Economia/352_Transformacion%20industrial%20Crto%20Econ.pdf</t>
  </si>
  <si>
    <t>Escrito por Carlos Humberto Ortiz</t>
  </si>
  <si>
    <t>Transformación industrial; Autonomía tecnológica y Crecimiento Económico: Colombia 1925-2005. (Documento elaborado por profesores del Departamento de Economía de la Universidad del Valle)</t>
  </si>
  <si>
    <t xml:space="preserve"> Enero 2009</t>
  </si>
  <si>
    <t>https://www.dnp.gov.co/LinkClick.aspx?fileticket=-MfnGFpPNoc%3d&amp;tabid=897</t>
  </si>
  <si>
    <t>Administración de riesgos en los Fondos Privados de Pensiones</t>
  </si>
  <si>
    <t>https://www.dnp.gov.co/PortalWeb/Portals/0/archivos/documentos/DEE/Archivos_Economia/351_ALM%20Fondos%20Pensiones%20(2008).pdf</t>
  </si>
  <si>
    <t>Escrito por Carlos Alberto Castro Iragorri</t>
  </si>
  <si>
    <t>Administración de riesgos en los Fondos Privados de Pensiones.</t>
  </si>
  <si>
    <t xml:space="preserve">  Enero 2009</t>
  </si>
  <si>
    <t>https://www.dnp.gov.co/LinkClick.aspx?fileticket=gRZuV-Ry0BE%3d&amp;tabid=897</t>
  </si>
  <si>
    <t>¿Son competitivos los Salarios públicos en Colombia?</t>
  </si>
  <si>
    <t>https://www.dnp.gov.co/PortalWeb/Portals/0/archivos/documentos/DEE/Archivos_Economia/350_Son%20competitivos%20los%20salarios%20p%C3%BAblicos%20_2008_.pdf</t>
  </si>
  <si>
    <t xml:space="preserve"> ¿Son competitivos los Salarios públicos en Colombia?</t>
  </si>
  <si>
    <t xml:space="preserve">  Diciembre 2008</t>
  </si>
  <si>
    <t>https://www.dnp.gov.co/LinkClick.aspx?fileticket=BxThNz5s%2bKI%3d&amp;tabid=444</t>
  </si>
  <si>
    <t>Análisis de la estructura agrícola antioqueña: Aproximación teórica y espacial</t>
  </si>
  <si>
    <t>https://www.dnp.gov.co/PortalWeb/Portals/0/archivos/documentos/DEE/Archivos_Economia/349_Estructura%20agricola%20Antioquia.pdf</t>
  </si>
  <si>
    <t>Escrito por Marleny Cárdona</t>
  </si>
  <si>
    <t>Análisis de la estructura agrícola antioqueña: Aproximación teórica y espacial.    </t>
  </si>
  <si>
    <t xml:space="preserve"> Noviembre 2008</t>
  </si>
  <si>
    <t>https://www.dnp.gov.co/LinkClick.aspx?fileticket=ksgybyDhsT4%3d&amp;tabid=444</t>
  </si>
  <si>
    <t>¿Migran los colombianos para mejorar sus condiciones laborales? Evidencia de la hipótesis de selección para Colombia 2003</t>
  </si>
  <si>
    <t>https://www.dnp.gov.co/PortalWeb/Portals/0/archivos/documentos/DEE/Archivos_Economia/348_Migraciones%20internas.pdf</t>
  </si>
  <si>
    <t>Escrito por Mónica Roa Rodríguez</t>
  </si>
  <si>
    <t>¿Migran los colombianos para mejorar sus condiciones laborales? Evidencia de la hipótesis de selección para Colombia 2003.</t>
  </si>
  <si>
    <t xml:space="preserve">  Noviembre 2008 </t>
  </si>
  <si>
    <t>https://www.dnp.gov.co/LinkClick.aspx?fileticket=thheFh0GwCQ%3d&amp;tabid=444</t>
  </si>
  <si>
    <t>Administración del riesgo de crédito en los establecimientos de crédito: comparación crítica del estándar internacional y su implementación</t>
  </si>
  <si>
    <t>https://www.dnp.gov.co/PortalWeb/Portals/0/archivos/documentos/DEE/Archivos_Economia/347_Riesgo%20de%20credito%20en%20Establecimientos%20de%20credito.pdf</t>
  </si>
  <si>
    <t>Escrito por Mery Cecilia Guzmán Delgado</t>
  </si>
  <si>
    <t xml:space="preserve"> La administración del riesgo de crédito en los establecimientos de crédito: comparación crítica del estándar internacional y su implementación en Colombia
(Tesis para optar al título de Abogada - Universidad Externado de Colombia - Facultad de Derecho - Bogotá D.C.; Colombia; 2008)</t>
  </si>
  <si>
    <t xml:space="preserve">  Octubre 2008</t>
  </si>
  <si>
    <t>https://www.dnp.gov.co/LinkClick.aspx?fileticket=XjuiuZTVbXI%3d&amp;tabid=444</t>
  </si>
  <si>
    <t>Élites innovadoras y difusión tecnológica</t>
  </si>
  <si>
    <t>https://www.dnp.gov.co/PortalWeb/Portals/0/archivos/documentos/DEE/Archivos_Economia/346_Elites%20innovadoras%20y%20difusion%20tecnologica.pdf</t>
  </si>
  <si>
    <t>Escrito por Oliver Pardo</t>
  </si>
  <si>
    <t xml:space="preserve"> Elites innovadoras y difusión tecnológica.</t>
  </si>
  <si>
    <t xml:space="preserve"> Octubre 2008</t>
  </si>
  <si>
    <t>https://www.dnp.gov.co/LinkClick.aspx?fileticket=a3Zl2OjzVJA%3d&amp;tabid=444</t>
  </si>
  <si>
    <t>Determinantes inmediatos y fundamentales del Crecimiento económico en Colombia bajo el Método Bayesiano de selección de variables</t>
  </si>
  <si>
    <t>https://www.dnp.gov.co/PortalWeb/Portals/0/archivos/documentos/DEE/Archivos_Economia/345_Determinantes%20crecimiento%20economico.pdf</t>
  </si>
  <si>
    <t>Escrito por Juan Ricardo Perilla Jiménez</t>
  </si>
  <si>
    <t xml:space="preserve"> Determinantes Inmediatos y Fundamentales del Crecimiento Económico en Colombia Bajo el Método Bayesiano de Selección de Variables.</t>
  </si>
  <si>
    <t xml:space="preserve"> Septiembre 2008</t>
  </si>
  <si>
    <t>https://www.dnp.gov.co/LinkClick.aspx?fileticket=gXYsncKOLq8%3d&amp;tabid=444</t>
  </si>
  <si>
    <t>Modelo de orientación estratégica para la gestión de la deuda externa</t>
  </si>
  <si>
    <t>https://www.dnp.gov.co/PortalWeb/Portals/0/archivos/documentos/DEE/Archivos_Economia/344_%20gestion%20de%20la%20deuda%20externa%20colombiana.pdf</t>
  </si>
  <si>
    <t>Escrito por Lucia Esperanza Rubiano Barrero</t>
  </si>
  <si>
    <t xml:space="preserve"> Modelo de orientación estratégica para la gestión de la deuda externa colombiana con la banca multilateral.</t>
  </si>
  <si>
    <t>https://www.dnp.gov.co/LinkClick.aspx?fileticket=TeBpnXsdeik%3d&amp;tabid=444</t>
  </si>
  <si>
    <t>Hacia un Sistema de Indicadores de derechos humanos para Colombia</t>
  </si>
  <si>
    <t>https://www.dnp.gov.co/PortalWeb/Portals/0/archivos/documentos/DEE/Archivos_Economia/343_%20indicadores%20de%20derechos%20humanos%20para%20Colombia.pdf</t>
  </si>
  <si>
    <t>Escrito por Alfredo Sarmiento Gómez</t>
  </si>
  <si>
    <t xml:space="preserve"> Hacia un sistema de indicadores de derechos humanos para Colombia</t>
  </si>
  <si>
    <t xml:space="preserve"> Agosto 2008</t>
  </si>
  <si>
    <t>https://www.dnp.gov.co/LinkClick.aspx?fileticket=ZpNlcSaQXpk%3d&amp;tabid=444</t>
  </si>
  <si>
    <t>Modelo Estándar de Equilibrio General Computable</t>
  </si>
  <si>
    <t>https://www.dnp.gov.co/PortalWeb/Portals/0/archivos/documentos/DEE/Archivos_Economia/342_Modelo%20estandar%20EGC.pdf</t>
  </si>
  <si>
    <t>Escrito por Álvaro Andrés PERDOMO STRAUCH</t>
  </si>
  <si>
    <t>Modelo Estándar de Equilibrio General Computable.Códigos utilizados en la programación del MEEGC</t>
  </si>
  <si>
    <t xml:space="preserve"> Julio 2008</t>
  </si>
  <si>
    <t>https://www.dnp.gov.co/LinkClick.aspx?fileticket=%2fj%2byBSJIvhc%3d&amp;tabid=444</t>
  </si>
  <si>
    <t>Efecto marginal de las remesas en la distribución del ingreso y la pobreza en Colombia</t>
  </si>
  <si>
    <t>https://www.dnp.gov.co/PortalWeb/Portals/0/archivos/documentos/DEE/Archivos_Economia/341.pdf</t>
  </si>
  <si>
    <t>Efecto marginal de las remesas en la distribución del ingreso y la pobreza en Colombia(Tesis para optar al título de magíster en Economía; Universidad Colegio Mayor de Nuestra Señora del Rosario; Bogotá D.C.)</t>
  </si>
  <si>
    <t xml:space="preserve"> Abril 2008</t>
  </si>
  <si>
    <t>https://www.dnp.gov.co/LinkClick.aspx?fileticket=0T_bIdhxI10%3d&amp;tabid=444</t>
  </si>
  <si>
    <t>Duración del desempleo y canales de búsqueda, 2006</t>
  </si>
  <si>
    <t>https://www.dnp.gov.co/PortalWeb/Portals/0/archivos/documentos/DEE/Archivos_Economia/340.pdf</t>
  </si>
  <si>
    <t>Escrito por Carlos Augusto Viáfara</t>
  </si>
  <si>
    <t>340. Duración del desempleo y canales de búsqueda de empleo en Colombia; 2006.</t>
  </si>
  <si>
    <t xml:space="preserve"> Marzo 2008</t>
  </si>
  <si>
    <t>https://www.dnp.gov.co/LinkClick.aspx?fileticket=VFkaMDDf0vA%3d&amp;tabid=444</t>
  </si>
  <si>
    <t>Matrices de Contabilidad Social 2003, 2004 y 2005</t>
  </si>
  <si>
    <t>https://www.dnp.gov.co/PortalWeb/Portals/0/archivos/documentos/DEE/Archivos_Economia/339.pdf</t>
  </si>
  <si>
    <t>Escrito por Diego Corredor</t>
  </si>
  <si>
    <t>Matrices de Contabilidad Social 2003; 2004 y 2005 para Colombia.</t>
  </si>
  <si>
    <t xml:space="preserve"> Febrero 2008</t>
  </si>
  <si>
    <t>https://www.dnp.gov.co/LinkClick.aspx?fileticket=kezXjj6EihU%3d&amp;tabid=444</t>
  </si>
  <si>
    <t>Estudio Integral de Eficiencia de los Hospitales Públicos</t>
  </si>
  <si>
    <t>https://www.dnp.gov.co/PortalWeb/Portals/0/archivos/documentos/DEE/Archivos_Economia/338.zip</t>
  </si>
  <si>
    <t>Escrito por Norman Maldonado</t>
  </si>
  <si>
    <t>Estudio Integral de Eficiencia de los Hospitales Públicos.</t>
  </si>
  <si>
    <t xml:space="preserve"> Noviembre 2007</t>
  </si>
  <si>
    <t>https://www.dnp.gov.co/Portals/0/archivos/documentos/DEE/Archivos_Economia/338.zip</t>
  </si>
  <si>
    <t>Informalidad y Subempleo: Un Modelo Probit Bivariado aplicado al Valle del Cauca</t>
  </si>
  <si>
    <t>https://www.dnp.gov.co/PortalWeb/Portals/0/archivos/documentos/DEE/Archivos_Economia/337.pdf</t>
  </si>
  <si>
    <t>Informalidad y Subempleo: Un Modelo Probit Bivariado aplicado al Valle del Cauca. (Departamento de Economía de la Universidad del Valle y Grupo de Investigación en Economía Laboral y Sociología del Trabajo).</t>
  </si>
  <si>
    <t>https://www.dnp.gov.co/Portals/0/archivos/documentos/DEE/Archivos_Economia/337.pdf</t>
  </si>
  <si>
    <t>Cream-Skimming And Risk Adjustment in Colombian Health Insurance System:: The Public Insurer Case</t>
  </si>
  <si>
    <t>https://www.dnp.gov.co/PortalWeb/Portals/0/archivos/documentos/DEE/Archivos_Economia/336.pdf</t>
  </si>
  <si>
    <t>Escrito por Ronald Eduardo Gómez Suárez</t>
  </si>
  <si>
    <t>Cream-Skimming And Risk Adjustment in Colombian Health Insurance System:: The Public Insurer Case.(Msc Economics and Finance of Ageing. Faculty of Economics and Business Tilburg University. August 2007).</t>
  </si>
  <si>
    <t xml:space="preserve"> Octubre 2007 </t>
  </si>
  <si>
    <t>https://www.dnp.gov.co/Portals/0/archivos/documentos/DEE/Archivos_Economia/336.pdf</t>
  </si>
  <si>
    <t>Niños en riesgo y nivel de privación, desde la perspectiva de los derechos Colombia</t>
  </si>
  <si>
    <t>https://www.dnp.gov.co/PortalWeb/Portals/0/archivos/documentos/DEE/Archivos_Economia/334.pdf</t>
  </si>
  <si>
    <t>Niños en riesgo y nivel de privación; desde la perspectiva de los derechos Colombia. (Documento elaborado por el Programa Nacional de Desarrollo Humano; del Departamento Nacional de Planeación y del Programa de las Naciones Unidas para el Desarrollo; en convenio con el Instituto Colombiano de Bienestar Familiar).</t>
  </si>
  <si>
    <t xml:space="preserve">  Septiembre 2007</t>
  </si>
  <si>
    <t>https://www.dnp.gov.co/Portals/0/archivos/documentos/DEE/Archivos_Economia/335.pdf</t>
  </si>
  <si>
    <t>Revisando la evidencia sobre frenazos súbitos y crisis financieras</t>
  </si>
  <si>
    <t>Escrito por César TAMAYO y Andrés VARGAS</t>
  </si>
  <si>
    <t xml:space="preserve"> Revisando la evidencia sobre frenazos súbitos y crisis financieras.</t>
  </si>
  <si>
    <t xml:space="preserve"> Agosto 2007</t>
  </si>
  <si>
    <t>https://www.dnp.gov.co/Portals/0/archivos/documentos/DEE/Archivos_Economia/334.pdf</t>
  </si>
  <si>
    <t>Aspectos institucionales, Determinantes y Negociación del Salario Mínimo</t>
  </si>
  <si>
    <t>https://www.dnp.gov.co/PortalWeb/Portals/0/archivos/documentos/DEE/Archivos_Economia/333.pdf</t>
  </si>
  <si>
    <t>Escrito por Gustavo Adolfo HERNANDEZ.</t>
  </si>
  <si>
    <t xml:space="preserve"> Aspectos institucionales; Determinantes y Negociación del Salario Mínimo. </t>
  </si>
  <si>
    <t xml:space="preserve"> Julio 2007</t>
  </si>
  <si>
    <t>https://www.dnp.gov.co/Portals/0/archivos/documentos/DEE/Archivos_Economia/333.pdf</t>
  </si>
  <si>
    <t>Ciclo de vida de las industrias en Colombia en el período 1980-2002</t>
  </si>
  <si>
    <t>Escrito por Marlene CARDONA ACEVEDO y Carlos Andrés CANO GAMBOA</t>
  </si>
  <si>
    <t>Ciclo de vida de las industrias en Colombia en el período 1980-2002
(Investigación realizada por el Grupo de Estudios sectoriales y Territoriales -ESYT- Departamento de Economía- Universidad EAFIT Medellín)</t>
  </si>
  <si>
    <t>https://www.dnp.gov.co/Portals/0/archivos/documentos/DEE/Archivos_Economia/332.pdf</t>
  </si>
  <si>
    <t>Actualizar Enlace</t>
  </si>
  <si>
    <t>Infraestructure forecast modelling II; Policy planning via structural analysis and balanced scorecard. Electricity in Colombia case study.</t>
  </si>
  <si>
    <t>https://www.dnp.gov.co/PortalWeb/Portals/0/archivos/documentos/DEE/Archivos_Economia/331.pdf</t>
  </si>
  <si>
    <t>Escrito por Daniel TORRES - GRACIA,</t>
  </si>
  <si>
    <t>Infraestructure forecast modeling II. Policy planning via structural analysis and balanced scorecard.Electricity in Colombia case study</t>
  </si>
  <si>
    <t xml:space="preserve">  Mayo 2007</t>
  </si>
  <si>
    <t>https://www.dnp.gov.co/Portals/0/archivos/documentos/DEE/Archivos_Economia/331.pdf</t>
  </si>
  <si>
    <t>¿Es posible alcanzar los objetivos del Milenio en Colombia? Una evaluación de estrategias de focalización y financiamiento</t>
  </si>
  <si>
    <t>Escrito por Jairo Augusto NUÑEZ-MENDEZ; Néstor-Iván GONZALEZ-QUINTERO y Gustavo Adolfo HERNÁNDEZ DÏAZ</t>
  </si>
  <si>
    <t>¿Es posible alcanzar los objetivos del Milenio en Colombia? Una evaluación de estrategias de focalización y financiamiento.</t>
  </si>
  <si>
    <t>https://www.dnp.gov.co/Portals/0/archivos/documentos/DEE/Archivos_Economia/330.pdf</t>
  </si>
  <si>
    <t>Tributación óptima en un sistema PAYGO</t>
  </si>
  <si>
    <t>https://www.dnp.gov.co/PortalWeb/Portals/0/archivos/documentos/DEE/Archivos_Economia/329.pdf</t>
  </si>
  <si>
    <t>Escrito por Cristina POMBO RIVERA</t>
  </si>
  <si>
    <t>Tributación óptima en un sistema PAYGO.</t>
  </si>
  <si>
    <t xml:space="preserve"> Marzo 2007</t>
  </si>
  <si>
    <t>https://www.dnp.gov.co/Portals/0/archivos/documentos/DEE/Archivos_Economia/329.pdf</t>
  </si>
  <si>
    <t>Monetary Policy with Liquidity Frictions</t>
  </si>
  <si>
    <t>Escrito por Oscar Mauricio VALENCIA ARANA</t>
  </si>
  <si>
    <t>Monetary Policy with Liquidity Frictions.</t>
  </si>
  <si>
    <t>https://www.dnp.gov.co/Portals/0/archivos/documentos/DEE/Archivos_Economia/328.pdf</t>
  </si>
  <si>
    <t>Rendimientos sociales crecientes en la acumulación de capital humano y financiación pública de la educación</t>
  </si>
  <si>
    <t>https://www.dnp.gov.co/PortalWeb/Portals/0/archivos/documentos/DEE/Archivos_Economia/327.pdf</t>
  </si>
  <si>
    <t>Escrito por Oliver Enrique PARDO REINOSO</t>
  </si>
  <si>
    <t>Rendimientos sociales crecientes en la acumulación de capital humano y financiación pública de la educación (Trabajo de tesis para optar al título de Magíster en Economía de la Universidad Nacional de Colombia)</t>
  </si>
  <si>
    <t xml:space="preserve">  Enero 2007</t>
  </si>
  <si>
    <t>https://www.dnp.gov.co/Portals/0/archivos/documentos/DEE/Archivos_Economia/327.pdf</t>
  </si>
  <si>
    <t>Colombian Growth Determinants: What Do We Really Know?</t>
  </si>
  <si>
    <t>https://www.dnp.gov.co/PortalWeb/Portals/0/archivos/documentos/DEE/Archivos_Economia/326.pdf</t>
  </si>
  <si>
    <t xml:space="preserve"> Colombian Growth Determinants: What do we really know?</t>
  </si>
  <si>
    <t>https://www.dnp.gov.co/Portals/0/archivos/documentos/DEE/Archivos_Economia/326.pdf</t>
  </si>
  <si>
    <t>Imperfect Government Insurance and Treasury Securities Markets</t>
  </si>
  <si>
    <t>https://www.dnp.gov.co/PortalWeb/Portals/0/archivos/documentos/DEE/Archivos_Economia/325.pdf</t>
  </si>
  <si>
    <t>Imperfect Government Insurance and Treasury Securities Markets.</t>
  </si>
  <si>
    <t xml:space="preserve">  Diciembre 2006</t>
  </si>
  <si>
    <t>https://www.dnp.gov.co/Portals/0/archivos/documentos/DEE/Archivos_Economia/325.pdf</t>
  </si>
  <si>
    <t>Forecasting the Colombian Exchange Rate: Capital Adjustments and Politics vs. Traditional IRP, Trade Adjustments and Random Walk Frameworks</t>
  </si>
  <si>
    <t xml:space="preserve">Escrito por Daniel MITCHELL RESTREPO. </t>
  </si>
  <si>
    <t>Forecasting the Colombian Exchange Rate: Capital Adjustments And Politics vs. Traditional IRP; Trade Adjustments and Random Walk Frameworks.</t>
  </si>
  <si>
    <t>https://www.dnp.gov.co/Portals/0/archivos/documentos/DEE/Archivos_Economia/324.pdf</t>
  </si>
  <si>
    <t>Escrito por Francisco Antonio GONZALEZ- RODRIGUEZ</t>
  </si>
  <si>
    <t xml:space="preserve"> Immigration and the allocation of time: Endogenous growth with human capital heterogeneity</t>
  </si>
  <si>
    <t>https://www.dnp.gov.co/Portals/0/archivos/documentos/DEE/Archivos_Economia/323.pdf</t>
  </si>
  <si>
    <t>Un Modelo estructural para evaluar cómo las Instituciones afectan el Mercado laboral</t>
  </si>
  <si>
    <t>https://www.dnp.gov.co/PortalWeb/Portals/0/archivos/documentos/DEE/Archivos_Economia/322.pdf</t>
  </si>
  <si>
    <t>Escrito por Carlos Iván CAÑON SALAZAR</t>
  </si>
  <si>
    <t xml:space="preserve"> Un Modelo estructural para evaluar cómo las Instituciones afectan el Mercado laboral.</t>
  </si>
  <si>
    <t xml:space="preserve">  Noviembre 2006</t>
  </si>
  <si>
    <t>https://www.dnp.gov.co/Portals/0/archivos/documentos/DEE/Archivos_Economia/322.pdf</t>
  </si>
  <si>
    <t>Reformas de Mercado en los noventa y su impacto en el comportamiento a nivel de firma: Un Modelo estructural para la demanda laboral</t>
  </si>
  <si>
    <t>https://www.dnp.gov.co/PortalWeb/Portals/0/archivos/documentos/DEE/Archivos_Economia/321.pdf</t>
  </si>
  <si>
    <t xml:space="preserve"> Reformas de Mercado en los noventa y su impacto en el comportamiento a nivel de firma: Un Modelo estructural para la demanda laboral.</t>
  </si>
  <si>
    <t xml:space="preserve"> Noviembre 2006</t>
  </si>
  <si>
    <t>https://www.dnp.gov.co/Portals/0/archivos/documentos/DEE/Archivos_Economia/321.pdf</t>
  </si>
  <si>
    <t>Una revisión de literatura sobre características de las Instituciones del Mercado Laboral y un uso alterno de las fuentes de información en Colombia</t>
  </si>
  <si>
    <t>https://www.dnp.gov.co/PortalWeb/Portals/0/archivos/documentos/DEE/Archivos_Economia/320.pdf</t>
  </si>
  <si>
    <t xml:space="preserve"> Octubre 2006</t>
  </si>
  <si>
    <t>https://www.dnp.gov.co/Portals/0/archivos/documentos/DEE/Archivos_Economia/320.pdf</t>
  </si>
  <si>
    <t>Fortalezas y limitantes de la Encuesta Continua de Hogares, ECH, frente a estudios del Mercado laboral colombiano</t>
  </si>
  <si>
    <t>https://www.dnp.gov.co/PortalWeb/Portals/0/archivos/documentos/DEE/Archivos_Economia/319.pdf</t>
  </si>
  <si>
    <t>Fortalezas y limitantes de la Encuesta Continua de Hogares; ECH; frente a estudios del Mercado laboral colombiano.</t>
  </si>
  <si>
    <t xml:space="preserve"> Octubre 2006 </t>
  </si>
  <si>
    <t>https://www.dnp.gov.co/Portals/0/archivos/documentos/DEE/Archivos_Economia/319.pdf</t>
  </si>
  <si>
    <t>Determinantes del PIB per cápita de los departamentos</t>
  </si>
  <si>
    <t>https://www.dnp.gov.co/paginas_detalle.aspx</t>
  </si>
  <si>
    <t>Escrito por Ana Constanza MARTINEZ VENTURA</t>
  </si>
  <si>
    <t>Determinantes del PIB per cápita de los departamentos. Colombianos 1975-2003</t>
  </si>
  <si>
    <t xml:space="preserve"> Septiembre 2006 </t>
  </si>
  <si>
    <t>https://www.dnp.gov.co/Portals/0/archivos/documentos/DEE/Archivos_Economia/318.pdf</t>
  </si>
  <si>
    <t>Crecimiento económico departamental y migración en Colombia</t>
  </si>
  <si>
    <t>https://www.dnp.gov.co/PortalWeb/Portals/0/archivos/documentos/DEE/Archivos_Economia/317.pdf</t>
  </si>
  <si>
    <t>Escrito por Oscar Ismael SÁNCHEZ ROMERO</t>
  </si>
  <si>
    <t>Crecimiento económico departamental y migración en Colombia.</t>
  </si>
  <si>
    <t>https://www.dnp.gov.co/Portals/0/archivos/documentos/DEE/Archivos_Economia/317.pdf</t>
  </si>
  <si>
    <t>El efecto del salario mínimo sobre el empleo y los ingresos</t>
  </si>
  <si>
    <t>Escrito por Gustavo HERNÁNDEZ DIAZ y Enrique PINZON GARCIA</t>
  </si>
  <si>
    <t xml:space="preserve"> El efecto del salario mínimo sobre el empleo y los salarios</t>
  </si>
  <si>
    <t>https://www.dnp.gov.co/Portals/0/archivos/documentos/DEE/Archivos_Economia/316.pdf</t>
  </si>
  <si>
    <t>Propuesta para la estimación del salario de reserva de los empleados en Colombia con el análisis de fronteras estocásticas</t>
  </si>
  <si>
    <t>https://www.dnp.gov.co/PortalWeb/Portals/0/archivos/documentos/DEE/Archivos_Economia/315.pdf</t>
  </si>
  <si>
    <t>Escrito por Juan Miguel VILLA LORA</t>
  </si>
  <si>
    <t xml:space="preserve"> Propuesta para la estimación del salario de reserva de los empleados en Colombia con el análisis de fronteras estocásticas</t>
  </si>
  <si>
    <t xml:space="preserve">  Agosto 2006 </t>
  </si>
  <si>
    <t>https://www.dnp.gov.co/Portals/0/archivos/documentos/DEE/Archivos_Economia/315.pdf</t>
  </si>
  <si>
    <t>Propuesta de una iniciativa de Cluster. El caso del Cluster del carbón del norte de Cundinamarca, CCNC</t>
  </si>
  <si>
    <t>https://www.dnp.gov.co/PortalWeb/Portals/0/archivos/documentos/DEE/Archivos_Economia/314.pdf</t>
  </si>
  <si>
    <t>Escrito por Luis Renato AMORTEGUI R.</t>
  </si>
  <si>
    <t xml:space="preserve"> Propuesta de una iniciativa de Cluster. El caso del Cluster del carbón del norte de Cundinamarca; CCNC</t>
  </si>
  <si>
    <t>https://www.dnp.gov.co/Portals/0/archivos/documentos/DEE/Archivos_Economia/314.pdf</t>
  </si>
  <si>
    <t>Política tributaria como instrumento competitivo para captar la inversión extranjera directa: Caso de América Latina</t>
  </si>
  <si>
    <t>https://www.dnp.gov.co/PortalWeb/Portals/0/archivos/documentos/DEE/Archivos_Economia/313.pdf</t>
  </si>
  <si>
    <t>Escrito por Fernando Mesa Parra</t>
  </si>
  <si>
    <t xml:space="preserve"> Política tributaria como instrumento competitivo para captar la inversión extranjera directa. Caso de América Latina</t>
  </si>
  <si>
    <t xml:space="preserve">  Julio 2006 </t>
  </si>
  <si>
    <t>https://www.dnp.gov.co/Portals/0/archivos/documentos/DEE/Archivos_Economia/313.pdf</t>
  </si>
  <si>
    <t>Factores que inciden en la cobertura del sistema pensional en Colombia</t>
  </si>
  <si>
    <t>https://www.dnp.gov.co/PortalWeb/Portals/0/archivos/documentos/DEE/Archivos_Economia/312.pdf</t>
  </si>
  <si>
    <t>Escrito por Juana Paola BUSTAMANTE IZQUIERDO</t>
  </si>
  <si>
    <t xml:space="preserve"> Factores que inciden en la cobertura del sistema pensional en Colombia. Estudio realizado para la Dirección de Desarrollo Social- Subdirección de Empleo y Seguridad social.</t>
  </si>
  <si>
    <t xml:space="preserve"> Junio 2006 </t>
  </si>
  <si>
    <t>https://www.dnp.gov.co/Portals/0/archivos/documentos/DEE/Archivos_Economia/312.pdf</t>
  </si>
  <si>
    <t>Mundos de producción de las PyMEs en Colombia: Una aproximación desde las tecnologías, la organización y las políticas industriales</t>
  </si>
  <si>
    <t>https://www.dnp.gov.co/PortalWeb/Portals/0/archivos/documentos/DEE/Archivos_Economia/311.pdf</t>
  </si>
  <si>
    <t>Escrito por Marleny CARDONA ACEVEDO</t>
  </si>
  <si>
    <t>Mundos de producción de las PyMEs en Colombia: Una aproximación desde las tecnologías; la organización y las políticas industriales. Mundos de producción: procesos complejos de interacción económica.</t>
  </si>
  <si>
    <t xml:space="preserve">   Junio 2006 </t>
  </si>
  <si>
    <t>https://www.dnp.gov.co/Portals/0/archivos/documentos/DEE/Archivos_Economia/311.pdf</t>
  </si>
  <si>
    <t>Trabajo infantil en los niños y jóvenes beneficiarios del programa familias en acción: Una evaluación de impacto</t>
  </si>
  <si>
    <t>https://www.dnp.gov.co/PortalWeb/Portals/0/archivos/documentos/DEE/Archivos_Economia/310.pdf</t>
  </si>
  <si>
    <t>Escrito por Bibiana María QUIROGA FORERO</t>
  </si>
  <si>
    <t>Trabajo infantil en los niños y jóvenes beneficiarios del Programa Familias en Acción: una evaluación de impacto.(Trabajo de tesis para optar al título de Magíster en Economía de la Universidad de Los Andes)</t>
  </si>
  <si>
    <t xml:space="preserve">  Junio 2006. </t>
  </si>
  <si>
    <t>https://www.dnp.gov.co/Portals/0/archivos/documentos/DEE/Archivos_Economia/310.pdf</t>
  </si>
  <si>
    <t>La agricultura y la inserción en América Latina</t>
  </si>
  <si>
    <t>https://www.dnp.gov.co/PortalWeb/Portals/0/archivos/documentos/DEE/Archivos_Economia/309.pdf</t>
  </si>
  <si>
    <t>Escrito por Roberto JUNGUITO BONNET</t>
  </si>
  <si>
    <t xml:space="preserve"> La agricultura y la inserción en América Latina. Trabajo realizado como apoyo al libro que publicó La Corporación Andina de Fomento-CAF– “América Latina en el comercio global: Ganando Mercados”)</t>
  </si>
  <si>
    <t xml:space="preserve">  Mayo 2006</t>
  </si>
  <si>
    <t>https://www.dnp.gov.co/Portals/0/archivos/documentos/DEE/Archivos_Economia/309.pdf</t>
  </si>
  <si>
    <t>Exportaciones y políticas comerciales óptimas para la industria textil y de confecciones: casos de Colombia y México 1990-2002</t>
  </si>
  <si>
    <t>https://www.dnp.gov.co/PortalWeb/Portals/0/archivos/documentos/DEE/Archivos_Economia/308.pdf</t>
  </si>
  <si>
    <t>Escrito por Fernando MESA PARRA</t>
  </si>
  <si>
    <t>Exportaciones y políticas comerciales óptimas para la industria textil y confecciones: Casos de Colombia y México 1990-2002</t>
  </si>
  <si>
    <t>https://www.dnp.gov.co/Portals/0/archivos/documentos/DEE/Archivos_Economia/308.pdf</t>
  </si>
  <si>
    <t>El comercio internacional y la productividad total de los factores en Colombia</t>
  </si>
  <si>
    <t>https://www.dnp.gov.co/PortalWeb/Portals/0/archivos/documentos/DEE/Archivos_Economia/307.pdf</t>
  </si>
  <si>
    <t>Escrito por Carlos Alberto Castro</t>
  </si>
  <si>
    <t xml:space="preserve"> El comercio internacional y la productividad total de los Factores en Colombia.</t>
  </si>
  <si>
    <t>https://www.dnp.gov.co/Portals/0/archivos/documentos/DEE/Archivos_Economia/307.pdf</t>
  </si>
  <si>
    <t>Nivel óptimo de Reservas Internacionales y crisis cambiaria en Colombia</t>
  </si>
  <si>
    <t>https://www.dnp.gov.co/PortalWeb/Portals/0/archivos/documentos/DEE/Archivos_Economia/306.pdf</t>
  </si>
  <si>
    <t>Escrito por David Fernando LOPEZ ANGARITA</t>
  </si>
  <si>
    <t xml:space="preserve"> Nivel óptimo de reservas internacionales y crisis cambiarias en Colombia (Trabajo de tesis para optar al título de Magíster en Economía de la Universidad de Los Andes).</t>
  </si>
  <si>
    <t>https://www.dnp.gov.co/Portals/0/archivos/documentos/DEE/Archivos_Economia/306.pdf</t>
  </si>
  <si>
    <t>Pronósticos de producción agrícola</t>
  </si>
  <si>
    <t>https://www.dnp.gov.co/PortalWeb/Portals/0/archivos/documentos/DEE/Archivos_Economia/305.pdf</t>
  </si>
  <si>
    <t>Escrito por Constanza MARTINEZ VENTURA</t>
  </si>
  <si>
    <t xml:space="preserve"> Pronósticos de producción agrícola.</t>
  </si>
  <si>
    <t xml:space="preserve"> Abril 2006 </t>
  </si>
  <si>
    <t>https://www.dnp.gov.co/Portals/0/archivos/documentos/DEE/Archivos_Economia/305.pdf</t>
  </si>
  <si>
    <t>The Determinants of Colombian Firm´s Debt-Asset Ratio (1997-2003)</t>
  </si>
  <si>
    <t>www.dnp.gov.co/PortalWeb/Portals/0/archivos/documentos/DEE/Archivos_Economia/304.pdf</t>
  </si>
  <si>
    <t>Escrito por Enrique PINZON GARCIA</t>
  </si>
  <si>
    <t>The Determinants of Colombian Firm Debt — Asset Ratio (1997-2003).</t>
  </si>
  <si>
    <t>https://www.dnp.gov.co/Portals/0/archivos/documentos/DEE/Archivos_Economia/304.pdf</t>
  </si>
  <si>
    <t>Acumulación de capital humano y gasto público en educación: Un Modelo OLG para Colombia</t>
  </si>
  <si>
    <t>https://www.dnp.gov.co/PortalWeb/Portals/0/archivos/documentos/DEE/Archivos_Economia/303.pdf</t>
  </si>
  <si>
    <t xml:space="preserve"> Acumulación de capital humano y gasto público en educación: Un Modelo OLG para Colombia</t>
  </si>
  <si>
    <t>https://www.dnp.gov.co/Portals/0/archivos/documentos/DEE/Archivos_Economia/303.pdf</t>
  </si>
  <si>
    <t>Informalidad y salarios relativos en Colombia, 1992-2004: factores de oferta y demanda</t>
  </si>
  <si>
    <t>https://www.dnp.gov.co/PortalWeb/Portals/0/archivos/documentos/DEE/Archivos_Economia/302.pdf</t>
  </si>
  <si>
    <t>Escrito por Catalina HERRERA ALMANZA</t>
  </si>
  <si>
    <t xml:space="preserve"> Informalidad y salarios relativos en Colombia; 1992-2004: factores de oferta y demanda ; 1992-2004: factores de oferta y demanda.
(Trabajo de tesis para optar al título de Magíster en Economía de la Universidad de Los Andes).</t>
  </si>
  <si>
    <t xml:space="preserve"> Marzo 2006</t>
  </si>
  <si>
    <t>https://www.dnp.gov.co/Portals/0/archivos/documentos/DEE/Archivos_Economia/302.pdf</t>
  </si>
  <si>
    <t>La segmentación del mercado laboral colombiano en la década de los 90</t>
  </si>
  <si>
    <t>https://www.dnp.gov.co/PortalWeb/Portals/0/archivos/documentos/DEE/Archivos_Economia/301.pdf</t>
  </si>
  <si>
    <t>Escrito por José Ignacio URIBE</t>
  </si>
  <si>
    <t xml:space="preserve">La segmentación del mercado laboral colombiano en la década de los 90. (Documento elaborado para el Departamento de Economía de la Universidad del Valle- Grupo de Investigación en Economía Laboral y Sociología </t>
  </si>
  <si>
    <t xml:space="preserve">  Marzo 2006 </t>
  </si>
  <si>
    <t>https://www.dnp.gov.co/Portals/0/archivos/documentos/DEE/Archivos_Economia/301.pdf</t>
  </si>
  <si>
    <t>Estimación de la brecha entre el PIB Potencial y el observado a través de Modelos VAR estructural para Colombia</t>
  </si>
  <si>
    <t>https://www.dnp.gov.co/PortalWeb/Portals/0/archivos/documentos/DEE/Archivos_Economia/300.pdf</t>
  </si>
  <si>
    <t>Escrito por Juan Sebastián CAMPOS</t>
  </si>
  <si>
    <t xml:space="preserve"> Estimación de la brecha entre el PIB potencial y el observado a través de modelos VAR estructural para Colombia</t>
  </si>
  <si>
    <t xml:space="preserve">  Marzo 2006 </t>
  </si>
  <si>
    <t>https://www.dnp.gov.co/Portals/0/archivos/documentos/DEE/Archivos_Economia/300.pdf</t>
  </si>
  <si>
    <t>Impacto de las Exportaciones en la productividad del Sector Manufacturero Colombiano</t>
  </si>
  <si>
    <t>https://www.dnp.gov.co/PortalWeb/Portals/0/archivos/documentos/DEE/Archivos_Economia/299.pdf</t>
  </si>
  <si>
    <t>Escrito por Ramiro LOPEZ SOLER</t>
  </si>
  <si>
    <t>Impacto de las Exportaciones en la productividad del Sector Manufacturero Colombiano.</t>
  </si>
  <si>
    <t xml:space="preserve"> Febrero 2006</t>
  </si>
  <si>
    <t>https://www.dnp.gov.co/Portals/0/archivos/documentos/DEE/Archivos_Economia/299.pdf</t>
  </si>
  <si>
    <t>Análisis de eficiencia técnica de la red Pública de prestadores de servicios dentro del Sistema General de Seguridad Social en Salud</t>
  </si>
  <si>
    <t>https://www.dnp.gov.co/PortalWeb/Portals/0/archivos/documentos/DEE/Archivos_Economia/298.pdf</t>
  </si>
  <si>
    <t>Escrito por Alfredo SARMIENTO GOMEZ</t>
  </si>
  <si>
    <t>Análisis de eficiencia técnica de la red pública de prestadores de servicios dentro del Sistema General de Seguridad Social en Salud- SGSSS.</t>
  </si>
  <si>
    <t xml:space="preserve"> Diciembre 2005 </t>
  </si>
  <si>
    <t>https://www.dnp.gov.co/Portals/0/archivos/documentos/DEE/Archivos_Economia/298.pdf</t>
  </si>
  <si>
    <t>Propuesta metodológica para la evaluación del impacto de la contaminación de las cuencas hídricas del país: Estudio de caso del río La vieja"."</t>
  </si>
  <si>
    <t>https://www.dnp.gov.co/PortalWeb/Portals/0/archivos/documentos/DEE/Archivos_Economia/297.pdf</t>
  </si>
  <si>
    <t>Escrito por Alfredo SARMIENTO</t>
  </si>
  <si>
    <t>Propuesta metodológica para la evaluación del Impacto de la contaminación de las cuencas Hídricas del país: Estudio de caso del río “La vieja”.</t>
  </si>
  <si>
    <t>https://www.dnp.gov.co/Portals/0/archivos/documentos/DEE/Archivos_Economia/297.pdf</t>
  </si>
  <si>
    <t>Un Modelo Gravitacional para la Agenda Interna</t>
  </si>
  <si>
    <t>https://www.dnp.gov.co/PortalWeb/Portals/0/archivos/documentos/DEE/Archivos_Economia/296.pdf</t>
  </si>
  <si>
    <t>Un Modelo Gravitacional para la Agenda Interna.</t>
  </si>
  <si>
    <t xml:space="preserve"> Noviembre 2005 </t>
  </si>
  <si>
    <t>https://www.dnp.gov.co/Portals/0/archivos/documentos/DEE/Archivos_Economia/296.pdf</t>
  </si>
  <si>
    <t>Evasión en el impuesto a renta de personas natuales: Colombia 1970 - 1999</t>
  </si>
  <si>
    <t>https://www.dnp.gov.co/PortalWeb/Portals/0/archivos/documentos/DEE/Archivos_Economia/295.pdf</t>
  </si>
  <si>
    <t>Escrito por Natasha AVENDAÑO GARCIA</t>
  </si>
  <si>
    <t>Evasión en el impuesto a la renta de personas naturales: Colombia 1970-1999.(Trabajo de tesis presentado a la Universidad de los Andes — Facultad de Economía — Programa de Economía para Graduados — PEG)</t>
  </si>
  <si>
    <t xml:space="preserve">  Octubre 2005 </t>
  </si>
  <si>
    <t>https://www.dnp.gov.co/Portals/0/archivos/documentos/DEE/Archivos_Economia/295.pdf</t>
  </si>
  <si>
    <t>Modelo de infraestructura en transporte: El capital de infraestructura como un capital complementario</t>
  </si>
  <si>
    <t>https://www.dnp.gov.co/PortalWeb/Portals/0/archivos/documentos/DEE/Archivos_Economia/294.pdf</t>
  </si>
  <si>
    <t>Escrito por Álvaro Andrés Perdomo Strauch</t>
  </si>
  <si>
    <t>Modelo de infraestructura en transporte: El capital de infraestructura como un Capital complementario</t>
  </si>
  <si>
    <t xml:space="preserve"> Octubre 2005 </t>
  </si>
  <si>
    <t>https://www.dnp.gov.co/Portals/0/archivos/documentos/DEE/Archivos_Economia/294.pdf</t>
  </si>
  <si>
    <t>Determinantes sectoriales del desempleo</t>
  </si>
  <si>
    <t>https://www.dnp.gov.co/PortalWeb/Portals/0/archivos/documentos/DEE/Archivos_Economia/292.pdf</t>
  </si>
  <si>
    <t>Escrito por Wilson Mayorga Mogollón</t>
  </si>
  <si>
    <t xml:space="preserve"> Determinantes sectoriales del desempleo. Estudio realizado para la Dirección de Desarrollo Social- Subdirección de empleo y Seguridad social.</t>
  </si>
  <si>
    <t>https://www.dnp.gov.co/Portals/0/archivos/documentos/DEE/Archivos_Economia/293.pdf</t>
  </si>
  <si>
    <t>La dinámica industrial, crecimiento económico y PyMes: Un análisis de Datos de Panel para el caso colombiano 1980-2000</t>
  </si>
  <si>
    <t xml:space="preserve"> La dinámica industrial; crecimiento económico y PyMEs: Un análisis de Datos de Panel para el caso Colombiano 1980-2000. (Estudio realizado para la Universidad EAFIT de Medellín - Grupo de investigación de Estudios sectoriales y territoriales-EsyT. )</t>
  </si>
  <si>
    <t xml:space="preserve">  Septiembre 2005 </t>
  </si>
  <si>
    <t>https://www.dnp.gov.co/Portals/0/archivos/documentos/DEE/Archivos_Economia/292.pdf</t>
  </si>
  <si>
    <t>Evaluación de la gestión de los colegios en concesión en Bogotá 2000-2003</t>
  </si>
  <si>
    <t>https://www.dnp.gov.co/PortalWeb/Portals/0/archivos/documentos/DEE/Archivos_Economia/291.pdf</t>
  </si>
  <si>
    <t>Escrito por Alfredo Sarmiento</t>
  </si>
  <si>
    <t>Evaluación de la gestión de los colegios en Concesión en Bogotá 2000-2003</t>
  </si>
  <si>
    <t xml:space="preserve">  Septiembre 2005</t>
  </si>
  <si>
    <t>https://www.dnp.gov.co/Portals/0/archivos/documentos/DEE/Archivos_Economia/291.pdf</t>
  </si>
  <si>
    <t>Colombia's Higher Education Quality Control System and Potential for Further Development</t>
  </si>
  <si>
    <t>https://www.dnp.gov.co/PortalWeb/Portals/0/archivos/documentos/DEE/Archivos_Economia/290.pdf</t>
  </si>
  <si>
    <t>Escrito por Maria Otilia Orozco</t>
  </si>
  <si>
    <t>Colombia’s Higher Education Quality Control System and Potential for Further Development</t>
  </si>
  <si>
    <t xml:space="preserve"> Agosto 2005 </t>
  </si>
  <si>
    <t>https://www.dnp.gov.co/Portals/0/archivos/documentos/DEE/Archivos_Economia/290.pdf</t>
  </si>
  <si>
    <t>Colombia y el TLC: Efectos sobre la Distribución del Ingreso y la Pobreza</t>
  </si>
  <si>
    <t>Escrito por Oliver Enrique PARDO REINOSO; Alvaro Andrés PERDOMO STRAUCH; Catalina DELGADO GONZALEZ y Carolina LOZANO KARANAUSCAS.</t>
  </si>
  <si>
    <t xml:space="preserve"> Colombia y el TLC: Efectos sobre la Distribución del Ingreso y la Pobreza.</t>
  </si>
  <si>
    <t>https://www.dnp.gov.co/Portals/0/archivos/documentos/DEE/Archivos_Economia/289.pdf</t>
  </si>
  <si>
    <t>Crecimiento económico, empleo formal y acceso al servicio de salud: algunos escenarios de corto y largo plazo de la cobertura en salud para Colombia</t>
  </si>
  <si>
    <t>https://www.dnp.gov.co/PortalWeb/Portals/0/archivos/documentos/DEE/Archivos_Economia/288.pdf</t>
  </si>
  <si>
    <t>Escrito por Carlos Arturo Meza Carvajalino</t>
  </si>
  <si>
    <t>Crecimiento económico; empleo formal y acceso al servicio de salud: Algunas escenarios de corto y largo plazo de la cobertura en salud para Colombia.(Estudio realizado para la Universidad de la Salle- Departamento de investigaciones- Centro de Investigaciones de Economía Social-CIDES)</t>
  </si>
  <si>
    <t xml:space="preserve"> Julio 2005</t>
  </si>
  <si>
    <t>https://www.dnp.gov.co/Portals/0/archivos/documentos/DEE/Archivos_Economia/288.pdf</t>
  </si>
  <si>
    <t>Laberinto de recursos en el sistema de salud, según proyecto 052</t>
  </si>
  <si>
    <t>https://www.dnp.gov.co/PortalWeb/Portals/0/archivos/documentos/DEE/Archivos_Economia/287.pdf</t>
  </si>
  <si>
    <t>Escrito por Yuri Gorbaneff</t>
  </si>
  <si>
    <t xml:space="preserve"> "Laberinto de recursos en el SGSSS según el Proyecto 052". Estudio realizado para la Facultad de Ciencias Económicas y Administrativas de la Pontificia Universidad Javeriana .
</t>
  </si>
  <si>
    <t xml:space="preserve"> Julio 2005 </t>
  </si>
  <si>
    <t>https://www.dnp.gov.co/Portals/0/archivos/documentos/DEE/Archivos_Economia/287.pdf</t>
  </si>
  <si>
    <t>Evolución de los resultados de la educación en Colombia (1997 - 2003)</t>
  </si>
  <si>
    <t>https://www.dnp.gov.co/PortalWeb/Portals/0/archivos/documentos/DEE/Archivos_Economia/286.pdf</t>
  </si>
  <si>
    <t>Escrito por Darwin Marcelo Gordillo</t>
  </si>
  <si>
    <t xml:space="preserve"> "Evolución de los resultados en Educación (1997-2003)". Investigación desarrollada por el Programa Nacional de Desarrollo Humano de la Dirección de Desarrollo Social del DNP.</t>
  </si>
  <si>
    <t xml:space="preserve">  Julio 2005</t>
  </si>
  <si>
    <t>https://www.dnp.gov.co/Portals/0/archivos/documentos/DEE/Archivos_Economia/286.pdf</t>
  </si>
  <si>
    <t>El modelo DNPensión V 4.0 Parte I.</t>
  </si>
  <si>
    <t>https://www.dnp.gov.co/PortalWeb/Portals/0/archivos/documentos/DEE/Archivos_Economia/284.pdf</t>
  </si>
  <si>
    <t>Escrito por Javier Hernando OSORIO GONZALEZ</t>
  </si>
  <si>
    <t xml:space="preserve"> Junio 2005</t>
  </si>
  <si>
    <t>https://www.dnp.gov.co/Portals/0/archivos/documentos/DEE/Archivos_Economia/285.pdf</t>
  </si>
  <si>
    <t>Evaluación del desempeño de las instituciones aseguradoras (EPS y ARS) en términos de su contribución al logro de uno de los fundamentos de</t>
  </si>
  <si>
    <t>Escrito por María Cristina PEÑALOZA RAMOS.</t>
  </si>
  <si>
    <t>Evaluación del desempeño de las instituciones aseguradoras (EPS y ARS) en términos de su contribución al logro de uno de los fundamentos de la Ley 100 de 1993: la equidad en la prestación de servicios de salud del SGSSS.</t>
  </si>
  <si>
    <t xml:space="preserve"> Mayo de 2005</t>
  </si>
  <si>
    <t>https://www.dnp.gov.co/Portals/0/archivos/documentos/DEE/Archivos_Economia/284.pdf</t>
  </si>
  <si>
    <t>Crecimiento pro-poor en Colombia: 1996-2004.</t>
  </si>
  <si>
    <t>https://www.dnp.gov.co/PortalWeb/Portals/0/archivos/documentos/DEE/Archivos_Economia/283.pdf</t>
  </si>
  <si>
    <t xml:space="preserve">   Mayo 2005</t>
  </si>
  <si>
    <t>https://www.dnp.gov.co/Portals/0/archivos/documentos/DEE/Archivos_Economia/283.pdf</t>
  </si>
  <si>
    <t>Educación y pensiones en Colombia: Una perspectiva intergeneracional.</t>
  </si>
  <si>
    <t>https://www.dnp.gov.co/PortalWeb/Portals/0/archivos/documentos/DEE/Archivos_Economia/282.pdf</t>
  </si>
  <si>
    <t>Escrito por Catalina DELGADO GONZALEZ</t>
  </si>
  <si>
    <t xml:space="preserve">  Abril 2005</t>
  </si>
  <si>
    <t>https://www.dnp.gov.co/Portals/0/archivos/documentos/DEE/Archivos_Economia/282.pdf</t>
  </si>
  <si>
    <t>Tratado de Libre Comercio y Barreras No Arancelarias: Un análisis crítico.</t>
  </si>
  <si>
    <t>https://www.dnp.gov.co/PortalWeb/Portals/0/archivos/documentos/DEE/Archivos_Economia/281.pdf</t>
  </si>
  <si>
    <t>Escrito por Daniel VAUGHAN CARO</t>
  </si>
  <si>
    <t>https://www.dnp.gov.co/Portals/0/archivos/documentos/DEE/Archivos_Economia/281.pdf</t>
  </si>
  <si>
    <t>Colombia en los próximos 20 años. El país que queremos.</t>
  </si>
  <si>
    <t>https://www.dnp.gov.co/PortalWeb/Portals/0/archivos/documentos/DEE/Archivos_Economia/280.pdf</t>
  </si>
  <si>
    <t>Escrito por Rudolf HOMMES RODRIGUEZ</t>
  </si>
  <si>
    <t xml:space="preserve">  Marzo 2005</t>
  </si>
  <si>
    <t>https://www.dnp.gov.co/Portals/0/archivos/documentos/DEE/Archivos_Economia/280.pdf</t>
  </si>
  <si>
    <t>Una propuesta de subsidio al salario para Colombia (versión preliminar).</t>
  </si>
  <si>
    <t>https://www.dnp.gov.co/PortalWeb/Portals/0/archivos/documentos/DEE/Archivos_Economia/279.pdf</t>
  </si>
  <si>
    <t>Escrito por Letty Margarita BOHÓRQUEZ</t>
  </si>
  <si>
    <t xml:space="preserve">  Febrero 2005</t>
  </si>
  <si>
    <t>https://www.dnp.gov.co/Portals/0/archivos/documentos/DEE/Archivos_Economia/279.pdf</t>
  </si>
  <si>
    <t>¿Se ha liberalizado el comercio de servicios en los acuerdos comerciales de EEUU? El caso de NAFTA y los TLC con Chile y Singapur.</t>
  </si>
  <si>
    <t>https://www.dnp.gov.co/PortalWeb/Portals/0/archivos/documentos/DEE/Archivos_Economia/278.pdf</t>
  </si>
  <si>
    <t>Escrito por Alejandra RANGEL</t>
  </si>
  <si>
    <t xml:space="preserve"> ¿Se ha liberalizado el comercio de servicios en los acuerdos comerciales de EEUU? El caso de NAFTA y los TLC con Chile y Singapur.</t>
  </si>
  <si>
    <t xml:space="preserve"> Enero 2005</t>
  </si>
  <si>
    <t>https://www.dnp.gov.co/Portals/0/archivos/documentos/DEE/Archivos_Economia/278.pdf</t>
  </si>
  <si>
    <t>Costos generados por la violencia armada en Colombia: 1993-2003.</t>
  </si>
  <si>
    <t>https://www.dnp.gov.co/PortalWeb/Portals/0/archivos/documentos/DEE/Archivos_Economia/277.pdf</t>
  </si>
  <si>
    <t>Escrito por Maria Eugenia PINTO BORREGO</t>
  </si>
  <si>
    <t xml:space="preserve"> Costos generados por la violencia armada en Colombia: 1993-2003.</t>
  </si>
  <si>
    <t>https://www.dnp.gov.co/LinkClick.aspx?fileticket=tqtosjK9Lto%3d&amp;tabid=446</t>
  </si>
  <si>
    <t>Costo de Uso del capital en Colombia: 1997-2003.</t>
  </si>
  <si>
    <t>Escrito por Leonardo RHENALS ROJAS</t>
  </si>
  <si>
    <t xml:space="preserve">  Enero 2005</t>
  </si>
  <si>
    <t>https://www.dnp.gov.co/Portals/0/archivos/documentos/DEE/Archivos_Economia/276.pdf</t>
  </si>
  <si>
    <t>Economic Growth and the Household Optimal Income Tax Evasion.</t>
  </si>
  <si>
    <t>https://www.dnp.gov.co/PortalWeb/Portals/0/archivos/documentos/DEE/Archivos_Economia/275.pdf</t>
  </si>
  <si>
    <t xml:space="preserve">  Diciembre 2004</t>
  </si>
  <si>
    <t>https://www.dnp.gov.co/Portals/0/archivos/documentos/DEE/Archivos_Economia/275.pdf</t>
  </si>
  <si>
    <t>Modelos de Pronóstico para el PIB de los establecimientos financieros, seguros, inmuebles y servicios a las empresas.</t>
  </si>
  <si>
    <t>https://www.dnp.gov.co/PortalWeb/Portals/0/archivos/documentos/DEE/Archivos_Economia/274.pdf</t>
  </si>
  <si>
    <t>Escrito por Victor Germán HERNANDEZ RUIZ</t>
  </si>
  <si>
    <t>Modelos de Pronóstico para el PIB de los Establecimientos Financieros; seguros; inmuebles y servicios a las empresas.</t>
  </si>
  <si>
    <t xml:space="preserve"> Diciembre 2004.</t>
  </si>
  <si>
    <t>https://www.dnp.gov.co/Portals/0/archivos/documentos/DEE/Archivos_Economia/274.pdf</t>
  </si>
  <si>
    <t>Pronósticos de la Producción industrial. Índice de producción real.</t>
  </si>
  <si>
    <t>https://www.dnp.gov.co/PortalWeb/Portals/0/archivos/documentos/DEE/Archivos_Economia/273.pdf</t>
  </si>
  <si>
    <t xml:space="preserve"> Pronósticos de la Producción industrial. Índice de producción real.</t>
  </si>
  <si>
    <t xml:space="preserve"> Noviembre 2004</t>
  </si>
  <si>
    <t>https://www.dnp.gov.co/Portals/0/archivos/documentos/DEE/Archivos_Economia/273.pdf</t>
  </si>
  <si>
    <t>Monografía del sector de electricidad y gas colombiano. Condiciones actuales y retos futuros.</t>
  </si>
  <si>
    <t>https://www.dnp.gov.co/PortalWeb/Portals/0/archivos/documentos/DEE/Archivos_Economia/272.pdf</t>
  </si>
  <si>
    <t>Escrito por Ana María SANDOVAL</t>
  </si>
  <si>
    <t>Monografía del sector de electricidad y gas colombiano : Condiciones actuales y retos futuros.</t>
  </si>
  <si>
    <t>https://www.dnp.gov.co/Portals/0/archivos/documentos/DEE/Archivos_Economia/272.pdf</t>
  </si>
  <si>
    <t>Elasticidades de sustitución Armington para Colombia.</t>
  </si>
  <si>
    <t>https://www.dnp.gov.co/PortalWeb/Portals/0/archivos/documentos/DEE/Archivos_Economia/271.pdf</t>
  </si>
  <si>
    <t>Escrito por Carolina LOZANO KARANAUSKAS</t>
  </si>
  <si>
    <t xml:space="preserve"> Elasticidades de sustitución Armington para Colombia.</t>
  </si>
  <si>
    <t xml:space="preserve"> Octubre 2004</t>
  </si>
  <si>
    <t>https://www.dnp.gov.co/Portals/0/archivos/documentos/DEE/Archivos_Economia/271.pdf</t>
  </si>
  <si>
    <t>Esquemas de incentivos para la Carrera Docente.</t>
  </si>
  <si>
    <t>https://www.dnp.gov.co/PortalWeb/Portals/0/archivos/documentos/DEE/Archivos_Economia/270.pdf</t>
  </si>
  <si>
    <t>Escrito por Claudia Marcela UMAÑA</t>
  </si>
  <si>
    <t xml:space="preserve"> Esquemas de incentivos para la Carrera Docente.</t>
  </si>
  <si>
    <t>https://www.dnp.gov.co/Portals/0/archivos/documentos/DEE/Archivos_Economia/270.pdf</t>
  </si>
  <si>
    <t>Modelos de pronóstico de la producción bovina.</t>
  </si>
  <si>
    <t>https://www.dnp.gov.co/PortalWeb/Portals/0/archivos/documentos/DEE/Archivos_Economia/268.pdf</t>
  </si>
  <si>
    <t xml:space="preserve"> Modelos de pronóstico de la producción bovina.</t>
  </si>
  <si>
    <t xml:space="preserve"> Septiembre 2004</t>
  </si>
  <si>
    <t>https://www.dnp.gov.co/Portals/0/archivos/documentos/DEE/Archivos_Economia/269.pdf</t>
  </si>
  <si>
    <t>Disability and Social Policy: An Evaluation of the Colombian Legislation on Disability.</t>
  </si>
  <si>
    <t>Escrito por Adriana GONZALEZ SANTANDER</t>
  </si>
  <si>
    <t xml:space="preserve">Disability and Social Policy: An Evaluation of the Colombian Legislation on Disability.THESIS: Submitted as partial fulfillment of the requirements for the degree of Master of Science in Disability and Human Development in the Graduate College of the University of Illinois at Chicago. </t>
  </si>
  <si>
    <t xml:space="preserve"> Septiembre  2004</t>
  </si>
  <si>
    <t>https://www.dnp.gov.co/Portals/0/archivos/documentos/DEE/Archivos_Economia/268.pdf</t>
  </si>
  <si>
    <t>Restricciones al comercio de servicios de salud.</t>
  </si>
  <si>
    <t>https://www.dnp.gov.co/PortalWeb/Portals/0/archivos/documentos/DEE/Archivos_Economia/266.pdf</t>
  </si>
  <si>
    <t>Escrito por Alejandra María RANGEL PALOMINO</t>
  </si>
  <si>
    <t xml:space="preserve"> Restricciones al comercio de servicios de salud.</t>
  </si>
  <si>
    <t>https://www.dnp.gov.co/Portals/0/archivos/documentos/DEE/Archivos_Economia/267.pdf</t>
  </si>
  <si>
    <t>Escrito por Zenaida ACOSTA DE VALENCIA</t>
  </si>
  <si>
    <t xml:space="preserve">  Agosto 2004</t>
  </si>
  <si>
    <t>https://www.dnp.gov.co/Portals/0/archivos/documentos/DEE/Archivos_Economia/266.pdf</t>
  </si>
  <si>
    <t>Regulación de los servicios de transporte en Colombia y Comercio Internacional.</t>
  </si>
  <si>
    <t>https://www.dnp.gov.co/PortalWeb/Portals/0/archivos/documentos/DEE/Archivos_Economia/265.pdf</t>
  </si>
  <si>
    <t>Regulación de los servicios de transporte enColombia y Comercio Internacional.</t>
  </si>
  <si>
    <t xml:space="preserve"> Agosto 2004</t>
  </si>
  <si>
    <t>https://www.dnp.gov.co/Portals/0/archivos/documentos/DEE/Archivos_Economia/265.pdf</t>
  </si>
  <si>
    <t>A real Financial Social Accounting Matrix for Colombia.</t>
  </si>
  <si>
    <t>https://www.dnp.gov.co/PortalWeb/Portals/0/archivos/documentos/DEE/Archivos_Economia/264.zip</t>
  </si>
  <si>
    <t>Escrito por Claudio René KARL ESTUPIÑAN</t>
  </si>
  <si>
    <t xml:space="preserve"> A real Financial Social Accounting Matrix for Colombia. Henning Tarp JensenInstitute of Economics – University of Copenhagen</t>
  </si>
  <si>
    <t>https://www.dnp.gov.co/Portals/0/archivos/documentos/DEE/Archivos_Economia/264.zip</t>
  </si>
  <si>
    <t>Movilidad intergeneracional en Colombia.</t>
  </si>
  <si>
    <t>https://www.dnp.gov.co/PortalWeb/Portals/0/archivos/documentos/DEE/Archivos_Economia/263.pdf</t>
  </si>
  <si>
    <t>Escrito por Katherine CARTAGENA PIZARRO</t>
  </si>
  <si>
    <t>Movilidad intergeneracional en Colombia.Tesis para optar al título de Magíster en Teoría y Política Económica de la Universidad Nacional de Colombia – Bogotá D.C.</t>
  </si>
  <si>
    <t>https://www.dnp.gov.co/Portals/0/archivos/documentos/DEE/Archivos_Economia/263.pdf</t>
  </si>
  <si>
    <t>Liberalización de los servicios de Telecomunicaciones en Colombia.</t>
  </si>
  <si>
    <t>https://www.dnp.gov.co/PortalWeb/Portals/0/archivos/documentos/DEE/Archivos_Economia/262.pdf</t>
  </si>
  <si>
    <t>Escrito por Zenaida María ACOSTA DE VALENCIA</t>
  </si>
  <si>
    <t xml:space="preserve"> Julio 2004</t>
  </si>
  <si>
    <t>https://www.dnp.gov.co/Portals/0/archivos/documentos/DEE/Archivos_Economia/262.pdf</t>
  </si>
  <si>
    <t>Cálculo del PIB Potencial en Colombia.:1970-2003</t>
  </si>
  <si>
    <t>https://www.dnp.gov.co/PortalWeb/Portals/0/archivos/documentos/DEE/Archivos_Economia/261.pdf</t>
  </si>
  <si>
    <t>Escrito por Jorge Iván RODRIGUEZ MUÑOZ</t>
  </si>
  <si>
    <t>Cálculo del PIB Potencial en Colombia.: 1970-2003.</t>
  </si>
  <si>
    <t>https://www.dnp.gov.co/Portals/0/archivos/documentos/DEE/Archivos_Economia/261.pdf</t>
  </si>
  <si>
    <t>Balanza de Pagos de Colombia. Metodología y resultados 1994-2002</t>
  </si>
  <si>
    <t>https://www.dnp.gov.co/PortalWeb/Portals/0/archivos/documentos/DEE/Archivos_Economia/260.zip</t>
  </si>
  <si>
    <t>Escrito por Angela Patricia JIMENEZ SIERRA</t>
  </si>
  <si>
    <t>Balanza de Pagos de Colombia. Metodología y resultados 1994-2002.</t>
  </si>
  <si>
    <t>https://www.dnp.gov.co/Portals/0/archivos/documentos/DEE/Archivos_Economia/260.zip</t>
  </si>
  <si>
    <t>Anatomía de la cadena de prestación de salud en Colombia en el régimen contributivo.</t>
  </si>
  <si>
    <t>https://www.dnp.gov.co/PortalWeb/Portals/0/archivos/documentos/DEE/Archivos_Economia/259.pdf</t>
  </si>
  <si>
    <t>Escrito por Yuri GORBANEFF</t>
  </si>
  <si>
    <t xml:space="preserve">Anatomía de la cadena de prestación de salud en Colombia en el régimen contributivo.  Documento elaborado por la Pontificia Universidad Javeriana- Facultad de Ciencias Económicas y Administrativas – Dirección de postgrados en Salud. </t>
  </si>
  <si>
    <t xml:space="preserve">  Junio 2004.</t>
  </si>
  <si>
    <t>https://www.dnp.gov.co/Portals/0/archivos/documentos/DEE/Archivos_Economia/259.pdf</t>
  </si>
  <si>
    <t>Privatización de centros de reclusión en Colombia.</t>
  </si>
  <si>
    <t>https://www.dnp.gov.co/PortalWeb/Portals/0/archivos/documentos/DEE/Archivos_Economia/257.pdf</t>
  </si>
  <si>
    <t>Escrito por Jhonn Fredy REY BARBOSA</t>
  </si>
  <si>
    <t xml:space="preserve">  Junio 2004</t>
  </si>
  <si>
    <t>https://www.dnp.gov.co/Portals/0/archivos/documentos/DEE/Archivos_Economia/258.pdf</t>
  </si>
  <si>
    <t>El secuestro en Colombia: Caracterización y costos económicos.</t>
  </si>
  <si>
    <t>Escrito por María Eugenia PINTO BORREGO</t>
  </si>
  <si>
    <t xml:space="preserve"> Junio 2004</t>
  </si>
  <si>
    <t>https://www.dnp.gov.co/Portals/0/archivos/documentos/DEE/Archivos_Economia/257.pdf</t>
  </si>
  <si>
    <t>2000 Social Accounting Matrix for Colombia</t>
  </si>
  <si>
    <t>archivo nuevo</t>
  </si>
  <si>
    <t>https://www.dnp.gov.co/Portals/0/archivos/documentos/DEE/Archivos_Economia/256.zip</t>
  </si>
  <si>
    <t>Una aproximación de los efectos del ALCA sobre las Importaciones de Colombia.</t>
  </si>
  <si>
    <t>https://www.dnp.gov.co/PortalWeb/Portals/0/archivos/documentos/DEE/Archivos_Economia/255.pdf</t>
  </si>
  <si>
    <t>Escrito por Ricardo Ernesto ROCHA GARCIA</t>
  </si>
  <si>
    <t xml:space="preserve"> Mayo 2004</t>
  </si>
  <si>
    <t>https://www.dnp.gov.co/Portals/0/archivos/documentos/DEE/Archivos_Economia/255.pdf</t>
  </si>
  <si>
    <t>¿Qué es el sector de servicios, cómo se regula, cómo se comercia y cuál es su impacto en la economía?</t>
  </si>
  <si>
    <t>https://www.dnp.gov.co/PortalWeb/Portals/0/archivos/documentos/DEE/Archivos_Economia/254.pdf</t>
  </si>
  <si>
    <t>Escrito por Paula JARAMILLO V</t>
  </si>
  <si>
    <t xml:space="preserve"> ¿Qué es el sector de servicios; cómo se regula; cómo se comercia y cuál es su impacto en la economía?</t>
  </si>
  <si>
    <t>https://www.dnp.gov.co/Portals/0/archivos/documentos/DEE/Archivos_Economia/254.pdf</t>
  </si>
  <si>
    <t>Endeudamiento privado externo y régimen cambiario: Un modelo para países en desarrollo</t>
  </si>
  <si>
    <t>https://www.dnp.gov.co/PortalWeb/Portals/0/archivos/documentos/DEE/Archivos_Economia/253.pdf</t>
  </si>
  <si>
    <t>Escrito por Juan Carlos CASTRO FERNANDEZ</t>
  </si>
  <si>
    <t>Endeudamiento privado externo y régimen cambiario: Un modelo para países en desarrollo. Trabajo para optar al título de Economista en la Escuela De Economía de la Universidad Nacional de Colombia.</t>
  </si>
  <si>
    <t>https://www.dnp.gov.co/Portals/0/archivos/documentos/DEE/Archivos_Economia/253.pdf</t>
  </si>
  <si>
    <t>Del romanticismo al realismo social: Lecciones de la década de 1990.</t>
  </si>
  <si>
    <t>https://www.dnp.gov.co/PortalWeb/Portals/0/archivos/documentos/DEE/Archivos_Economia/252.pdf</t>
  </si>
  <si>
    <t>Escrito por Alejandro GAVIRIA URIBE</t>
  </si>
  <si>
    <t xml:space="preserve"> Del romanticismo al realismo social: Lecciones de la década de 1990.</t>
  </si>
  <si>
    <t xml:space="preserve">  Abril 2004</t>
  </si>
  <si>
    <t>https://www.dnp.gov.co/Portals/0/archivos/documentos/DEE/Archivos_Economia/252.pdf</t>
  </si>
  <si>
    <t>El origen político del déficit fiscal en Colombia</t>
  </si>
  <si>
    <t>https://www.dnp.gov.co/PortalWeb/Portals/0/archivos/documentos/DEE/Archivos_Economia/251.pdf</t>
  </si>
  <si>
    <t>Escrito por Eduardo WIESNER DURÁN</t>
  </si>
  <si>
    <t xml:space="preserve"> El origen político del déficit fiscal en Colombia: El contexto internacional 20 años después. El contexto institucional 20 años después.</t>
  </si>
  <si>
    <t xml:space="preserve"> Abril 2004</t>
  </si>
  <si>
    <t>https://www.dnp.gov.co/Portals/0/archivos/documentos/DEE/Archivos_Economia/251.pdf</t>
  </si>
  <si>
    <t>Modelo Insumo - Producto dinámico.</t>
  </si>
  <si>
    <t>https://www.dnp.gov.co/PortalWeb/Portals/0/archivos/documentos/DEE/Archivos_Economia/250.pdf</t>
  </si>
  <si>
    <t>Escrito por Alvaro A. PERDOMO STRAUCH</t>
  </si>
  <si>
    <t xml:space="preserve"> Modelo Insumo – Producto dinámico.</t>
  </si>
  <si>
    <t>https://www.dnp.gov.co/Portals/0/archivos/documentos/DEE/Archivos_Economia/250.pdf</t>
  </si>
  <si>
    <t>El gasto en Defensa y Seguridad: caracterización del caso colombiano en el contexto internacional.</t>
  </si>
  <si>
    <t>https://www.dnp.gov.co/PortalWeb/Portals/0/archivos/documentos/DEE/Archivos_Economia/249.pdf</t>
  </si>
  <si>
    <t>Escrito por Nicolás URRUTIA IRIARTE</t>
  </si>
  <si>
    <t xml:space="preserve">El gasto en Defensa y Seguridad: caracterización del caso colombiano en el contexto internacional. </t>
  </si>
  <si>
    <t xml:space="preserve"> Marzo 2004</t>
  </si>
  <si>
    <t>https://www.dnp.gov.co/Portals/0/archivos/documentos/DEE/Archivos_Economia/249.pdf</t>
  </si>
  <si>
    <t>Una mirada económica a los acuerdos de offsets en el Sector Defensa y Seguridad en Colombia.</t>
  </si>
  <si>
    <t>https://www.dnp.gov.co/PortalWeb/Portals/0/archivos/documentos/DEE/Archivos_Economia/248.pdf</t>
  </si>
  <si>
    <t>Escrito por Mauricio VARGAS V</t>
  </si>
  <si>
    <t xml:space="preserve"> Una mirada económica a los acuerdos de offsets en el Sector Defensa y Seguridad en Colombia.</t>
  </si>
  <si>
    <t>https://www.dnp.gov.co/Portals/0/archivos/documentos/DEE/Archivos_Economia/248.pdf</t>
  </si>
  <si>
    <t>A Minimum Wage Increase Can Have an Adverse Distributional Impact:The case of Colombia.</t>
  </si>
  <si>
    <t>https://www.dnp.gov.co/PortalWeb/Portals/0/archivos/documentos/DEE/Archivos_Economia/247.pdf</t>
  </si>
  <si>
    <t>Escrito por Diego F. ANGEL-URDINOLA</t>
  </si>
  <si>
    <t xml:space="preserve"> A Minimum Wage Increase Can Have an Adverse Distributional Impact: The case of Colombia.</t>
  </si>
  <si>
    <t xml:space="preserve">  Marzo 2004</t>
  </si>
  <si>
    <t>https://www.dnp.gov.co/Portals/0/archivos/documentos/DEE/Archivos_Economia/247.pdf</t>
  </si>
  <si>
    <t>Child labour and the economic recession of 1999 in Colombia.</t>
  </si>
  <si>
    <t>https://www.dnp.gov.co/PortalWeb/Portals/0/archivos/documentos/DEE/Archivos_Economia/246.pdf</t>
  </si>
  <si>
    <t>Escrito por Claudia Marcela Umaña</t>
  </si>
  <si>
    <t>Child labour and the Economic recession of 1999 In Colombia.</t>
  </si>
  <si>
    <t xml:space="preserve"> Enero 2004</t>
  </si>
  <si>
    <t>https://www.dnp.gov.co/Portals/0/archivos/documentos/DEE/Archivos_Economia/246.pdf</t>
  </si>
  <si>
    <t>Medición de eficiencia técnica relativa en hospitales Públicos de baja complejidad, mediante la metodología Data envelopment analysis - DEA.</t>
  </si>
  <si>
    <t>https://www.dnp.gov.co/PortalWeb/Portals/0/archivos/documentos/DEE/Archivos_Economia/245.pdf</t>
  </si>
  <si>
    <t>Escrito por Maureen Jennifer PINZON MARTINEZ</t>
  </si>
  <si>
    <t>Medición de eficiencia técnica relativa en hospitales Públicos de baja complejidad; mediante la metodología Data envelopment analysis – DEA. Tesis para optar al título de Magíster en Economía; de la Pontificia Universidad Javeriana.</t>
  </si>
  <si>
    <t>Diciembre 2003.</t>
  </si>
  <si>
    <t>https://www.dnp.gov.co/Portals/0/archivos/documentos/DEE/Archivos_Economia/245.pdf</t>
  </si>
  <si>
    <t>Evaluación de la Eficiencia en Instituciones Hospitalarias públicas y privadas con Data Envelopment Analysis (DEA).</t>
  </si>
  <si>
    <t>https://www.dnp.gov.co/PortalWeb/Portals/0/archivos/documentos/DEE/Archivos_Economia/244.pdf</t>
  </si>
  <si>
    <t>Escrito por María Cristina PEÑALOZA RAMOS</t>
  </si>
  <si>
    <t xml:space="preserve"> Evaluación de la Eficiencia en Instituciones Hospitalarias públicas y privadas con Data Envelopment Analysis (DEA).</t>
  </si>
  <si>
    <t xml:space="preserve"> Diciembre 2003.</t>
  </si>
  <si>
    <t>https://www.dnp.gov.co/Portals/0/archivos/documentos/DEE/Archivos_Economia/244.pdf</t>
  </si>
  <si>
    <t>The cost of disinflation in Colombia: -A sacrifice Ratio Approach-.</t>
  </si>
  <si>
    <t>https://www.dnp.gov.co/PortalWeb/Portals/0/archivos/documentos/DEE/Archivos_Economia/243.pdf</t>
  </si>
  <si>
    <t>Escrito por José Daniel REYES PEÑA</t>
  </si>
  <si>
    <t>The cost of disinflation in Colombia-A sacrifice Ratio Approach-.</t>
  </si>
  <si>
    <t xml:space="preserve"> Noviembre 2003</t>
  </si>
  <si>
    <t>https://www.dnp.gov.co/Portals/0/archivos/documentos/DEE/Archivos_Economia/243.pdf</t>
  </si>
  <si>
    <t>Metodologías de estimación del balance estructural: Una aplicación al caso colombiano.</t>
  </si>
  <si>
    <t>https://www.dnp.gov.co/PortalWeb/Portals/0/archivos/documentos/DEE/Archivos_Economia/242.pdf</t>
  </si>
  <si>
    <t>Escrito por Luis Edgar BASTO MERCADO</t>
  </si>
  <si>
    <t>Metodologías de estimación del balance estructural: Una apliciación al caso colombiano.</t>
  </si>
  <si>
    <t>https://www.dnp.gov.co/Portals/0/archivos/documentos/DEE/Archivos_Economia/242.pdf</t>
  </si>
  <si>
    <t>Inversión y restricciones crediticias en la década de los 90 en Colombia.</t>
  </si>
  <si>
    <t>https://www.dnp.gov.co/PortalWeb/Portals/0/archivos/documentos/DEE/Archivos_Economia/241.pdf</t>
  </si>
  <si>
    <t xml:space="preserve"> Octubre 2003</t>
  </si>
  <si>
    <t>https://www.dnp.gov.co/Portals/0/archivos/documentos/DEE/Archivos_Economia/241.pdf</t>
  </si>
  <si>
    <t>The impact on inequality of raising the minimum wage: Gap- narrowing and reranking effects.</t>
  </si>
  <si>
    <t>https://www.dnp.gov.co/PortalWeb/Portals/0/archivos/documentos/DEE/Archivos_Economia/240.pdf</t>
  </si>
  <si>
    <t>Escrito por Diego F. ANGEL URDINOLA</t>
  </si>
  <si>
    <t>The impact on inequality of raising the minimum wage:Gap- narrowing and reranking effects.</t>
  </si>
  <si>
    <t>https://www.dnp.gov.co/Portals/0/archivos/documentos/DEE/Archivos_Economia/240.pdf</t>
  </si>
  <si>
    <t>The gender wage Gap and poverty in Colombia.</t>
  </si>
  <si>
    <t>https://www.dnp.gov.co/PortalWeb/Portals/0/archivos/documentos/DEE/Archivos_Economia/239.pdf</t>
  </si>
  <si>
    <t>The genderwage Gap and poverty in Colombia.</t>
  </si>
  <si>
    <t xml:space="preserve">  Octubre 2003</t>
  </si>
  <si>
    <t>https://www.dnp.gov.co/Portals/0/archivos/documentos/DEE/Archivos_Economia/239.pdf</t>
  </si>
  <si>
    <t>Relative labor supply and the gender wage Gap: Evidence for Colombia and the United States.</t>
  </si>
  <si>
    <t>Relative labor supply and the genderwage Gap: Evidence for Colombia and the United States.</t>
  </si>
  <si>
    <t>https://www.dnp.gov.co/Portals/0/archivos/documentos/DEE/Archivos_Economia/238.pdf</t>
  </si>
  <si>
    <t>Barreras a la entrada en el mercado de compras del Sector público. Un análisis de estructura de mercado en la perspectiva de la negociación</t>
  </si>
  <si>
    <t>https://www.dnp.gov.co/PortalWeb/Portals/0/archivos/documentos/DEE/Archivos_Economia/235.pdf</t>
  </si>
  <si>
    <t>Escrito por Fernando José ESTUPIÑAN VARGAS</t>
  </si>
  <si>
    <t xml:space="preserve"> Barreras a la entrada en el mercado de compras del Sector público. Un análisis de estructurade mercado en la perspectiva de la negociación del Area de LibreComercio de las Américas.</t>
  </si>
  <si>
    <t>https://www.dnp.gov.co/Portals/0/archivos/documentos/DEE/Archivos_Economia/237.pdf</t>
  </si>
  <si>
    <t>¿Cuánto duran los colombianos en el desempleo y en el Empleo?: Un análisis de supervivencia.</t>
  </si>
  <si>
    <t>Escrito por Hermes Hernando MARTINEZ</t>
  </si>
  <si>
    <t xml:space="preserve"> ¿Cuánto duran los colombianos en el desempleo y en el Empleo?: un análisis de supervicencia.</t>
  </si>
  <si>
    <t xml:space="preserve"> Septiembre 2003</t>
  </si>
  <si>
    <t>https://www.dnp.gov.co/Portals/0/archivos/documentos/DEE/Archivos_Economia/236.pdf</t>
  </si>
  <si>
    <t>Impactos económicos generados por el uso de Minas Antipersonal en Colombia.</t>
  </si>
  <si>
    <t>Escrito por Yilberto LAHUERTA PERCIPIANO</t>
  </si>
  <si>
    <t xml:space="preserve"> Impactos económicos generados por el uso de minas antipersonal en Colombia.</t>
  </si>
  <si>
    <t>https://www.dnp.gov.co/Portals/0/archivos/documentos/DEE/Archivos_Economia/235.pdf</t>
  </si>
  <si>
    <t>Posibles implicaciones de la legalización del consumo, Producción y comercialización de las drogas en Colombia.</t>
  </si>
  <si>
    <t>https://www.dnp.gov.co/PortalWeb/Portals/0/archivos/documentos/DEE/Archivos_Economia/234.pdf</t>
  </si>
  <si>
    <t>Escrito por Andrés VERGARA BALLEN</t>
  </si>
  <si>
    <t xml:space="preserve"> Posibles implicaciones de la legalización del consumo; Producción y comercialización de las drogas en Colombia.</t>
  </si>
  <si>
    <t xml:space="preserve">  Septiembre 2003</t>
  </si>
  <si>
    <t>https://www.dnp.gov.co/Portals/0/archivos/documentos/DEE/Archivos_Economia/234.pdf</t>
  </si>
  <si>
    <t>Yet another lagging, coincident and leading index for the Colombian economy.</t>
  </si>
  <si>
    <t>https://www.dnp.gov.co/PortalWeb/Portals/0/archivos/documentos/DEE/Archivos_Economia/233.pdf</t>
  </si>
  <si>
    <t>Escrito por Carlos Alberto CASTRO IRAGORRI</t>
  </si>
  <si>
    <t>Yet another lagging; coincident and leading index for The Colombian economy.</t>
  </si>
  <si>
    <t>https://www.dnp.gov.co/Portals/0/archivos/documentos/DEE/Archivos_Economia/233.pdf</t>
  </si>
  <si>
    <t>Sistema de modelos multivariados para la proyección del Producto Interno Bruto.</t>
  </si>
  <si>
    <t>https://www.dnp.gov.co/PortalWeb/Portals/0/archivos/documentos/DEE/Archivos_Economia/232.pdf</t>
  </si>
  <si>
    <t xml:space="preserve"> Sistema de modelos multivariados para la proyección delProducto Interno Bruto.</t>
  </si>
  <si>
    <t>https://www.dnp.gov.co/Portals/0/archivos/documentos/DEE/Archivos_Economia/232.pdf</t>
  </si>
  <si>
    <t>Contracciones leves y profundas: Efectos asimétricos sobre la pobreza. El caso colombiano 1984-2000.</t>
  </si>
  <si>
    <t>https://www.dnp.gov.co/PortalWeb/Portals/0/archivos/documentos/DEE/Archivos_Economia/229.pdf</t>
  </si>
  <si>
    <t>Escrito por Jorge Enrique SAENZ CASTRO</t>
  </si>
  <si>
    <t xml:space="preserve"> Agosto 2003</t>
  </si>
  <si>
    <t>https://www.dnp.gov.co/Portals/0/archivos/documentos/DEE/Archivos_Economia/231.pdf</t>
  </si>
  <si>
    <t>Pobreza, crimen y crecimiento regional en Colombia. (Versión para comentarios)</t>
  </si>
  <si>
    <t>https://www.dnp.gov.co/PortalWeb/Portals/0/archivos/documentos/DEE/Archivos_Economia/230.pdf</t>
  </si>
  <si>
    <t xml:space="preserve"> Pobreza; crimen y crecimiento regional en Colombia (Versión para revisión).</t>
  </si>
  <si>
    <t xml:space="preserve">  Agosto 2003</t>
  </si>
  <si>
    <t>https://www.dnp.gov.co/Portals/0/archivos/documentos/DEE/Archivos_Economia/230.pdf</t>
  </si>
  <si>
    <t>Efectos de un acuerdo bilateral de libre comercio con Estados Unidos.</t>
  </si>
  <si>
    <t>Escrito por Dirección de Estudios Económicos</t>
  </si>
  <si>
    <t xml:space="preserve"> Efectos de un acuerdo bilateral de libre comercio con Estados Unidos.</t>
  </si>
  <si>
    <t xml:space="preserve"> Julio 2003</t>
  </si>
  <si>
    <t>https://www.dnp.gov.co/Portals/0/archivos/documentos/DEE/Archivos_Economia/229.pdf</t>
  </si>
  <si>
    <t>Ciclos económicos y mercado laboral en Colombia: ¿Quién gana más, quién pierde más? 1984-2000</t>
  </si>
  <si>
    <t>Escrito por Fabio SÁNCHEZ TORRES, Luz Magdalena SALAS BAHAMÓN y Oskar Andrés NUPIA MARTÍNEZ</t>
  </si>
  <si>
    <t>https://www.dnp.gov.co/Portals/0/archivos/documentos/DEE/Archivos_Economia/228.pdf</t>
  </si>
  <si>
    <t>Descentralización y Equidad en América Latina:Enlaces Institucionales y de Política.</t>
  </si>
  <si>
    <t>https://www.dnp.gov.co/PortalWeb/Portals/0/archivos/documentos/DEE/Archivos_Economia/226.pdf</t>
  </si>
  <si>
    <t>Escrito por Eduardo WIESNER Eduardo WIESNER</t>
  </si>
  <si>
    <t>Descentralización y Equidad en América Latina: Enlasces Institucionales y de Política</t>
  </si>
  <si>
    <t xml:space="preserve">  Junio 2003</t>
  </si>
  <si>
    <t>https://www.dnp.gov.co/Portals/0/archivos/documentos/DEE/Archivos_Economia/227.pdf</t>
  </si>
  <si>
    <t>El balance estructural del Gobierno Central en Colombia.</t>
  </si>
  <si>
    <t>Escrito por Natalia SALAZAR</t>
  </si>
  <si>
    <t xml:space="preserve"> Junio 2003</t>
  </si>
  <si>
    <t>https://www.dnp.gov.co/Portals/0/archivos/documentos/DEE/Archivos_Economia/226.pdf</t>
  </si>
  <si>
    <t>Desempeño económico por tipo de firma:Empresas nacionales vs. Grandes y pequeñas receptoras de inversión extranjera.</t>
  </si>
  <si>
    <t>https://www.dnp.gov.co/PortalWeb/Portals/0/archivos/documentos/DEE/Archivos_Economia/223.PDF</t>
  </si>
  <si>
    <t>Escrito por Erika Bibiana PEDRAZA</t>
  </si>
  <si>
    <t xml:space="preserve"> Desempeño económico por tipo de firma: Empresas nacionales vs. grandes y pequeñas receptoras de inversión extranjera.</t>
  </si>
  <si>
    <t xml:space="preserve"> Mayo 2003</t>
  </si>
  <si>
    <t>https://www.dnp.gov.co/Portals/0/archivos/documentos/DEE/Archivos_Economia/225.PDF</t>
  </si>
  <si>
    <t>Elementos para el análisis de incidencia tributaria.</t>
  </si>
  <si>
    <t>https://www.dnp.gov.co/PortalWeb/Portals/0/archivos/documentos/DEE/Archivos_Economia/224.PDF</t>
  </si>
  <si>
    <t>Escrito por Andrés ESCOBAR ARANGO</t>
  </si>
  <si>
    <t>Elementos para el análisis de Incidencia tributaria.</t>
  </si>
  <si>
    <t>https://www.dnp.gov.co/Portals/0/archivos/documentos/DEE/Archivos_Economia/224.PDF</t>
  </si>
  <si>
    <t>Construcción de una Matriz de Contabilidad Social Financiera para Colombia.</t>
  </si>
  <si>
    <t>Escrito por Gustavo Adolfo HERNANDEZ</t>
  </si>
  <si>
    <t>Construcción de una Matriz de Contabilidad Social Financiera para Colombia</t>
  </si>
  <si>
    <t>https://www.dnp.gov.co/Portals/0/archivos/documentos/DEE/Archivos_Economia/223.PDF</t>
  </si>
  <si>
    <t>Free Trade Area of the Americas. An impact Assessment for Colombia.</t>
  </si>
  <si>
    <t>https://www.dnp.gov.co/PortalWeb/Portals/0/archivos/documentos/DEE/Archivos_Economia/222.pdf</t>
  </si>
  <si>
    <t>Escrito por Miles Kenneth LIGHT</t>
  </si>
  <si>
    <t>Free Trade Area of the Americas. An impact assesment for Colombia.</t>
  </si>
  <si>
    <t xml:space="preserve">  Abril 2003</t>
  </si>
  <si>
    <t>https://www.dnp.gov.co/Portals/0/archivos/documentos/DEE/Archivos_Economia/222.pdf</t>
  </si>
  <si>
    <t>Un análisis de la relación entre inversión extranjera y Comercio exterior en la economía colombiana.</t>
  </si>
  <si>
    <t>https://www.dnp.gov.co/PortalWeb/Portals/0/archivos/documentos/DEE/Archivos_Economia/221.PDF</t>
  </si>
  <si>
    <t xml:space="preserve"> Un análisis de la relación entre inversión extranjera y Comercio exterior en la economía colombiana.</t>
  </si>
  <si>
    <t xml:space="preserve">  Abril 2003.</t>
  </si>
  <si>
    <t>https://www.dnp.gov.co/Portals/0/archivos/documentos/DEE/Archivos_Economia/221.PDF</t>
  </si>
  <si>
    <t>Evaluating the impact of SENA on earnings and Employment.</t>
  </si>
  <si>
    <t>https://www.dnp.gov.co/PortalWeb/Portals/0/archivos/documentos/DEE/Archivos_Economia/220.PDF</t>
  </si>
  <si>
    <t xml:space="preserve"> Evaluating the impact of SENA on earnings and Employment.</t>
  </si>
  <si>
    <t xml:space="preserve"> Abril 2003</t>
  </si>
  <si>
    <t>https://www.dnp.gov.co/Portals/0/archivos/documentos/DEE/Archivos_Economia/220.PDF</t>
  </si>
  <si>
    <t>Conflicto, violencia y actividad criminal en Colombia: Un análisis espacial.</t>
  </si>
  <si>
    <t>https://www.dnp.gov.co/PortalWeb/Portals/0/archivos/documentos/DEE/Archivos_Economia/218.PDF</t>
  </si>
  <si>
    <t>Escrito por Fabio SANCHEZ TORRES</t>
  </si>
  <si>
    <t>Conflicto; violencia y actividad criminal en Colombia: Un análisis espacial.</t>
  </si>
  <si>
    <t xml:space="preserve"> Marzo 2003</t>
  </si>
  <si>
    <t>https://www.dnp.gov.co/Portals/0/archivos/documentos/DEE/Archivos_Economia/219.PDF</t>
  </si>
  <si>
    <t>Determinantes de la duración del desempleo en el área metropolitana de Cali 1988-1998.</t>
  </si>
  <si>
    <t>Escrito por Carlos E. CASTELLAR P.</t>
  </si>
  <si>
    <t xml:space="preserve"> Determinantes de la duración del desempleo en el área metropolitana de Cali 1988-1998.(Documento elaborado por profesores del Departamento de Economía de la Universidad del Valle). </t>
  </si>
  <si>
    <t xml:space="preserve"> Marzo 2003.</t>
  </si>
  <si>
    <t>https://www.dnp.gov.co/Portals/0/archivos/documentos/DEE/Archivos_Economia/218.PDF</t>
  </si>
  <si>
    <t>Women workers in Bogotá´s Informal sector: Gendered impact of structural adjustment Policies in the 1990s.</t>
  </si>
  <si>
    <t>https://www.dnp.gov.co/PortalWeb/Portals/0/archivos/documentos/DEE/Archivos_Economia/217.PDF</t>
  </si>
  <si>
    <t>Escrito por Jairo Guillermo ISAZA CASTRO</t>
  </si>
  <si>
    <t xml:space="preserve"> Women workers in Bogotà ‘s Informal sector: Gendered impact of structural adjustments policies en the 1990s. Tesis para optar el título de Magíster en Estudios de Desarrollo del Instituto de Estudios Sociales de The Hague- Holanda.</t>
  </si>
  <si>
    <t xml:space="preserve"> Febrero 2003.</t>
  </si>
  <si>
    <t>https://www.dnp.gov.co/Portals/0/archivos/documentos/DEE/Archivos_Economia/217.PDF</t>
  </si>
  <si>
    <t>Balance macroeconómico de 2002 y Perspectivas para 2003.</t>
  </si>
  <si>
    <t>https://www.dnp.gov.co/PortalWeb/Portals/0/archivos/documentos/DEE/Archivos_Economia/216.PDF</t>
  </si>
  <si>
    <t>Escrito por Dirección de Estudios Económicos.</t>
  </si>
  <si>
    <t xml:space="preserve"> Balance macroeconómico de 2002 yPerspectivas para 2003.</t>
  </si>
  <si>
    <t xml:space="preserve">  Enero 2003</t>
  </si>
  <si>
    <t>https://www.dnp.gov.co/Portals/0/archivos/documentos/DEE/Archivos_Economia/216.PDF</t>
  </si>
  <si>
    <t>The political business cycle in Colombia on the National and Regional level.</t>
  </si>
  <si>
    <t>https://www.dnp.gov.co/PortalWeb/Portals/0/archivos/documentos/DEE/Archivos_Economia/214.pdf</t>
  </si>
  <si>
    <t>Escrito por Allan DRAZEN</t>
  </si>
  <si>
    <t xml:space="preserve"> The political business cycle in Colombia on the National and Regional level.</t>
  </si>
  <si>
    <t xml:space="preserve"> Enero 2003</t>
  </si>
  <si>
    <t>https://www.dnp.gov.co/Portals/0/archivos/documentos/DEE/Archivos_Economia/215.PDF</t>
  </si>
  <si>
    <t>Una aproximación de la Política Comercial Estratégica para el ingreso de Colombia al ALCA.</t>
  </si>
  <si>
    <t>Escrito por Ricardo E. ROCHA G.</t>
  </si>
  <si>
    <t>Una aproximación de la Política Comercial Estratégica para el ingreso de Colombia al ALCA..</t>
  </si>
  <si>
    <t xml:space="preserve">  Diciembre 2002</t>
  </si>
  <si>
    <t>https://www.dnp.gov.co/Portals/0/archivos/documentos/DEE/Archivos_Economia/214.pdf</t>
  </si>
  <si>
    <t>Nueva metodología de Encuesta de hogares. ¿Más o menos desempleados?</t>
  </si>
  <si>
    <t>https://www.dnp.gov.co/PortalWeb/Portals/0/archivos/documentos/DEE/Archivos_Economia/213.pdf</t>
  </si>
  <si>
    <t>Escrito por Francisco Javier LASSO VALDERRAMA</t>
  </si>
  <si>
    <t xml:space="preserve"> Noviembre 2002</t>
  </si>
  <si>
    <t>https://www.dnp.gov.co/Portals/0/archivos/documentos/DEE/Archivos_Economia/213.pdf</t>
  </si>
  <si>
    <t>Economías de escala en los hogares y pobreza.</t>
  </si>
  <si>
    <t>https://www.dnp.gov.co/PortalWeb/Portals/0/archivos/documentos/DEE/Archivos_Economia/212.PDF</t>
  </si>
  <si>
    <t xml:space="preserve"> Economías de escala en los hogares y pobreza. Tesis para optar el título de Magíster en Teoría yPolítica Económica de la Universidad Nacional de Colombia.</t>
  </si>
  <si>
    <t>https://www.dnp.gov.co/Portals/0/archivos/documentos/DEE/Archivos_Economia/212.PDF</t>
  </si>
  <si>
    <t>Diagnóstico del programa de reinserción en Colombia: mecanismos para incentivar la desmovilización voluntaria individual.</t>
  </si>
  <si>
    <t>https://www.dnp.gov.co/PortalWeb/Portals/0/archivos/documentos/DEE/Archivos_Economia/211.PDF</t>
  </si>
  <si>
    <t>https://www.dnp.gov.co/Portals/0/archivos/documentos/DEE/Archivos_Economia/211.PDF</t>
  </si>
  <si>
    <t>Empleo informal y evasión fiscal en Colombia.</t>
  </si>
  <si>
    <t>https://www.dnp.gov.co/PortalWeb/Portals/0/archivos/documentos/DEE/Archivos_Economia/210.PDF</t>
  </si>
  <si>
    <t>Escrito por Jairo A. NUÑEZ MENDEZ</t>
  </si>
  <si>
    <t xml:space="preserve"> Octubre 2002.</t>
  </si>
  <si>
    <t>https://www.dnp.gov.co/Portals/0/archivos/documentos/DEE/Archivos_Economia/210.PDF</t>
  </si>
  <si>
    <t>Impacto macroeconómico y distributivo del impuesto de seguridad democrática</t>
  </si>
  <si>
    <t>Ömer ÖZAK MUÑOZ y Osar Mauricio VALENCIA</t>
  </si>
  <si>
    <t>http://www.dotec-colombia.org/index.php/series/118-departamento-nacional-de-planeacion/archivos-de-economia</t>
  </si>
  <si>
    <t>Inversión pública sectorial y crecimiento Económico: Una aproximación desde la Metodología VAR.</t>
  </si>
  <si>
    <t>https://www.dnp.gov.co/PortalWeb/Portals/0/archivos/documentos/DEE/Archivos_Economia/205.PDF</t>
  </si>
  <si>
    <t>Escrito por Alvaro Andrés PERDOMO STRAUCH</t>
  </si>
  <si>
    <t>https://www.dnp.gov.co/Portals/0/archivos/documentos/DEE/Archivos_Economia/208.pdf</t>
  </si>
  <si>
    <t>A dynamic analysis of household decision making in urban Colombia, 1976-1998. Changes in household structure, human capital and its returns,</t>
  </si>
  <si>
    <t>A dynamic analysis of household decision making in urban Colombia; 1976-1998. Changes in household structure; human capital and its returns; and female labor force participation.</t>
  </si>
  <si>
    <t>https://www.dnp.gov.co/Portals/0/archivos/documentos/DEE/Archivos_Economia/207.PDF</t>
  </si>
  <si>
    <t>Does planning pay to perform in infraestructure? Deconstructing the babylon tower on planning/ Performance relationships in energy, telecomunications and transport sectors – colombian case-</t>
  </si>
  <si>
    <t>Escrito por Daniel TORRES GRACIA</t>
  </si>
  <si>
    <t>https://www.dnp.gov.co/Portals/0/archivos/documentos/DEE/Archivos_Economia/206.PDF</t>
  </si>
  <si>
    <t>Contratación pública en Colombia y teoría Económica.</t>
  </si>
  <si>
    <t xml:space="preserve"> Contratación pública en Colombia y teoría Económica.</t>
  </si>
  <si>
    <t xml:space="preserve">  Septiembre 2002</t>
  </si>
  <si>
    <t>https://www.dnp.gov.co/Portals/0/archivos/documentos/DEE/Archivos_Economia/205.PDF</t>
  </si>
  <si>
    <t>Reflexiones sobre el proceso de paz del Gobierno de Andrés Pastrana y las FARC-Ep. (1998-2002).</t>
  </si>
  <si>
    <t>https://www.dnp.gov.co/PortalWeb/Portals/0/archivos/documentos/DEE/Archivos_Economia/204.PDF</t>
  </si>
  <si>
    <t>Escrito por Camilo LEGUIZAMO</t>
  </si>
  <si>
    <t>Reflexiones sobre el proceso de paz del Gobierno de Andrés Pastrana y las FARC-Ep: (1998-2002).</t>
  </si>
  <si>
    <t>Agosto 2002.</t>
  </si>
  <si>
    <t>https://www.dnp.gov.co/Portals/0/archivos/documentos/DEE/Archivos_Economia/204.PDF</t>
  </si>
  <si>
    <t>Does corporate governance matter for developing countries? An overview of the Mexican case.</t>
  </si>
  <si>
    <t>https://www.dnp.gov.co/PortalWeb/Portals/0/archivos/documentos/DEE/Archivos_Economia/203.PDF</t>
  </si>
  <si>
    <t>Escrito por Paula ACOSTA MARQUEZ</t>
  </si>
  <si>
    <t xml:space="preserve"> Agosto 2002</t>
  </si>
  <si>
    <t>https://www.dnp.gov.co/Portals/0/archivos/documentos/DEE/Archivos_Economia/203.PDF</t>
  </si>
  <si>
    <t>Optimal enforcement: Finding the right balance.</t>
  </si>
  <si>
    <t>https://www.dnp.gov.co/PortalWeb/Portals/0/archivos/documentos/DEE/Archivos_Economia/202.PDF</t>
  </si>
  <si>
    <t>Escrito por Jaime Andrés ESTRADA</t>
  </si>
  <si>
    <t xml:space="preserve"> Optimal enforcement: Finding the right balance.</t>
  </si>
  <si>
    <t>https://www.dnp.gov.co/Portals/0/archivos/documentos/DEE/Archivos_Economia/202.PDF</t>
  </si>
  <si>
    <t>Viabilidad de los servicios públicos domiciliarios en la ciudad de Santiago de Cali.</t>
  </si>
  <si>
    <t>https://www.dnp.gov.co/PortalWeb/Portals/0/archivos/documentos/DEE/Archivos_Economia/201.PDF</t>
  </si>
  <si>
    <t>Escrito por Mauricio SANTA MARIA</t>
  </si>
  <si>
    <t xml:space="preserve">  Agosto 2002</t>
  </si>
  <si>
    <t>https://www.dnp.gov.co/Portals/0/archivos/documentos/DEE/Archivos_Economia/201.PDF</t>
  </si>
  <si>
    <t>Nuevos enfoques de política regional an América Latina: El caso de Colombia en perspectiva histórica. Marco conceptual y metodológico para e</t>
  </si>
  <si>
    <t>https://www.dnp.gov.co/PortalWeb/Portals/0/archivos/documentos/DEE/Archivos_Economia/200.pdf</t>
  </si>
  <si>
    <t>Escrito por Edgar MONCAYO JIMENEZ</t>
  </si>
  <si>
    <t xml:space="preserve"> Nuevos enfoques de política regional en América Latina: El caso de Colombia en perspectiva histórica. Marco conceptual y metodológico para el diseño de una nueva generación de políticas de desarrollo regional en Colombia. Separata 7 de 7</t>
  </si>
  <si>
    <t xml:space="preserve"> Julio 2002</t>
  </si>
  <si>
    <t>https://www.dnp.gov.co/Portals/0/archivos/documentos/DEE/Archivos_Economia/200.pdf</t>
  </si>
  <si>
    <t>Nuevos enfoques de política regional an América Latina: El caso de Colombia en perspectiva histórica. Tendencias del desarrollo regional en</t>
  </si>
  <si>
    <t>https://www.dnp.gov.co/PortalWeb/Portals/0/archivos/documentos/DEE/Archivos_Economia/196.pdf</t>
  </si>
  <si>
    <t xml:space="preserve">Nuevos enfoques de política regional en América Latina:El caso de Colombia en perspectiva histórica. Tendencias del desarrollo regional en Colombia. -Polarización; apertura y conflicto- Separata 6 de 7. </t>
  </si>
  <si>
    <t>https://www.dnp.gov.co/Portals/0/archivos/documentos/DEE/Archivos_Economia/199.pdf</t>
  </si>
  <si>
    <t>Nuevos enfoques de política regional en América Latina: El caso de Colombia en perspectiva histórica. Las políticas regionales en Colombia.5</t>
  </si>
  <si>
    <t>https://www.dnp.gov.co/PortalWeb/Portals/0/archivos/documentos/DEE/Archivos_Economia/198.PDF</t>
  </si>
  <si>
    <t>Escrito por Edgar MONCAYO JIMENEZ.</t>
  </si>
  <si>
    <t xml:space="preserve"> Nuevos enfoques de política regional en América Latina: El caso de Colombia en perspectiva histórica. Las políticas regionales en Colombia. Separata 5 de 7. </t>
  </si>
  <si>
    <t>https://www.dnp.gov.co/Portals/0/archivos/documentos/DEE/Archivos_Economia/198.PDF</t>
  </si>
  <si>
    <t>Nuevos enfoques de política regional an América Latina: El caso de Colombia en perspectiva histórica. Enfoques teóricos y evidencias empíric</t>
  </si>
  <si>
    <t>https://www.dnp.gov.co/PortalWeb/Portals/0/archivos/documentos/DEE/Archivos_Economia/197.pdf</t>
  </si>
  <si>
    <t xml:space="preserve"> Nuevos enfoques de política regional en América Latina: El caso de Colombia en perspectiva histórica. Enfoques teóricos y evidencias empíricas sobre el desarrollo regional en Colombia. Separata 4 de 7. . </t>
  </si>
  <si>
    <t>https://www.dnp.gov.co/Portals/0/archivos/documentos/DEE/Archivos_Economia/197.pdf</t>
  </si>
  <si>
    <t>Nuevos enfoques de política regional an América Latina: El caso de Colombia en perspectiva histórica. Un mundo de geometría variable: Los te</t>
  </si>
  <si>
    <t xml:space="preserve">Nuevos enfoques de política regional en América Latina:El caso de Colombia en perspectiva histórica. Un mundo de geometría variable: Los territorios que ganan y los que pierden. Separata 3 de 7. . </t>
  </si>
  <si>
    <t>Julio 2002.</t>
  </si>
  <si>
    <t>https://www.dnp.gov.co/Portals/0/archivos/documentos/DEE/Archivos_Economia/196.pdf</t>
  </si>
  <si>
    <t>Nuevos enfoques de política regional an América Latina: El caso de Colombia en perspectiva histórica. Las políticas regionales : Un enfoque</t>
  </si>
  <si>
    <t xml:space="preserve"> Nuevos enfoques de política regional en América Latina: El caso de Colombia en perspectiva histórica. Las políticas regionales: Un enfoque por generaciones. Separata 2 de 7.</t>
  </si>
  <si>
    <t>https://www.dnp.gov.co/Portals/0/archivos/documentos/DEE/Archivos_Economia/195.pdf</t>
  </si>
  <si>
    <t>Nuevos enfoques de política regional an América Latina: El caso de Colombia en perspectiva histórica. Las nuevas teorías y enfoques conceptu</t>
  </si>
  <si>
    <t xml:space="preserve"> Nuevos enfoques de política regional en América Latina: El caso de Colombia en perspectiva histórica. Las nuevas teorías y enfoques conceptuales sobre el desarrollo regional. ¿Hacia un nuevo paradigma? Separata 1 de 7.</t>
  </si>
  <si>
    <t>https://www.dnp.gov.co/Portals/0/archivos/documentos/DEE/Archivos_Economia/194.pdf</t>
  </si>
  <si>
    <t>¿Cuáles colegios ofrecen mejor educación en Colombia?</t>
  </si>
  <si>
    <t>https://www.dnp.gov.co/PortalWeb/Portals/0/archivos/documentos/DEE/Archivos_Economia/193.pdf</t>
  </si>
  <si>
    <t>Escrito por Jairo NUÑEZ MENDEZ</t>
  </si>
  <si>
    <t xml:space="preserve"> ¿Cuáles colegios ofrecen mejor educación en Colombia?</t>
  </si>
  <si>
    <t xml:space="preserve"> Junio 2002</t>
  </si>
  <si>
    <t>https://www.dnp.gov.co/Portals/0/archivos/documentos/DEE/Archivos_Economia/193.pdf</t>
  </si>
  <si>
    <t>Two decades of economic and social development in urban Colombia: amixed outcome.</t>
  </si>
  <si>
    <t>Escrito por Carlos Eduardo VELEZ</t>
  </si>
  <si>
    <t>Two decades of economic and social developmentin urban Colombia: a mixed outcome.</t>
  </si>
  <si>
    <t xml:space="preserve"> Junio 2002.</t>
  </si>
  <si>
    <t>https://www.dnp.gov.co/Portals/0/archivos/documentos/DEE/Archivos_Economia/192.PDF</t>
  </si>
  <si>
    <t>Política para mejorar el servicio de transporte Público urbano de pasajeros.</t>
  </si>
  <si>
    <t>https://www.dnp.gov.co/PortalWeb/Portals/0/archivos/documentos/DEE/Archivos_Economia/191.PDF</t>
  </si>
  <si>
    <t>Escrito por Departamento Nacional de Planeación</t>
  </si>
  <si>
    <t xml:space="preserve"> Política para mejorar el servicio de transporte público urbano de pasajeros.</t>
  </si>
  <si>
    <t xml:space="preserve">  Junio 2002</t>
  </si>
  <si>
    <t>https://www.dnp.gov.co/Portals/0/archivos/documentos/DEE/Archivos_Economia/191.PDF</t>
  </si>
  <si>
    <t>Sistema Bancario Colombiano: ¿Somos eficientes a nivel internacional?</t>
  </si>
  <si>
    <t>https://www.dnp.gov.co/PortalWeb/Portals/0/archivos/documentos/DEE/Archivos_Economia/190.PDF</t>
  </si>
  <si>
    <t>Escrito por Alejandro BADEL FLOREZ</t>
  </si>
  <si>
    <t xml:space="preserve"> Sistema Bancario Colombiano: ¿Somos eficientes a nivel internacional?</t>
  </si>
  <si>
    <t>Junio 2002.</t>
  </si>
  <si>
    <t>https://www.dnp.gov.co/Portals/0/archivos/documentos/DEE/Archivos_Economia/190.PDF</t>
  </si>
  <si>
    <t>A dynamic general equilibrium model for tax policy analysis in Colombia.</t>
  </si>
  <si>
    <t>https://www.dnp.gov.co/PortalWeb/Portals/0/archivos/documentos/DEE/Archivos_Economia/189.pdf</t>
  </si>
  <si>
    <t>Escrito por Thomas F. RUTHERFORD</t>
  </si>
  <si>
    <t xml:space="preserve"> A dynamic general equilibrium model for tax policy analysis in Colombia.</t>
  </si>
  <si>
    <t xml:space="preserve"> Mayo 2002</t>
  </si>
  <si>
    <t>https://www.dnp.gov.co/Portals/0/archivos/documentos/DEE/Archivos_Economia/189.pdf</t>
  </si>
  <si>
    <t>A General Equilibrium Model for Tax Policy Analysis in Colombia: The MEGATAX Model</t>
  </si>
  <si>
    <t>Escrito por  Thomas F. RUTHERFORD y Miles K. LIGHT</t>
  </si>
  <si>
    <t>A general equilibrium model for tax policy analysis in Colombia: The MEGATAX model</t>
  </si>
  <si>
    <t>https://www.dnp.gov.co/Portals/0/archivos/documentos/DEE/Archivos_Economia/188.pdf</t>
  </si>
  <si>
    <t>Crecimiento y ciclos económicos. Efectos de los choques de oferta y demanda en el crecimiento colombiano.</t>
  </si>
  <si>
    <t>https://www.dnp.gov.co/PortalWeb/Portals/0/archivos/documentos/DEE/Archivos_Economia/187.PDF</t>
  </si>
  <si>
    <t>Escrito por Igor Esteban ZUCCARDI H.</t>
  </si>
  <si>
    <t>https://www.dnp.gov.co/Portals/0/archivos/documentos/DEE/Archivos_Economia/187.PDF</t>
  </si>
  <si>
    <t>Tendencias, ciclos y distribución del ingreso en Colombia: Una crítica al concepto de modelo de desarrollo</t>
  </si>
  <si>
    <t>https://www.dnp.gov.co/PortalWeb/Portals/0/archivos/documentos/DEE/Archivos_Economia/186.pdf</t>
  </si>
  <si>
    <t>Escrito por Juan Carlos ECHEVERRY</t>
  </si>
  <si>
    <t>Tendencia; ciclos y distribución del ingreso en Colombia: una crítica al concepto de "modelo de desarrollo".</t>
  </si>
  <si>
    <t xml:space="preserve"> Abril 2002</t>
  </si>
  <si>
    <t>https://www.dnp.gov.co/Portals/0/archivos/documentos/DEE/Archivos_Economia/186.pdf</t>
  </si>
  <si>
    <t>Aproximación metodológica y cuantitativa de los costos económicos generados por el problema de las drogas ilícitas en Colombia. (1995-2000).</t>
  </si>
  <si>
    <t>https://www.dnp.gov.co/PortalWeb/Portals/0/archivos/documentos/DEE/Archivos_Economia/185.PDF</t>
  </si>
  <si>
    <t>Escrito por Ricardo PEREZ</t>
  </si>
  <si>
    <t>Aproximación metodológica y cuantitativa de los costos económicos generados por el problema de las drogas ilícitas en Colombia. (1995 - 2000).</t>
  </si>
  <si>
    <t>https://www.dnp.gov.co/Portals/0/archivos/documentos/DEE/Archivos_Economia/185.PDF</t>
  </si>
  <si>
    <t>Impacto económico de las garantías de la Nación en proyectos de infraestructura</t>
  </si>
  <si>
    <t>https://www.dnp.gov.co/Portals/0/archivos/documentos/DEE/Archivos_Economia/184.pdf</t>
  </si>
  <si>
    <t>Garantías en carreteras de primera generación. Impacto económico.</t>
  </si>
  <si>
    <t>https://www.dnp.gov.co/PortalWeb/Portals/0/archivos/documentos/DEE/Archivos_Economia/183.pdf</t>
  </si>
  <si>
    <t>Escrito por José Daniel REYES PEÑA.</t>
  </si>
  <si>
    <t xml:space="preserve"> Garantías en carreteras de primera generación. Impacto económico.</t>
  </si>
  <si>
    <t xml:space="preserve"> Abril 2002.</t>
  </si>
  <si>
    <t>https://www.dnp.gov.co/Portals/0/archivos/documentos/DEE/Archivos_Economia/183.pdf</t>
  </si>
  <si>
    <t>¿Cuáles son los colombianos con pensiones privilegiadas?</t>
  </si>
  <si>
    <t>https://www.dnp.gov.co/Portals/0/archivos/documentos/DEE/Archivos_Economia/182.PDF</t>
  </si>
  <si>
    <t>Metodología de un Modelo ARIMA condicionado para el pronóstico del PIB.</t>
  </si>
  <si>
    <t>https://www.dnp.gov.co/PortalWeb/Portals/0/archivos/documentos/DEE/Archivos_Economia/181.pdf</t>
  </si>
  <si>
    <t>Escrito por Juan Pablo HERRERA SAAVEDRA</t>
  </si>
  <si>
    <t xml:space="preserve"> Metodología de un Modelo ARIMA condicionado para el pronóstico del PIB.</t>
  </si>
  <si>
    <t>https://www.dnp.gov.co/Portals/0/archivos/documentos/DEE/Archivos_Economia/181.pdf</t>
  </si>
  <si>
    <t>El siglo del modelo de desarrollo.</t>
  </si>
  <si>
    <t>https://www.dnp.gov.co/PortalWeb/Portals/0/archivos/documentos/DEE/Archivos_Economia/180.pdf</t>
  </si>
  <si>
    <t>Escrito por Juan Carlos ECHEVERRY GARZON</t>
  </si>
  <si>
    <t>https://www.dnp.gov.co/Portals/0/archivos/documentos/DEE/Archivos_Economia/180.pdf</t>
  </si>
  <si>
    <t>Economic growth in Colombia: A reversal of Fortune</t>
  </si>
  <si>
    <t>https://www.dnp.gov.co/PortalWeb/Portals/0/archivos/documentos/DEE/Archivos_Economia/179.PDF</t>
  </si>
  <si>
    <t>Escrito por Mauricio CARDENAS SANTAMARIA</t>
  </si>
  <si>
    <t>Economic growth in Colombia: A reversal of "Fortune"?</t>
  </si>
  <si>
    <t xml:space="preserve"> Marzo 2002</t>
  </si>
  <si>
    <t>https://www.dnp.gov.co/Portals/0/archivos/documentos/DEE/Archivos_Economia/179.PDF</t>
  </si>
  <si>
    <t>La erradicación de las minas antipersonal sembradas en Colombia - Implicaciones y costos-.</t>
  </si>
  <si>
    <t>https://www.dnp.gov.co/PortalWeb/Portals/0/archivos/documentos/DEE/Archivos_Economia/178.PDF</t>
  </si>
  <si>
    <t>Escrito por Yilberto LAHUERTA - PERCIPIANO</t>
  </si>
  <si>
    <t>La erradicación de las minas antipersonal sembradas en Colombia.  Implicaciones y costos.</t>
  </si>
  <si>
    <t>https://www.dnp.gov.co/Portals/0/archivos/documentos/DEE/Archivos_Economia/178.PDF</t>
  </si>
  <si>
    <t>Pensiones: conceptos y esquemas de financiación .</t>
  </si>
  <si>
    <t>https://www.dnp.gov.co/PortalWeb/Portals/0/archivos/documentos/DEE/Archivos_Economia/177.PDF</t>
  </si>
  <si>
    <t>Escrito por César Augusto MERCHAN HERNANDEZ</t>
  </si>
  <si>
    <t xml:space="preserve"> Pensiones: conceptos y esquemas de financiación.</t>
  </si>
  <si>
    <t xml:space="preserve"> Febrero 2002</t>
  </si>
  <si>
    <t>https://www.dnp.gov.co/Portals/0/archivos/documentos/DEE/Archivos_Economia/177.PDF</t>
  </si>
  <si>
    <t>OFFSETS: Aproximación teórica y experiencia internacional</t>
  </si>
  <si>
    <t>Escrito por Nohora Eugenia POSADA, Yaneth Cristina GIHA TOVAR, Paola BUENDIA GARCIA, Alvaro José CHAVEZ GUZMÁN</t>
  </si>
  <si>
    <t>https://www.dnp.gov.co/Portals/0/archivos/documentos/DEE/Archivos_Economia/176.pdf</t>
  </si>
  <si>
    <t>Escrito por Flavio Hernando JACOME LIEVANO</t>
  </si>
  <si>
    <t>Cualificación laboral y grado de sindicalización</t>
  </si>
  <si>
    <t>https://www.dnp.gov.co/Portals/0/archivos/documentos/DEE/Archivos_Economia/175.pdf</t>
  </si>
  <si>
    <t>Transferencias, incentivos y la endogenidad del gasto territorial</t>
  </si>
  <si>
    <t>Escrito por Eduardo Wiesner</t>
  </si>
  <si>
    <t>https://www.dnp.gov.co/Portals/0/archivos/documentos/DEE/Archivos_Economia/174.PDF</t>
  </si>
  <si>
    <t>Exposición de motivos de la reforma de la Ley 60 de 1993, sector educación y sector salud.</t>
  </si>
  <si>
    <t>https://www.dnp.gov.co/PortalWeb/Portals/0/archivos/documentos/DEE/Archivos_Economia/173.PDF</t>
  </si>
  <si>
    <t>Escrito por DNP Dirección de Desarrollo Social</t>
  </si>
  <si>
    <t>Exposición de Motivos de la Reforma de la Ley 60 de 1993. Sector Educación y Sector Salud.</t>
  </si>
  <si>
    <t xml:space="preserve"> Diciembre 2001</t>
  </si>
  <si>
    <t>https://www.dnp.gov.co/Portals/0/archivos/documentos/DEE/Archivos_Economia/173.PDF</t>
  </si>
  <si>
    <t>Seguimiento y evaluación de la participación de los resguardos indígenas en los ingresos corrientes de la Nación para el período 1998 y 1999</t>
  </si>
  <si>
    <t>https://www.dnp.gov.co/PortalWeb/Portals/0/archivos/documentos/DEE/Archivos_Economia/172.pdf</t>
  </si>
  <si>
    <t>Escrito por DNP Dirección de Desarrollo Territ</t>
  </si>
  <si>
    <t xml:space="preserve"> Seguimiento y evaluación de la participación de los resguardos indígenas en los ingresos corrientes de la Nación para el período 1998 y 1999. </t>
  </si>
  <si>
    <t xml:space="preserve">  Diciembre 2001</t>
  </si>
  <si>
    <t>https://www.dnp.gov.co/Portals/0/archivos/documentos/DEE/Archivos_Economia/172.pdf</t>
  </si>
  <si>
    <t>External Trade, Skill, Technology and the recent increase of income inequality in Colombia.</t>
  </si>
  <si>
    <t>http://www.dnp.gov.co/PortalWeb/Portals/0/archivos/documentos/DEE/Archivos_Economia/171.pdf</t>
  </si>
  <si>
    <t>Escrito por Mauricio SANTAMARÍA SALAMANCA</t>
  </si>
  <si>
    <t xml:space="preserve"> External Trade; Skill; Technology and the recent increase of income inequality in Colombia.</t>
  </si>
  <si>
    <t>https://www.dnp.gov.co/Portals/0/archivos/documentos/DEE/Archivos_Economia/171.pdf</t>
  </si>
  <si>
    <t>Evaluación de la descentralización municipal en Colombia. Componente de capacidad institucional.</t>
  </si>
  <si>
    <t>http://www.dnp.gov.co/PortalWeb/Portals/0/archivos/documentos/DEE/Archivos_Economia/169.PDF</t>
  </si>
  <si>
    <t>Escrito por Edgar GONZÁLEZ SALAS</t>
  </si>
  <si>
    <t xml:space="preserve"> Evaluación de la descentralización municipal en Colombia. Evaluación de la descentralización en Salud en Colombia. </t>
  </si>
  <si>
    <t>https://www.dnp.gov.co/Portals/0/archivos/documentos/DEE/Archivos_Economia/170.PDF</t>
  </si>
  <si>
    <t>Evaluación de la descentralización municipal en Colombia. Evaluación de la descentralización en salud en Colombia.</t>
  </si>
  <si>
    <t>https://www.dnp.gov.co/PortalWeb/Portals/0/archivos/documentos/DEE/Archivos_Economia/170.PDF</t>
  </si>
  <si>
    <t>Escrito por Iván JARAMILLO PÉREZ</t>
  </si>
  <si>
    <t>https://www.dnp.gov.co/Portals/0/archivos/documentos/DEE/Archivos_Economia/169.PDF</t>
  </si>
  <si>
    <t>Evaluación de la descentralización municipal en Colombia. Estudio general sobre antecedentes, diseño, avances y resultados sector educativo</t>
  </si>
  <si>
    <t>https://www.dnp.gov.co/PortalWeb/Portals/0/archivos/documentos/DEE/Archivos_Economia/168.PDF</t>
  </si>
  <si>
    <t>Escrito por Carmen Helena VERGARA</t>
  </si>
  <si>
    <t xml:space="preserve">Evaluación de la descentralización municipal en Colombia. Estudio general sobre antecedentes; diseño; avances y resultados generales del proceso de descentralización territorial en el Sector Educativo. </t>
  </si>
  <si>
    <t>https://www.dnp.gov.co/Portals/0/archivos/documentos/DEE/Archivos_Economia/168.PDF</t>
  </si>
  <si>
    <t>Evaluación de la descentralización municipal en Colombia. La relación entre corrupción y proceso de descentralización en Colombia.</t>
  </si>
  <si>
    <t>https://www.dnp.gov.co/PortalWeb/Portals/0/archivos/documentos/DEE/Archivos_Economia/167.PDF</t>
  </si>
  <si>
    <t xml:space="preserve"> Evaluación de la descentralización municipal en Colombia. La relación entre corrupción y proceso de descentralización en Colombia.</t>
  </si>
  <si>
    <t>https://www.dnp.gov.co/Portals/0/archivos/documentos/DEE/Archivos_Economia/167.PDF</t>
  </si>
  <si>
    <t>Evaluación de la descentralización municipal en Colombia. La descentralización en el sector de agua potable y saneamiento básico.</t>
  </si>
  <si>
    <t>https://www.dnp.gov.co/PortalWeb/Portals/0/archivos/documentos/DEE/Archivos_Economia/166.PDF</t>
  </si>
  <si>
    <t>Escrito por María Mercedes MALDONADO</t>
  </si>
  <si>
    <t>Evaluación de la descentralización municipal en Colombia. La descentralización en el Sector de Agua potable y Saneamiento básico.</t>
  </si>
  <si>
    <t xml:space="preserve"> Noviembre 2001</t>
  </si>
  <si>
    <t>https://www.dnp.gov.co/Portals/0/archivos/documentos/DEE/Archivos_Economia/166.PDF</t>
  </si>
  <si>
    <t>Evaluación de la descentralización municipal en Colombia. ¿Se consolidó la sostenibilidad fiscal de los municipios colombianos durante los a</t>
  </si>
  <si>
    <t>https://www.dnp.gov.co/PortalWeb/Portals/0/archivos/documentos/DEE/Archivos_Economia/165.pdf</t>
  </si>
  <si>
    <t>Escrito por Juan Gonzalo ZAPATA</t>
  </si>
  <si>
    <t>Evaluación de la descentralización municipal en Colombia. ¿Se consolidó la sostenibilidad fiscal de los municipios colombianos durante los años noventa.</t>
  </si>
  <si>
    <t>https://www.dnp.gov.co/Portals/0/archivos/documentos/DEE/Archivos_Economia/165.pdf</t>
  </si>
  <si>
    <t>Choques financieros, precios de activos y recesión en Colombia.</t>
  </si>
  <si>
    <t>https://www.dnp.gov.co/PortalWeb/Portals/0/archivos/documentos/DEE/Archivos_Economia/164.pdf</t>
  </si>
  <si>
    <t>Escrito por Alejandro BADEL FLÓREZ</t>
  </si>
  <si>
    <t>Choques financieros; precios de activos y recesión en Colombia.</t>
  </si>
  <si>
    <t xml:space="preserve">  Noviembre 2001</t>
  </si>
  <si>
    <t>https://www.dnp.gov.co/Portals/0/archivos/documentos/DEE/Archivos_Economia/164.pdf</t>
  </si>
  <si>
    <t>Evaluación de la descentralización municipal en Colombia. Avances y resultados de la descentralización política en Colombia.</t>
  </si>
  <si>
    <t>Escrito por Alberto MALDONADO</t>
  </si>
  <si>
    <t>Evaluación de la descentralización municipal en Colombia. Avances y resultados de la descentralización Política en Colombia.</t>
  </si>
  <si>
    <t>https://www.dnp.gov.co/Portals/0/archivos/documentos/DEE/Archivos_Economia/163.PDF</t>
  </si>
  <si>
    <t>Strategic Trade Policy and Exchange Rate Uncertainty.</t>
  </si>
  <si>
    <t>https://www.dnp.gov.co/PortalWeb/Portals/0/archivos/documentos/DEE/Archivos_Economia/162.pdf</t>
  </si>
  <si>
    <t xml:space="preserve"> Noviembre 2001 </t>
  </si>
  <si>
    <t>https://www.dnp.gov.co/Portals/0/archivos/documentos/DEE/Archivos_Economia/162.pdf</t>
  </si>
  <si>
    <t>Impuestos a las transacciones: implicaciones sobre el bienestar y el crecimiento.</t>
  </si>
  <si>
    <t>https://www.dnp.gov.co/PortalWeb/Portals/0/archivos/documentos/DEE/Archivos_Economia/161.pdf</t>
  </si>
  <si>
    <t>Escrito por Rodrigo SUESCÚN</t>
  </si>
  <si>
    <t xml:space="preserve"> Impuestos a las transacciones: Implicaciones sobre el bienestar y el crecimiento.</t>
  </si>
  <si>
    <t>https://www.dnp.gov.co/Portals/0/archivos/documentos/DEE/Archivos_Economia/161.pdf</t>
  </si>
  <si>
    <t>Evaluación de la descentralización municipal. Descentralización y macroeconomía.</t>
  </si>
  <si>
    <t>https://www.dnp.gov.co/PortalWeb/Portals/0/archivos/documentos/DEE/Archivos_Economia/160.PDF</t>
  </si>
  <si>
    <t>Escrito por Fabio SÁNCHEZ TORRES</t>
  </si>
  <si>
    <t>https://www.dnp.gov.co/Portals/0/archivos/documentos/DEE/Archivos_Economia/160.PDF</t>
  </si>
  <si>
    <t>Determinantes de la calidad de la educación en Colombia.</t>
  </si>
  <si>
    <t>https://www.dnp.gov.co/PortalWeb/Portals/0/archivos/documentos/DEE/Archivos_Economia/159.PDF</t>
  </si>
  <si>
    <t>Escrito por Alejandro GAVIRIA</t>
  </si>
  <si>
    <t xml:space="preserve"> Determinantes de la calidad de la educación en Colombia</t>
  </si>
  <si>
    <t>https://www.dnp.gov.co/Portals/0/archivos/documentos/DEE/Archivos_Economia/159.PDF</t>
  </si>
  <si>
    <t>Eficiencia -X en el sector bancario colombiano.</t>
  </si>
  <si>
    <t>Escrito por Carlos Alberto CASTRO</t>
  </si>
  <si>
    <t xml:space="preserve"> Eficiencia -X en el Sector Bancario Colombiano.</t>
  </si>
  <si>
    <t>https://www.dnp.gov.co/Portals/0/archivos/documentos/DEE/Archivos_Economia/158.pdf</t>
  </si>
  <si>
    <t>Agregando votos en un sistema altamente desinstitucionalizado.</t>
  </si>
  <si>
    <t>https://www.dnp.gov.co/PortalWeb/Portals/0/archivos/documentos/DEE/Archivos_Economia/157.PDF</t>
  </si>
  <si>
    <t>Escrito por Francisco GUTIÉRREZ SANÍN</t>
  </si>
  <si>
    <t xml:space="preserve"> Agregando votos en un sistema altamente desistitucionalizado.</t>
  </si>
  <si>
    <t xml:space="preserve"> Octubre 2001</t>
  </si>
  <si>
    <t>https://www.dnp.gov.co/Portals/0/archivos/documentos/DEE/Archivos_Economia/157.PDF</t>
  </si>
  <si>
    <t>Elementos para el debate sobre una nueva reforma pensional en Colombia</t>
  </si>
  <si>
    <t>Escrito por ; Juan Carlos ECHEVERRY GARZON, Andrés ESCOBAR ARANGO, César MERCHAN HERNANDEZ, Gabriel PIRAQUIVE GALEANO y Mauricio SANTA MARIA SALAMANCA</t>
  </si>
  <si>
    <t>https://www.dnp.gov.co/Portals/0/archivos/documentos/DEE/Archivos_Economia/156.PDF</t>
  </si>
  <si>
    <t>¿Qué tan poderosas son las aerolíneas colombianas? Estimación de poder de mercado de las rutas colombianas.</t>
  </si>
  <si>
    <t>https://www.dnp.gov.co/PortalWeb/Portals/0/archivos/documentos/DEE/Archivos_Economia/155.PDF</t>
  </si>
  <si>
    <t>Escrito por Ximena PEÑA PARGA</t>
  </si>
  <si>
    <t xml:space="preserve"> ¿Qué tan poderosas son las aerolíneas colombianas? Estimación de poder de mercado de las rutas colombianas.</t>
  </si>
  <si>
    <t xml:space="preserve"> Agosto 2001</t>
  </si>
  <si>
    <t>https://www.dnp.gov.co/Portals/0/archivos/documentos/DEE/Archivos_Economia/155.PDF</t>
  </si>
  <si>
    <t>Documentos Dotec</t>
  </si>
  <si>
    <t>2015 ARCHIVOS DE ECONOMIA</t>
  </si>
  <si>
    <t>Ubicación Disco S</t>
  </si>
  <si>
    <t>2015 Seminarios Tecnicos DNP</t>
  </si>
  <si>
    <t>S:\3100 DEE Dirección de Estudios Económicos\310086 SEMINARIOS\01 Seminarios Técnicos DNP\Control de asistencia\2015</t>
  </si>
  <si>
    <t>Control Asistencia</t>
  </si>
  <si>
    <t>S:\3100 DEE Dirección de Estudios Económicos\310086 SEMINARIOS\01 Seminarios Técnicos DNP\Documentos\2015</t>
  </si>
  <si>
    <t>Doc</t>
  </si>
  <si>
    <t>201535008600100001E</t>
  </si>
  <si>
    <t>201535008600100002E</t>
  </si>
  <si>
    <t>201535008600100003E</t>
  </si>
  <si>
    <t>201535008600100004E</t>
  </si>
  <si>
    <t>201535008600100005E</t>
  </si>
  <si>
    <t>201535008600100006E</t>
  </si>
  <si>
    <t>201535008600100007E</t>
  </si>
  <si>
    <t>201535008600100008E</t>
  </si>
  <si>
    <t>201535008600100009E</t>
  </si>
  <si>
    <t>Un Indicador del Desempeño Industrial Colombiano “IDI”</t>
  </si>
  <si>
    <t>Jurany Beccie RAMÍREZ GALLEGO</t>
  </si>
  <si>
    <t>https://colaboracion.dnp.gov.co/CDT/Estudios%20Econmicos/426.pdf</t>
  </si>
  <si>
    <t>An Overlapping Generation Model of Labour Productivity and Economic Growth in Colombia</t>
  </si>
  <si>
    <t>Fernando G. MESA PARRA</t>
  </si>
  <si>
    <t>https://colaboracion.dnp.gov.co/CDT/Estudios%20Econmicos/427.pdf</t>
  </si>
  <si>
    <t>Evolución Macroeconómica Cuantitativa de la Agricultura y Transformación Estructural 1976-2013</t>
  </si>
  <si>
    <t>Alvaro Hernando CHAVES CASTRO</t>
  </si>
  <si>
    <t>https://colaboracion.dnp.gov.co/CDT/Estudios%20Econmicos/428.pdf</t>
  </si>
  <si>
    <t>International shocks and the Colombian economy: A Global VAR Approach</t>
  </si>
  <si>
    <t>Carlos Andrés BALLESTEROS RUIZ
Javier Andrés ROJAS AGUILERA</t>
  </si>
  <si>
    <t>https://colaboracion.dnp.gov.co/CDT/Estudios%20Econmicos/429.pdf</t>
  </si>
  <si>
    <t>Ok</t>
  </si>
  <si>
    <t>Estimación de los Impactos Regionales del Programa de Inversión en Infraestructura</t>
  </si>
  <si>
    <t>Gustavo Adolfo HERNANDEZ DIAZ , Norberto ROJAS</t>
  </si>
  <si>
    <t>https://colaboracion.dnp.gov.co/CDT/Estudios%20Econmicos/430.pdf</t>
  </si>
  <si>
    <t xml:space="preserve"> Ricardo Rocha García y Hermes Martínez Martínez
</t>
  </si>
  <si>
    <t>Coca en Colombia: efecto balón, vulnerabilidad e integralidad de políticas</t>
  </si>
  <si>
    <t>https://colaboracion.dnp.gov.co/CDT/Estudios%20Econmicos/431.pdf</t>
  </si>
  <si>
    <t>S:\3100 DEE Dirección de Estudios Económicos\3102 SESR Sectoriales-Regulación\3102157 ESTUDIOS\Diseño y Aplicación de Modelos Macro\DNP-322-2015 ViviendayObras Civiles</t>
  </si>
  <si>
    <t>S:\3100 DEE Dirección de Estudios Económicos\3102 SESR Sectoriales-Regulación\3102157 ESTUDIOS\Diseño y Aplicación de Modelos Macro\DNP-336-2015 Nvo Sistema Regalias</t>
  </si>
  <si>
    <t>Bilingüismo Laboral en Colombia</t>
  </si>
  <si>
    <t>Medición del Producto Interno Bruto para los Municipios del Valle del Cauca: Estimación y Análisis</t>
  </si>
  <si>
    <t>Ricardo ROCHA GARCÍA y Hermes MARTÍNEZ MARTÍNEZ</t>
  </si>
  <si>
    <t>Paola Andrea GARIZADO ROMAN, Esteban FERNANDEZ VAZQUEZ y Henry DUQUE SANDOVAL.</t>
  </si>
  <si>
    <t>https://colaboracion.dnp.gov.co/CDT/Estudios%20Econmicos/433.pdf</t>
  </si>
  <si>
    <t>https://colaboracion.dnp.gov.co/CDT/Estudios%20Econmicos/432.pdf</t>
  </si>
  <si>
    <t>La clasificación por tamaño empresarial en Colombia: Historia y limitaciones para una propuesta</t>
  </si>
  <si>
    <t>https://colaboracion.dnp.gov.co/CDT/Estudios%20Econmicos/434.pdf</t>
  </si>
  <si>
    <t>Víctor Manuel NIETO
Jennifer Andrea TIMOTÉ
Andrés Felipe SÁNCHEZ
Sebastián VILLARREAL</t>
  </si>
  <si>
    <t>https://colaboracion.dnp.gov.co/CDT/Estudios%20Econmicos/435.pdf</t>
  </si>
  <si>
    <t>Modelo DNPSalud – V 2.0</t>
  </si>
  <si>
    <t>Andrea ROBLES MENDOZA
Anwar RODRÍGUEZ CHEHADE
Carolina SUÁREZ VARGAS
David GÓMEZ LIZARAZÚ</t>
  </si>
  <si>
    <t>Una nota sobre la evolución de la estructura arancelaria de Colombia 2002 – 2014</t>
  </si>
  <si>
    <t>Victor Manuel NIETO</t>
  </si>
  <si>
    <t>https://colaboracion.dnp.gov.co/CDT/Estudios%20Econmicos/436.pdf</t>
  </si>
  <si>
    <t>https://colaboracion.dnp.gov.co/CDT/Estudios%20Econmicos/437.pdf</t>
  </si>
  <si>
    <t>Definición de Categorías de Ruralidad</t>
  </si>
  <si>
    <t>Andrés Felipe CASTRO
Natalie GOMEZ ARTEAGA
Guillermo LLINÁS
Diego Andrés MORA
Jorge Armando RUEDA-GALLARDO
Mario Alberto VILLAMIL</t>
  </si>
  <si>
    <t>201535008600200002E</t>
  </si>
  <si>
    <t>SEMINARIO DE SEGUIMIENTO ENERO A JUNIO 2015</t>
  </si>
  <si>
    <t>201535008600200001E</t>
  </si>
  <si>
    <t>SEMINARIO DE SEGUIMIENTO JULIO A DICIEMBRE 2015</t>
  </si>
  <si>
    <t>S:\3100 DEE Dirección de Estudios Económicos\3100177 DIVULGACION INFORMACION TECNICA\04 Indicadores de Coyuntura Económica\ICE Estadisticas (historica desde 1998)\2015 ICE Cuadros y graficos</t>
  </si>
  <si>
    <t>S:\3100 DEE Dirección de Estudios Económicos\310086 SEMINARIOS\02 Seguimiento a estudios de la DEE\Control de asistencia\2015</t>
  </si>
  <si>
    <t>2015 Seminarios Seguimiento DNP</t>
  </si>
  <si>
    <t>S:\3100 DEE Dirección de Estudios Económicos\310086 SEMINARIOS\02 Seguimiento a estudios de la DEE\Documentos (Avances semanales)\2015 Documentos</t>
  </si>
  <si>
    <t>S:\3100 DEE Dirección de Estudios Económicos\310086 SEMINARIOS\02 Seguimiento a estudios de la DEE\Programacion\2015</t>
  </si>
  <si>
    <t>Asesoria</t>
  </si>
  <si>
    <t>Indicadores de concentración de la riqueza en Colombia.</t>
  </si>
  <si>
    <t>201535215701200003E</t>
  </si>
  <si>
    <t>Causas y consecuencias de la concentración de la riqueza en Colombia.</t>
  </si>
  <si>
    <t>201535215701200004E</t>
  </si>
  <si>
    <t>Matriz de Contabilidad Social MCS Costa Caribe y Pacifica</t>
  </si>
  <si>
    <t>201535615701100010E</t>
  </si>
  <si>
    <t>Estructuras fiscales del nivel subancional en Br, Ch, Pe y Col.</t>
  </si>
  <si>
    <t>201535215701200005E</t>
  </si>
  <si>
    <t>S:\3100 DEE Dirección de Estudios Económicos\3103 SAF Análisis Fiscal\3103157 ESTUDIOS\Analisis y gestion Fiscal\DNP-443-2015 Indic concentrac Riqueza</t>
  </si>
  <si>
    <t>S:\3100 DEE Dirección de Estudios Económicos\3103 SAF Análisis Fiscal\3103157 ESTUDIOS\Analisis y gestion Fiscal\DNP-447-2015concentracion Riqueza</t>
  </si>
  <si>
    <t>S:\3100 DEE Dirección de Estudios Económicos\3102 SESR Sectoriales-Regulación\3102157 ESTUDIOS\Diseño y Aplicación de Modelos Macro\DNP-599-2015 MCS Costa Caribe y Pacifica</t>
  </si>
  <si>
    <t>S:\3100 DEE Dirección de Estudios Económicos\3103 SAF Análisis Fiscal\3103157 ESTUDIOS\Analisis y gestion Fiscal\DNP-583-2015 estructuras fiscales Brasil, Chile, Perú y Colombia</t>
  </si>
  <si>
    <t>Apoyar a la Dirección de Estudios Económicos, del DNP, en la consolidación de indicadores de la concentración de la riqueza en Colombia.</t>
  </si>
  <si>
    <t>Apoyar a la Dirección de Estudios Económicos, del DNP, en la estructuración de una hoja de ruta para estudiar las causas y consecuencias de la concentración de la riqueza en Colombia.</t>
  </si>
  <si>
    <t>Apoyar a la Dirección de Estudios Económicos, del DNP, en la construcción de una base de datos, conocida como matriz de contabilidad social, para las regiones de la costa pacifica y de la costa caribe.</t>
  </si>
  <si>
    <t>Apoyar a la Dirección de Estudios Económicos, del DNP, en la construcción de bases de datos que permita una comparación de las estructuras fiscales de nivel subancional entre Brasil, Chile, Perú y Colombia.</t>
  </si>
  <si>
    <t xml:space="preserve">Análisis comparativo y recomendaciones para el fortalecimiento fiscal de las entidades territoriales
</t>
  </si>
  <si>
    <t>Henry RODRIGUEZ SOSA
Gabriel PIRAQUIVE GALEANO</t>
  </si>
  <si>
    <t>https://colaboracion.dnp.gov.co/CDT/Estudios%20Econmicos/438.pdf</t>
  </si>
  <si>
    <t>1de1 Rev, copil y comparacion BD-ET Br, Ch, Pe, Col</t>
  </si>
  <si>
    <t>1de3 descripción BD para los cálculos
2de3 cálculos preliminares 
3de3 Distribución Ingreso y Riqueza Col</t>
  </si>
  <si>
    <t>1de3 Introducción y principales tendencias
2de3 Misión análisis desigualdad riqueza y equidad
3de3 Causas de ingresos y riqueza Colombia</t>
  </si>
  <si>
    <t>Compromiso de Reducción de Emisiones de Gases de Efecto Invernadero: Consecuencias económicas</t>
  </si>
  <si>
    <t>Impactos distributivos de un impuesto verde en Colombia</t>
  </si>
  <si>
    <t>Andrés Camilo ÁLVAREZ-ESPINOSA
Daniel Alejandro ORDOÑEZ
Alejandro NIETO
William WILLS
German ROMERO
Silvia Liliana CALDERÓN
Gustavo HERNÁNDEZ
Ricardo ARGUELLO</t>
  </si>
  <si>
    <t xml:space="preserve">Germán ROMERO
Andrés Camilo ÁLVAREZ
Silvia CALDERON
Daniel ORDOÑEZ
</t>
  </si>
  <si>
    <t>https://colaboracion.dnp.gov.co/CDT/Estudios%20Econmicos/440.pdf</t>
  </si>
  <si>
    <t>https://colaboracion.dnp.gov.co/CDT/Estudios%20Econmicos/439.pdf</t>
  </si>
  <si>
    <t>1de7 Diag modelo pensiones y mejoras
2de7 cálculos contingencias fiscales SGP
3de7 depuración y modificacion BD Modelo
4de7 cuantificación pre riesgos fiscales SGP
5de7 cuantificación riesgos fiscales SGP
6de7 Estrategia, preliminar Sostenibilidad SGP
7de7 Estrategia Sostenibilidad SGP
Anexo DNP-349-2015 Pensiones</t>
  </si>
  <si>
    <t>1de8 Revisión BD vivienda y obras civiles
2de8 Revisión BD vivienda y obras civiles
3de8 Propuesta metodológica modelo pronóstico vivienda y obras civiles.
4de8 Revisión BD modelo pronóstico sector agrícola
5de8 Propuesta metodológica modelo pronóstico productos agrícolas
6de8 Resultados ponóstico vivienda, obras civiles y algunos productos agrícolas
7de8 Avance del manual operativo
8de8 Manual operativo</t>
  </si>
  <si>
    <t>1de8 Revisaron de programas GIH2013
2de8 Descripción programas para depurar y construir BD distribución ingreso
3de8 Descripción programas para depurar y construir BD Mercado Laboral
4de8 cálculos y análisis principales indicadores distribución ingreso
5de8 cálculos y análisis principales indicadores distribución ingreso 2trimestre2015
6de8 Bases de Datos de Mercado Laboral 
7de8 Manual Operativo
8de8 Cálculos y análisis indicadores</t>
  </si>
  <si>
    <t>1de8 Revisión Literatura Elaboración Modelos Regionales
2de8 Revisión Literatura Elaboración de Modelos Regionales
3de8 Bases de datos para el Modelo Regional
4de8 Ecuaciones del MEGR Colombia
5de8 Programacion en GAMS MEGR Colombia
6de8 Resultado Macroeconómicos preeliminar
7de8 Avance MO
8de8 Manual Operativo</t>
  </si>
  <si>
    <t>1de8 Avance revisión bibliográfica
2de8 Revisión bibliográfica
3de8 Propuesta metodológica
4de8 Bases de Datos
5de8 Indicadores calculos iniciales
6de8 Indicadores_analisis
7de8 Avance Manual Operativo
8de8 Manual Operativo (version final)</t>
  </si>
  <si>
    <t>1de8 Avance revisión bibliográfica
2de8 Revisión bibliográfica Modelos Espacio Estado
3de8 Recolección BD Modelos FAVAR
4de8 Metodología y variables a estimar en el modelo de Estado_v3
5de8  programación de los modelo estado-espacio para pronóstico
6de8 Informe Preliminar de las estimaciones
7de8 versión preliminar MO modelos FAVAR
8de8 MO  construcción de modelos FAVAR</t>
  </si>
  <si>
    <t>1de8 Revision bibliografia y calculo PTF
2de8 Econ Geográfica y Geografía Econ
3de8 Evolución Arancel Nominal
4de8 Medidas de Aglomeración
5de8 Información Estadística
6de8 Medidas de concentración geográfica y especialización regional
7de8 Concentración y Esp regional Ind Manufacturer
8de8 Concentración y Esp regional Ind Manufacturer_Final</t>
  </si>
  <si>
    <t>1de8 Identificación Literatura y Fuentes de información
2de8 Revisión Literatura Empleo sector industrial
3de8 Propuesta de analis; Tamaño empresa vs crecimiento empleo industrial
4de8 Construcción de base de datos sector industrial
5de8 Análisis descriptivo; Metodología
6de8 Análisis detallado de resultados
7de8 Avance de manual operativo
8de8 Manual operativo</t>
  </si>
  <si>
    <t>1de12 Revisión BD de mercado laboral
2de12 Descripción programas para construcción BD mercado laboral
3de12 Revisión otros informes de mercado laboral por ciudades
4de12 1er versión estructura y formato de informe diagnóstico mercado laboral ciu
5de12 Informes Urbanos de mercado laboral, V1
6de12 informes de mercado laboral urbano
7de12 informes de mercado laboral urbano
8de12 informe de mercado laboral urbano
9 de 12 - Informe de mercado laboral urbano
10 de 12 - Informe de mercado laboral urbano
11 de 12 - Informe de mercado laboral urbano
12 de 12 - Informe de mercado laboral urbano
Anexo Infos 6,8 - Informe Urbano Ciudad Cartagena
Anexo Infos 6,8 - Informe Urbano Ciudad Manizales
Anexo Infos 6,8 - Informe Urbano Ciudad Medellín
Anexo Infos 6,8 - Informe Urbano Ciudad Montería
Anexo Infos 6,8 - Informe Urbano Ciudad Villavicencio
Anexo Info7 - Informe Urbano Ciudad Bucaramanga
Anexo Info7 - Informe Urbano Ciudad Cali
Anexo Info7 - Informe Urbano Ciudad Cúcuta
Anexo Info7 - Informe Urbano Ciudad Ibagué
Anexo Info7 - Informe Urbano Ciudad Pasto
Anexo Info7 - Informe Urbano Ciudad Pereira
Anexo Infos 5,6,8 - Informe Urbano Ciudad Barranquilla
Anexo Infos 6,8 - Informe Urbano Ciudad Bogotá
Anexos de la entrega 12</t>
  </si>
  <si>
    <t>1de4 Rev y Análisis de datos MCS Costa Caribe
2de4 Rev y Análisis de datos MCS Costa Pacifica
3de4 Avance metodología MCS
4de4 MCS regiones Costa Caribe y Costa Pacífica
SAM Caribe
SAM Pacifico</t>
  </si>
  <si>
    <t>1de8 Avance Revisión antiguo y nuevo SGR
2de8 Revisión antiguo y nuevo SGR
3de8 Los Sistemas de Información del nuevo SGR
4de8 Indicadores y hoja de ruta evaluaciòn  SGR
5de8 Construccion indicadores propuestosEvaluacion SGR
6de8 Análisis Indicadores evaluación SGR
7de8 Avance, Evaluación y recomendaciones SGR
8de8 Recomendaciones y evaluacion SGR</t>
  </si>
  <si>
    <t>1de8 Asesoría modelos y estudios DEE Enero
2de8 Asesoría modelos y estudios DEE Feb-Mar
3de8 Asesoría modelos y estudios DEE Abr-May
4de8 Asesoría modelos y estudios DEE Jun-Jul
5de8 Asesoría modelos y estudios DEE Agos-Sept
6de8 Asesoría modelos y estudios DEE Oct-Nov
7de8 Asesoría modelos y estudios DEE Dic15
8de8 Asesoría modelos y estudios DEE Dic31</t>
  </si>
  <si>
    <t>1de8 DNP-388-2015
2de8 DNP-388-2015
3de8 DNP-388-2015
4de8 DNP-388-2015
5de8 DNP-388-2015
6de8 DNP-388-2015
7de8 DNP-388-2015
8de8 DNP-388-2015
anexo4 info7de8</t>
  </si>
  <si>
    <t>Apoyar a Subdireccion Terriotrial y de Inversión Pública (STIP) y la Dirección de Estudios Económicos (DEE) del DNP, en la construcción de la información económica, social y demográfica a diferentes niveles terriotriales, así como apoyar en el análisis de las diferencias regionales en dichos tópicos</t>
  </si>
  <si>
    <t>INFORMACIÓN ECONÓMICA, SOCIAL Y DEMOGRÁFICA ENTIDADES TERRITORIALES</t>
  </si>
  <si>
    <t>201635615701100001E</t>
  </si>
  <si>
    <t>Apoyar a la Dirección de Estudios Económicos del DNP en el seguimiento, análisis del funcionamiento y desempeño del mercado laboral en las trece principales ciudades y su área metropolitana, al menos a nivel de: informalidad, género y desempleo juvenil</t>
  </si>
  <si>
    <t>SEGUIMIENTO Y ANÁLISIS DEL FUNCIONAMIENTO Y DESEMPEÑO DEL MERCADO LABORAL AM</t>
  </si>
  <si>
    <t>201635415701000001E</t>
  </si>
  <si>
    <t>Apoyar a la Dirección de Estudios Económicos del DNP, en la identificación e implementación de indicadores que permitan analizar la evolución y diversificación del comercio exterior colombiano durante el periodo 2002-2014, particularmente con los países que hay un tratado de libre comercio.</t>
  </si>
  <si>
    <t>INDICADORES COMERCIO EXTERIOR COLOMBIANO.  2002-2014</t>
  </si>
  <si>
    <t>201635415701000005E</t>
  </si>
  <si>
    <t>Apoyar a la Dirección de Estudios Económicos (DEE) del Departamento Nacional de Planeación en actividades asociadas al análisis de la evolución de la productividad industrial (regional y nacional) y a la gestión y seguimiento de políticas e instrumentos que permitan mejorar la productividad de las empresas del sector industrial colombiano</t>
  </si>
  <si>
    <t>ANÁLISIS DE LA EVOLUCIÓN DE LA PRODUCTIVIDAD INDUSTRIAL</t>
  </si>
  <si>
    <t>201635415701000007E</t>
  </si>
  <si>
    <t>Apoyar a la Dirección de Estudios Económicos del DNP en la elaboración y seguimiento de indicadores que permitan describir el comportamiento de la ejecución del gasto en inversión, en funcionamiento y en deuda del Presupuesto General de Colombia, en los diferentes sectores económicos.</t>
  </si>
  <si>
    <t>COMPORTAMIENTO EJECUCIÓN GASTO: INVERSIÓN, FUNCIONAMIENTO, DEUDA- PGN</t>
  </si>
  <si>
    <t>201635215701200001E</t>
  </si>
  <si>
    <t>S:\3100 DEE Dirección de Estudios Económicos\3102 SESR Sectoriales-Regulación\3102157 ESTUDIOS\Estudios sectoriales\DNP-117-2016 niveles territoriales</t>
  </si>
  <si>
    <t>S:\3100 DEE Dirección de Estudios Económicos\3101 SEM Estudios Macro\3101157 ESTUDIOS\Mercado laboral\DNP-244-2016 Mercado laboral</t>
  </si>
  <si>
    <t>S:\3100 DEE Dirección de Estudios Económicos\3101 SEM Estudios Macro\3101157 ESTUDIOS\Sectorial\DNP-319-2016 Productividad_Industrial</t>
  </si>
  <si>
    <t>S:\3100 DEE Dirección de Estudios Económicos\3103 SAF Análisis Fiscal\3103157 ESTUDIOS\Analisis y gestion Fiscal\DNP-321-2016 Indicadores_ejecucion_PGN</t>
  </si>
  <si>
    <t>Apoyar a la Dirección de Estudios Económicos (DEE) del Departamento Nacional de Planeación en actividades asociadas al análisis, seguimiento y evolución del sector de la construcción.</t>
  </si>
  <si>
    <t>ANÁLISIS, SEGUIMIENTO Y EVOLUCIÓN DEL SECTOR DE LA CONSTRUCCIÓN</t>
  </si>
  <si>
    <t>201635615701100002E</t>
  </si>
  <si>
    <t>Apoyar a la Dirección de Estudios Económicos del DNP en el mantenimiento y actualización de las herramientas con que cuenta la DEE para el análisis y evaluación de políticas de comercio exterior, tanto a nivel agregado, sectorial y/o nivel regional.</t>
  </si>
  <si>
    <t>ANÁLISIS Y EVALUACIÓN POLÍTICAS DE COMERCIO EXTERIOR</t>
  </si>
  <si>
    <t>201635415701000002E</t>
  </si>
  <si>
    <t>Apoyar a la Dirección de Estudios Económicos del DNP en actividades asociadas al cálculo de las elasticidades para las exportaciones no tradicionales.</t>
  </si>
  <si>
    <t>CALCULO ELASTICIDADES EXPORTACIONES NO TRADICIONALES</t>
  </si>
  <si>
    <t>201635415701000003E</t>
  </si>
  <si>
    <t>Apoyar a la Dirección de Estudios Económicos del DNP en las actividades asociadas al análisis, seguimiento y evolución del sector de la industria, a nivel sectorial y agregado.</t>
  </si>
  <si>
    <t>ANÁLISIS, SEGUIMIENTO Y EVOLUCIÓN DEL SECTOR DE LA INDUSTRIA</t>
  </si>
  <si>
    <t>201635415701000004E</t>
  </si>
  <si>
    <t>Apoyar a la Dirección de Estudios Económicos del DNP en las actividades asociadas al seguimiento y evolución de exportaciones industriales, agrícolas y de servicios, tanto a nivel nacional como departamental.</t>
  </si>
  <si>
    <t>SEGUIMIENTO Y EVOLUCIÓN DE EXPORTACIONES INDUSTRIALES, AGRÍCOLAS Y DE SERVICIOS</t>
  </si>
  <si>
    <t>201635415701000006E</t>
  </si>
  <si>
    <t>Brindar apoyo a la DEE en cuanto el desarrollo, elaboración e implementación del sistema de financiamiento del SGSSS dentro del modelo DNP_Salud.</t>
  </si>
  <si>
    <t>IMPLEMENTACIÓN DEL SISTEMA DE FINANCIAMIENTO DEL SGSSS</t>
  </si>
  <si>
    <t>201635215701200003E</t>
  </si>
  <si>
    <t>S:\3100 DEE Dirección de Estudios Económicos\3102 SESR Sectoriales-Regulación\3102157 ESTUDIOS\Diseño y Aplicación de Modelos Macro\Dnp-242-2016 construccion</t>
  </si>
  <si>
    <t>S:\3100 DEE Dirección de Estudios Económicos\3101 SEM Estudios Macro\3101157 ESTUDIOS\Sector externo\DNP-272-2016 Comercio exterior</t>
  </si>
  <si>
    <t>S:\3100 DEE Dirección de Estudios Económicos\3101 SEM Estudios Macro\3101157 ESTUDIOS\Sector externo\DNP-297-2016 Exportaciones No Trad</t>
  </si>
  <si>
    <t>S:\3100 DEE Dirección de Estudios Económicos\3102 SESR Sectoriales-Regulación\3102157 ESTUDIOS\Diseño y Aplicación de Modelos Macro\DNP-314-2016 Industria sectorial</t>
  </si>
  <si>
    <t>S:\3100 DEE Dirección de Estudios Económicos\3101 SEM Estudios Macro\3101157 ESTUDIOS\Sector externo\DNP-318-2016 Expo Industria_Agro_Servicios</t>
  </si>
  <si>
    <t>S:\3100 DEE Dirección de Estudios Económicos\3103 SAF Análisis Fiscal\3103157 ESTUDIOS\Diseño y Aplicación Modelos Fiscales\DNP-374-2016 Financiamiento SGSSS modelo DNP_salud</t>
  </si>
  <si>
    <t>Apoyar a la Dirección de Estudios Económicos (DEE) del Departamento Nacional de Planeación en actividades asociadas con el análisis, desarrollo y evaluación de las herramientas con que ésta cuenta, así como en la actualización de las metodologías existentes en la Dirección.</t>
  </si>
  <si>
    <t>ASESORÍA Y EVALUACIÓN DE MODELOS 2016</t>
  </si>
  <si>
    <t>201635415701000008E</t>
  </si>
  <si>
    <t>S:\3100 DEE Dirección de Estudios Económicos\3100157 ESTUDIOS\Asesoria Manuel RAMIREZ\DNP-355-2016 Reportes tecnicos Jesus Otero</t>
  </si>
  <si>
    <t>DNP-355-2016</t>
  </si>
  <si>
    <t>DNP-360-2016</t>
  </si>
  <si>
    <t>Apoyar a la Dirección de Estudios Económicos (DEE) del Departamento Nacional de Planeación, en el acompañamiento y seguimiento a la definición e implementación de políticas públicas en relación con los Sistemas de Seguridad Social, tanto General de Pensiones como de Salud, sus riesgos fiscales y aspectos determinantes para su desarrollo y sostenibilidad.</t>
  </si>
  <si>
    <t>ASESORÍA POLÍTICAS PÚBLICAS SEGURIDAD SOCIAL -PENSIONES Y SALUD-</t>
  </si>
  <si>
    <t>201635215701200002E</t>
  </si>
  <si>
    <t>S:\3100 DEE Dirección de Estudios Económicos\3103 SAF Análisis Fiscal\3103157 ESTUDIOS\Analisis y gestion Fiscal\DNP-360-2016 Pensiones-Salud</t>
  </si>
  <si>
    <t xml:space="preserve">Concentración y Especialización Regional de la Industria Manufacturera según Áreas Metropolitanas y Sectores Industriales
</t>
  </si>
  <si>
    <t xml:space="preserve">Víctor Manuel NIETO
</t>
  </si>
  <si>
    <t>https://colaboracion.dnp.gov.co/CDT/Estudios%20Econmicos/441.pdf</t>
  </si>
  <si>
    <t>2016 ARCHIVOS DE ECONOMIA</t>
  </si>
  <si>
    <t>201635017700100001E</t>
  </si>
  <si>
    <t>201635017700400001E</t>
  </si>
  <si>
    <t>201635008600100001E</t>
  </si>
  <si>
    <t>Seminarios Técnicos DNP Febrero</t>
  </si>
  <si>
    <t>201635008600100002E</t>
  </si>
  <si>
    <t>Seminarios Técnicos DNP Marzo</t>
  </si>
  <si>
    <t>201635008600100003E</t>
  </si>
  <si>
    <t>Seminarios Técnicos DNP Abril</t>
  </si>
  <si>
    <t>201635008600100004E</t>
  </si>
  <si>
    <t>Seminarios Técnicos DNP Mayo</t>
  </si>
  <si>
    <t>201635008600100005E</t>
  </si>
  <si>
    <t>Seminarios Técnicos DNP Junio</t>
  </si>
  <si>
    <t>201635008600100006E</t>
  </si>
  <si>
    <t>Seminarios Técnicos DNP Julio</t>
  </si>
  <si>
    <t>201635008600100007E</t>
  </si>
  <si>
    <t>Seminarios Técnicos DNP Agosto</t>
  </si>
  <si>
    <t>201635008600100008E</t>
  </si>
  <si>
    <t>Seminarios Técnicos DNP Septiembre</t>
  </si>
  <si>
    <t>201635008600100009E</t>
  </si>
  <si>
    <t>Seminarios Técnicos DNP Octubre</t>
  </si>
  <si>
    <t>201635008600100010E</t>
  </si>
  <si>
    <t>Seminarios Técnicos DNP Noviembre</t>
  </si>
  <si>
    <t>201635008600100011E</t>
  </si>
  <si>
    <t>Seminarios Técnicos DNP Diciembre</t>
  </si>
  <si>
    <t>201635008600100012E</t>
  </si>
  <si>
    <t>Cálculo de la Productividad Sectorial en Colombia con Herramientas Insumo-Producto</t>
  </si>
  <si>
    <t xml:space="preserve">Una Nota sobre la Evolución de la Tasa de Protección Efectiva y la Tasa de Protección Nominal en Colombia (2002 – 2014)
</t>
  </si>
  <si>
    <t>Análisis de disparidades en la Tasa de Mortalidad Infantil departamental en el periodo 2010-2013 aplicando la metodología Urban Health Index</t>
  </si>
  <si>
    <t xml:space="preserve">Julián VILLAMIL SANCHEZ 
</t>
  </si>
  <si>
    <t>Víctor Manuel NIETO
Andrés BETANCUR
Gina Marcela CALDERON</t>
  </si>
  <si>
    <t>David GÓMEZ LIZARAZÚ</t>
  </si>
  <si>
    <t>https://colaboracion.dnp.gov.co/CDT/Estudios%20Econmicos/444.pdf</t>
  </si>
  <si>
    <t>https://colaboracion.dnp.gov.co/CDT/Estudios%20Econmicos/443.pdf</t>
  </si>
  <si>
    <t>https://colaboracion.dnp.gov.co/CDT/Estudios%20Econmicos/442.pdf</t>
  </si>
  <si>
    <t>Public private partnerships: only for the well-off? Evidence from the rural productive partnership project in Colombia</t>
  </si>
  <si>
    <t>Pronóstico del Consumo Privado: Usando datos de alta frecuencia para el pronóstico de variables de baja frecuencia</t>
  </si>
  <si>
    <t>Estimación de elasticidades de sustitución Armington: una aplicación para la industria en Colombia</t>
  </si>
  <si>
    <t>Rafael Isidro PARRA-PEÑA S,
Mark LUNDY,
Jana BISCHLER,
Bilver Adrian ASTORQUIZA,
John Jairo HURTADO.</t>
  </si>
  <si>
    <t>Gustavo Adolfo HERNANDEZ DIAZ
Margarita MARÍN JARAMILLO</t>
  </si>
  <si>
    <t>Mónica Eliana FLÓREZ BUSTAMANTE
Jurany Beccie RAMÍREZ GALLEGO</t>
  </si>
  <si>
    <t>https://colaboracion.dnp.gov.co/CDT/Estudios%20Econmicos/447.pdf</t>
  </si>
  <si>
    <t>https://colaboracion.dnp.gov.co/CDT/Estudios%20Econmicos/446.pdf</t>
  </si>
  <si>
    <t>https://colaboracion.dnp.gov.co/CDT/Estudios%20Econmicos/445.pdf</t>
  </si>
  <si>
    <t>S:\3100 DEE Dirección de Estudios Económicos\310086 SEMINARIOS\01 Seminarios Técnicos DNP\Control de asistencia\2016</t>
  </si>
  <si>
    <t>S:\3100 DEE Dirección de Estudios Económicos\310086 SEMINARIOS\01 Seminarios Técnicos DNP\Documentos\2016</t>
  </si>
  <si>
    <t>2016 Seminarios Técnicos DNP</t>
  </si>
  <si>
    <t>S:\3100 DEE Dirección de Estudios Económicos\3100177 DIVULGACION INFORMACION TECNICA\04 Indicadores de Coyuntura Económica\ICE Estadisticas (historica desde 1998)\2016 ICE Cuadros y graficos</t>
  </si>
  <si>
    <t>Indicadores de Coyuntura Económica 2016</t>
  </si>
  <si>
    <t>¿Justicia territorial? Propuesta metodológica para abordar el desafío en materia de justicia, del gobierno nacional en el territorio colombian</t>
  </si>
  <si>
    <t>Libia Isabel BARRERA PINEDA
Juan Carlos VARGAS MELO</t>
  </si>
  <si>
    <t>¿Justicia territorial? Propuesta metodológica para abordar el desafío en materia de justicia, del gobierno nacional en el territorio colombiano</t>
  </si>
  <si>
    <t>https://colaboracion.dnp.gov.co/CDT/Estudios%20Econmicos/448.pdf</t>
  </si>
  <si>
    <t>Determinantes socioeconómicos e institucionales para promover el desarrollo económico local en Nariño, Cundinamarca, municipio de sexta categoría en Colombia</t>
  </si>
  <si>
    <t>Adolfo VÉLEZ MONTOYA
Olga Marina GARCÍA NORATO</t>
  </si>
  <si>
    <t>https://colaboracion.dnp.gov.co/CDT/Estudios%20Econmicos/449.pdf</t>
  </si>
  <si>
    <t>Índices de Competitividad para las Principales Ciudades en Colombia</t>
  </si>
  <si>
    <t>https://colaboracion.dnp.gov.co/CDT/Estudios%20Econmicos/450.pdf</t>
  </si>
  <si>
    <t>Mónica Eliana FLÓREZ BUSTAMANTE</t>
  </si>
  <si>
    <t>Seminarios Técnicos DNP Enero</t>
  </si>
  <si>
    <t>201635008600200001E</t>
  </si>
  <si>
    <t>SEMINARIOS DE SEGUIMIENTO DEE ENERO</t>
  </si>
  <si>
    <t>201635008600200002E</t>
  </si>
  <si>
    <t>SEMINARIOS DE SEGUIMIENTO DEE FEBRERO</t>
  </si>
  <si>
    <t>SEMINARIOS DE SEGUIMIENTO DEE MARZO</t>
  </si>
  <si>
    <t>201635008600200003E</t>
  </si>
  <si>
    <t>201635008600200004E</t>
  </si>
  <si>
    <t>SEMINARIOS DE SEGUIMIENTO DEE ABRIL</t>
  </si>
  <si>
    <t>201635008600200005E</t>
  </si>
  <si>
    <t>SEMINARIOS DE SEGUIMIENTO DEE MAYO</t>
  </si>
  <si>
    <t>201635008600200006E</t>
  </si>
  <si>
    <t>SEMINARIOS DE SEGUIMIENTO DEE JUNIO</t>
  </si>
  <si>
    <t>201635008600200007E</t>
  </si>
  <si>
    <t>SEMINARIOS DE SEGUIMIENTO DEE JULIO</t>
  </si>
  <si>
    <t>201635008600200008E</t>
  </si>
  <si>
    <t>SEMINARIOS DE SEGUIMIENTO DEE AGOSTO</t>
  </si>
  <si>
    <t>201635008600200009E</t>
  </si>
  <si>
    <t>SEMINARIOS DE SEGUIMIENTO DEE SEPTIEMBRE</t>
  </si>
  <si>
    <t>201635008600200010E</t>
  </si>
  <si>
    <t>SEMINARIOS DE SEGUIMIENTO DEE OCTUBRE</t>
  </si>
  <si>
    <t>201635008600200011E</t>
  </si>
  <si>
    <t>SEMINARIOS DE SEGUIMIENTO DEE NOVIEMBRE</t>
  </si>
  <si>
    <t>201635008600200012E</t>
  </si>
  <si>
    <t>SEMINARIOS DE SEGUIMIENTO DEE DICIEMBRE</t>
  </si>
  <si>
    <t>S:\3100 DEE Dirección de Estudios Económicos\310086 SEMINARIOS\02 Seguimiento a estudios de la DEE\Control de asistencia\2016</t>
  </si>
  <si>
    <t>Programacion</t>
  </si>
  <si>
    <t>S:\3100 DEE Dirección de Estudios Económicos\310086 SEMINARIOS\02 Seguimiento a estudios de la DEE\Programacion\2016</t>
  </si>
  <si>
    <t>S:\3100 DEE Dirección de Estudios Económicos\310086 SEMINARIOS\02 Seguimiento a estudios de la DEE\Documentos (Avances semanales)\2016 Documentos</t>
  </si>
  <si>
    <t>Documento del Seminario</t>
  </si>
  <si>
    <t>Informe Asesorias</t>
  </si>
  <si>
    <t>201635215701200004E</t>
  </si>
  <si>
    <t>CONCENTRACION DE LA RIQUEZA INMOBILIARIA, FINANCIERA Y PATRIMONIAL</t>
  </si>
  <si>
    <t>PERFILES SECTORIALES DE CADENAS DE VALOR SECTOR INDUSTRIAL</t>
  </si>
  <si>
    <t>201635615701100003E</t>
  </si>
  <si>
    <t xml:space="preserve">Apoyar a la Dirección de Estudios Economicos (DEE) y a la Dirección de Desarrollo Empresarial (DDE) Del Departamento Nacional de Planeación en actividades asociadas a la elaboración de perfiles sectoriales que describan las cadenas de valor del sector industrial colombiano </t>
  </si>
  <si>
    <t>Realizar las actividades asociadas al cálculo y análisis de la concentración de la riqueza inmobiliaria, financiera y patrimonial de Colombia, en el marco de las funciones de la la Dirección de Estudios Economicos (DEE) del DNP</t>
  </si>
  <si>
    <t>\\arawaknew\PRIVADO\3100 DEE Dirección de Estudios Económicos\3102 SESR Sectoriales-Regulación\3102157 ESTUDIOS\Diseño y Aplicación de Modelos Macro\DNP-453-2016 cadenas de vlr industrial</t>
  </si>
  <si>
    <t>S:\3100 DEE Dirección de Estudios Económicos\3103 SAF Análisis Fiscal\3103157 ESTUDIOS\Analisis y gestion Fiscal\DNP-452_2016 Concentracion riqueza Inmobiliaria</t>
  </si>
  <si>
    <t>Dividendos ambientales de la paz Retos y oportunidades para construir una paz sostenible</t>
  </si>
  <si>
    <t>Silvia Liliana CALDERÓN DÍAZ
Carolina ZULUAGA PRADA
Juliana BARRIENTOS LÓPEZ
German David ROMERO OTALORA
Javier Eduardo ROJAS CALA
Rosanna Cecilia OVALLE VENGOECHEA
Lina Maria IBATA</t>
  </si>
  <si>
    <t>https://colaboracion.dnp.gov.co/CDT/Estudios%20Econmicos/451.pdf</t>
  </si>
  <si>
    <t>S:\3100 DEE Dirección de Estudios Económicos\3101 SEM Estudios Macro\3101157 ESTUDIOS\Sector externo\DNP-306-2016 Comercio exterior TLC</t>
  </si>
  <si>
    <t>Incentivos en la liquidación de las regalías para el yacimiento   
 no convencional, Shale gas.  Estudio comparado</t>
  </si>
  <si>
    <t>Construcción de la matriz de contabilidad social de agua como insumo económico</t>
  </si>
  <si>
    <t xml:space="preserve">Una matriz de contabilidad social para el sector rural </t>
  </si>
  <si>
    <t xml:space="preserve"> Ana Lucía ARTEAGA ORTEGA</t>
  </si>
  <si>
    <t>Andres Camilo ALVAREZ, German ROMERO, Leidy Catherine RIVEROS, Sioux MELO, Daniel ORDOÑEZ</t>
  </si>
  <si>
    <t>Gustavo Adolfo HERNÁNDEZ
Juan Mauricio RAMIREZ
Adrian ZUUR</t>
  </si>
  <si>
    <t>https://colaboracion.dnp.gov.co/CDT/Estudios%20Econmicos/454.pdf</t>
  </si>
  <si>
    <t>https://colaboracion.dnp.gov.co/CDT/Estudios%20Econmicos/453.pdf</t>
  </si>
  <si>
    <t>https://colaboracion.dnp.gov.co/CDT/Estudios%20Econmicos/452.pdf</t>
  </si>
  <si>
    <t>Ok todo</t>
  </si>
  <si>
    <t>S:\3100 DEE Dirección de Estudios Económicos\3100177 DIVULGACION INFORMACION TECNICA\01 Archivos de Economía\2016 del 441 al 455</t>
  </si>
  <si>
    <t>S:\3100 DEE Dirección de Estudios Económicos\3100177 DIVULGACION INFORMACION TECNICA\01 Archivos de Economía\2015 Del 423 al 440</t>
  </si>
  <si>
    <t>Descripción de la evolución del empleo en el sector industrial colombiano por tamaño de empresa (1995-2012)</t>
  </si>
  <si>
    <t>Jennifer Andrea TIMOTE BOJACA</t>
  </si>
  <si>
    <t>https://colaboracion.dnp.gov.co/CDT/Estudios%20Econmicos/455.pdf</t>
  </si>
  <si>
    <t>201635215701200005E  </t>
  </si>
  <si>
    <t>CONCENTRACION DEL INGRESO Y LA RIQUEZA UTILIZANDO DATOS DE LA SEGURIDAD SOCIAL</t>
  </si>
  <si>
    <t>ANALISIS DE LA EQUIDAD EN EL REGIMEN PENSIONAL COLOMBIANO</t>
  </si>
  <si>
    <t>201635215701200006E</t>
  </si>
  <si>
    <t>BASES DE DATOS PARA DESCRIBIR CADENA DE VALOR DEL SECTOR INDUSTRIAL COLOMBIANO Y PERFIL SECTORIAL</t>
  </si>
  <si>
    <t>201635415701000010E</t>
  </si>
  <si>
    <t>INDICADORES DE LAS EXPORTACIONES E IMPORTACIONES A NIVEL SECTORIAL Y AGREGADO DE COLOMBIA</t>
  </si>
  <si>
    <t>201635415701000011E</t>
  </si>
  <si>
    <t>ANALISIS Y ACTUALIZACION DE LOS MODELOS DE MERCADO LABORAL EN TEMAS DE OCUPACIÓN Y DESEMPLEO A NIVEL MENSUAL</t>
  </si>
  <si>
    <t>201635415701000012E</t>
  </si>
  <si>
    <t>Apoyar a la Dirección de Estudios Económicos (DEE)del Departamento Nacional de Planeación, en las actividades asociadas a la documentación del análisis de la concentración el ingreso y la riqueza utilizando los datos de la PILA de la Seguridad Social y los datos que para el efecto suministre la DIAN</t>
  </si>
  <si>
    <t>Apoyar a la Dirección de Estudios Económicos (DEE)del Departamento Nacional de Planeación, en el análisis de la equidad en el régimen pensional colombiano a través de la elaboración de los cálculos actuariales relacionados con la cobertura en la vejez en el Fondo Solidario Pensional y en el sistema de Beneficios Económicos Periódicos (BEPS)</t>
  </si>
  <si>
    <t xml:space="preserve">Apoyar a la Dirección de Estudios Económicos (DEE)del Departamento Nacional de Planeación, en actividades asociadas a la construcción de bases de datos que permitan describir la cadena de valor seleccionada del sector industrial colombiano, así como la elaboración del perfil sectorial </t>
  </si>
  <si>
    <t>Elaboración de bases de datos y construcción de indicadores de las exportaciones e importaciones a nivel sectorial y agregado de Colombia.</t>
  </si>
  <si>
    <t xml:space="preserve">Brindar apoyo a la Dirección de Estudios Económicos (DEE) del Departamento Nacional de Planeación, en las actividades asociadas al análisis y actualización de los modelos de mercado laboral, respecto del pronóstico de los indicadores de ocupación y desempleo a nivel mensual. </t>
  </si>
  <si>
    <t>S:\3100 DEE Dirección de Estudios Económicos\3101 SEM Estudios Macro\3101157 ESTUDIOS\Sector externo\DNP-573-2016 Expo e Impo Sectorial y Agregado</t>
  </si>
  <si>
    <t>S:\3100 DEE Dirección de Estudios Económicos\3101 SEM Estudios Macro\3101157 ESTUDIOS\Mercado laboral\DNP-578-2016 Pronosticos Ocupacion y Desempleo</t>
  </si>
  <si>
    <t>\\arawaknew\PRIVADO\3100 DEE Dirección de Estudios Económicos\3102 SESR Sectoriales-Regulación\3102157 ESTUDIOS\Diseño y Aplicación de Modelos Macro\DNP-561-2016 Cadenas de valor indiustrial</t>
  </si>
  <si>
    <t>S:\3100 DEE Dirección de Estudios Económicos\3103 SAF Análisis Fiscal\3103157 ESTUDIOS\Analisis y gestion Fiscal\DNP-567-16 Equidad Regimen Pensional</t>
  </si>
  <si>
    <t>S:\3100 DEE Dirección de Estudios Económicos\3103 SAF Análisis Fiscal\3103157 ESTUDIOS\Analisis y gestion Fiscal\DNP-533-16 Ingreso y Riqueza con datos PILA</t>
  </si>
  <si>
    <t>1de13 Info licencias construcción Nov 2015
2de13 Info evolución sector construcción III2015
3de13 Propuesta modelo construcción y BD a utilizar
4de13 Info evolución sector construcción Feb2016
5de13 Calculo pronóstico  PIB construcción pr I2016
6de13 Info licencias construcción Abr 2015
7de13 Info licencias construcción May 2015
8de13Info licencias construcción Jun 2015
1de3 DT con revisión y actualización BD sector construcción
9de13Info licencias construcción Jul 2015
10de13Info licencias construcción Agos
11de13 info licencias construcción Sept
3de3
12de13
13de13</t>
  </si>
  <si>
    <t>Informes del 1 al 12 y productos 1, 2 y 3 Ok</t>
  </si>
  <si>
    <t>Informes del 1 al 10 y productos 1y 2 Ok, cancelacion contrato</t>
  </si>
  <si>
    <t>Informes del 1 al 3 y cierre actividad 5634 y 5635 Ok</t>
  </si>
  <si>
    <t>Informes del 1 al 10, productos 1y 2 y Anexo Manuales Ok, cancelacion contrato</t>
  </si>
  <si>
    <t>Informes del 1 al 13 y productos 1, 2 y 3 Ok</t>
  </si>
  <si>
    <t>Informes del 1al 13, productos del 1 al 4 y anexo informe 9 OK</t>
  </si>
  <si>
    <t>ok  Informes del 1 al 13,  Anexos hasta el 13 y produstos 1,2 y3 Ok</t>
  </si>
  <si>
    <t>ok  informes del 1 al 13 en Orfeo Ok</t>
  </si>
  <si>
    <t>ok  informes del 1 al 13 en Orfeo, pendiente 8</t>
  </si>
  <si>
    <t>ok Informes del 1 al 13 en Orfeo y productos 1, 2, y 3. Ok</t>
  </si>
  <si>
    <t>informes 1al3 y prod 1 de 1 Ok</t>
  </si>
  <si>
    <t>Ok informes del 1 al 9 y producto 1 de1 ok</t>
  </si>
  <si>
    <t>hasta el 12,ok</t>
  </si>
  <si>
    <t>Informes del 1al12, pendiente  Producto1 al3 ok</t>
  </si>
  <si>
    <t>201735017700100001E</t>
  </si>
  <si>
    <t>2017 ARCHIVOS DE ECONOMIA</t>
  </si>
  <si>
    <t>S:\3100 DEE Dirección de Estudios Económicos\3100177 DIVULGACION INFORMACION TECNICA\01 Archivos de Economía\2017 desde el 456</t>
  </si>
  <si>
    <t>201735001700400001E</t>
  </si>
  <si>
    <t>201735008600100001E</t>
  </si>
  <si>
    <t>201735008600100002E</t>
  </si>
  <si>
    <t>201735008600100003E</t>
  </si>
  <si>
    <t>201735008600100004E</t>
  </si>
  <si>
    <t>201735008600100005E</t>
  </si>
  <si>
    <t>201735008600100006E</t>
  </si>
  <si>
    <t>201735008600100007E</t>
  </si>
  <si>
    <t>201735008600100008E</t>
  </si>
  <si>
    <t>201735008600100009E</t>
  </si>
  <si>
    <t>201735008600100010E</t>
  </si>
  <si>
    <t>201735008600100011E</t>
  </si>
  <si>
    <t>201735008600100012E</t>
  </si>
  <si>
    <t>201735008600200001E</t>
  </si>
  <si>
    <t>201735008600200002E</t>
  </si>
  <si>
    <t>201735008600200003E</t>
  </si>
  <si>
    <t>201735008600200004E</t>
  </si>
  <si>
    <t>201735008600200005E</t>
  </si>
  <si>
    <t>201735008600200006E</t>
  </si>
  <si>
    <t>201735008600200007E</t>
  </si>
  <si>
    <t>201735008600200008E</t>
  </si>
  <si>
    <t>201735008600200009E</t>
  </si>
  <si>
    <t>201735008600200010E</t>
  </si>
  <si>
    <t>201735008600200011E</t>
  </si>
  <si>
    <t>201735008600200012E</t>
  </si>
  <si>
    <t>S:\3100 DEE Dirección de Estudios Económicos\3100177 DIVULGACION INFORMACION TECNICA\04 Indicadores de Coyuntura Económica\ICE Estadisticas (historica desde 1998)\2017 ICE Cuadros y Graficos</t>
  </si>
  <si>
    <t>Indicadores de Coyuntura Económica 2017</t>
  </si>
  <si>
    <t>2016 SEMINARIOS DE SEGUIMIENTO DEE</t>
  </si>
  <si>
    <t>S:\3100 DEE Dirección de Estudios Económicos\310086 SEMINARIOS\01 Seminarios Técnicos DNP\Control de asistencia\2017</t>
  </si>
  <si>
    <t>S:\3100 DEE Dirección de Estudios Económicos\310086 SEMINARIOS\01 Seminarios Técnicos DNP\Documentos\2017</t>
  </si>
  <si>
    <t>2017 Seminarios Técnicos DNP</t>
  </si>
  <si>
    <t>2017 SEMINARIOS DE SEGUIMIENTO DEE</t>
  </si>
  <si>
    <t>S:\3100 DEE Dirección de Estudios Económicos\310086 SEMINARIOS\02 Seguimiento a estudios de la DEE\Control de asistencia\2017</t>
  </si>
  <si>
    <t>S:\3100 DEE Dirección de Estudios Económicos\310086 SEMINARIOS\02 Seguimiento a estudios de la DEE\Programacion\2017</t>
  </si>
  <si>
    <t>S:\3100 DEE Dirección de Estudios Económicos\310086 SEMINARIOS\02 Seguimiento a estudios de la DEE\Documentos (Avances semanales)\2017</t>
  </si>
  <si>
    <t>S:\3100 DEE Dirección de Estudios Económicos\3100157 ESTUDIOS\DNP-288-2017 Asesoria Jesus OTERO</t>
  </si>
  <si>
    <t>201735215701200001E</t>
  </si>
  <si>
    <t>Hechos estilizados para los ingresos y gastos de municipios y departamentos de Colombia 2000-2015.</t>
  </si>
  <si>
    <t>201735215701200002E</t>
  </si>
  <si>
    <t>Distribución de subsidios entre quintiles de ingreso y clases sociales.</t>
  </si>
  <si>
    <t>201735215701200003E</t>
  </si>
  <si>
    <t>Formulación de la política social (salud, Pensiones).</t>
  </si>
  <si>
    <t>201735215701200004E</t>
  </si>
  <si>
    <t>Modelo para el análisis de sostenibilidad financiera del SGSSS dentro del modelo DNP-Salud</t>
  </si>
  <si>
    <t>Apoyar a la Dirección de Estudios Económicos del DNP en la construcción de hechos estilizados de desempeño fiscal, de los ingresos y gastos de Municipios y Departamentos de Colombia 2000-2015</t>
  </si>
  <si>
    <t>S:\3100 DEE Dirección de Estudios Económicos\3103 SAF Análisis Fiscal\3103157 ESTUDIOS\FINANZAS TERRITORIALES\DNP-333-2017 Ingresos vs gstos territoriales 2000-2015</t>
  </si>
  <si>
    <t>Apoyar a la Dirección de Estudios Económicos (DEE) del Departamento Nacional de Planeación en las actividades asociadas con el análisis de la distribución de subsidios entre quintiles de ingreso y clases sociales.</t>
  </si>
  <si>
    <t>S:\3100 DEE Dirección de Estudios Económicos\3103 SAF Análisis Fiscal\3103157 ESTUDIOS\Diseño y Aplicación Modelos Fiscales\DNP-269-2017 Subsidios vs Ingreso y clases sociales</t>
  </si>
  <si>
    <t>Apoyar a la Dirección de Estudios Económicos (DEE) del Departamento Nacional de Planeación, en los sistemas de Seguridad Social Integral, en el seguimiento, acompañamiento y  generación de insumos para la definición e implementación de políticas públicas relacionadas con los aspectos determinantes para su desarrollo y sostenibilidad, incluyendo la identificación de Riesgos Fiscales, sobre todo frente a los Sistemas General de Pensiones y de Seguridad Social en Salud.</t>
  </si>
  <si>
    <t>S:\3100 DEE Dirección de Estudios Económicos\3103 SAF Análisis Fiscal\3103157 ESTUDIOS\Analisis y gestion Fiscal\DNP-338-2017 Pensiones y Salud</t>
  </si>
  <si>
    <t>Brindar apoyo a la DEE en cuanto a la elaboración e implementación de un modelo para el análisis de sostenibilidad financiera del SGSSS dentro del modelo DNP_Salud.</t>
  </si>
  <si>
    <t>S:\3100 DEE Dirección de Estudios Económicos\3103 SAF Análisis Fiscal\3103157 ESTUDIOS\Diseño y Aplicación Modelos Fiscales\DNP-291-2017 Modelo Sostenibilidad Salud</t>
  </si>
  <si>
    <t>201735415701000001E</t>
  </si>
  <si>
    <t>201735415701000002E</t>
  </si>
  <si>
    <t>201735415701000003E</t>
  </si>
  <si>
    <t>Herramientas de pronóstico de la DEE y actualización de métodos de cálculo.</t>
  </si>
  <si>
    <t>201735415701000004E</t>
  </si>
  <si>
    <t>201735415701000005E</t>
  </si>
  <si>
    <t>Concentración y diversificación comercio exterior sector industrial.</t>
  </si>
  <si>
    <t>Bases de datos e Indicadores de las exportaciones e importaciones a nivel sectorial y agregado de Colombia.</t>
  </si>
  <si>
    <t>Proyecciones de los principales indicadores de mercado laboral en Colombia, a nivel de género y grupos etarios.</t>
  </si>
  <si>
    <t>Modelos de mercado laboral, respecto del pronóstico de los indicadores de ocupación y desempleo.</t>
  </si>
  <si>
    <t>Apoyar a la Dirección de Estudios Económicos del DNP en la elaboración de bases de datos y construcción de indicadores de las exportaciones e importaciones a nivel sectorial y agregado de Colombia .</t>
  </si>
  <si>
    <t>S:\3100 DEE Dirección de Estudios Económicos\3101 SEM Estudios Macro\3101157 ESTUDIOS\Sector externo\DNP-369-2017 Expo Industriales-Agricos-Servicios</t>
  </si>
  <si>
    <t xml:space="preserve">Apoyar a la Dirección de Estudios Económicos del DNP, en la construcción de proyecciones de los principales indicadores de mercado laboral en Colombia, a nivel de género y grupos etarios. </t>
  </si>
  <si>
    <t>S:\3100 DEE Dirección de Estudios Económicos\3101 SEM Estudios Macro\3101157 ESTUDIOS\Mercado laboral\DNP-309-2017 Indicadores Mercado Laboral</t>
  </si>
  <si>
    <t>Apoyar a la Dirección de Estudios Económicos (DEE), del Departamento Nacional de Planeación en actividades asociadas con el análisis, desarrollo y evaluación de las herramientas (dentro de los cuales están: modelos para el pronóstico del PIB agregado y sectorial, indicadores de seguimiento del sector externo; modelos para el análisis de la situación del sector externo y el mercado laboral; e indicadores de seguimiento de la actividad económica), así como en la actualización de los métodos de calculo exsitentes en la Dirección.</t>
  </si>
  <si>
    <t xml:space="preserve">Apoyar a la Dirección de Estudios Económicos del DNP en el análisis y actualización de los modelos de mercado laboral, respecto del pronóstico de los indicadores de ocupación y desempleo a nivel mensual. </t>
  </si>
  <si>
    <t>S:\3100 DEE Dirección de Estudios Económicos\3101 SEM Estudios Macro\3101157 ESTUDIOS\Mercado laboral\DNP-312-2017 pronostico variables mercado laboral</t>
  </si>
  <si>
    <t>Apoyar a la Dirección de Estudios Económicos del DNP, en la identificación e implementación de indicadores que permitan analizar la concentración y/o diversificación del comercio exterior por ramas del sector industrial con los principales socios comerciales.</t>
  </si>
  <si>
    <t>S:\3100 DEE Dirección de Estudios Económicos\3101 SEM Estudios Macro\3101157 ESTUDIOS\Sector externo\DNP-260-2017 Comercio exterior sector industrial</t>
  </si>
  <si>
    <t>201735615701100001E</t>
  </si>
  <si>
    <t>Bases de datos, de la cadena de valor del sector industrial y perfil sectorial.</t>
  </si>
  <si>
    <t>201735615701100002E</t>
  </si>
  <si>
    <t>Perfiles sectoriales que describan las cadenas de valor del sector industrial.</t>
  </si>
  <si>
    <t>201735615701100003E</t>
  </si>
  <si>
    <t>Mapa con la información de las distintas ramas que componen la actividad económica en Colombia.</t>
  </si>
  <si>
    <t>201735615701100004E</t>
  </si>
  <si>
    <t>Perfiles sectoriales que permitan describir las cadenas de valor del sector industrial colombiano a nivel regional y nacional.</t>
  </si>
  <si>
    <t>Estructuras industriales regionales en Colombia.</t>
  </si>
  <si>
    <t>Apoyar a la Dirección de Estudios Económicos (DEE) del Departamento Nacional de Planeación en actividades asociadas a la construcción de bases de datos que permitan describir la cadena de valor, seleccionada, del sector industrial colombiano, así como la elaboración del perfil sectorial.</t>
  </si>
  <si>
    <t>S:\3100 DEE Dirección de Estudios Económicos\3102 SESR Sectoriales-Regulación\3102157 ESTUDIOS\Cadenas productivas industriales\2017\DNP-324-2017</t>
  </si>
  <si>
    <t>Apoyar a la Dirección de Estudios Económicos (DEE) del Departamento Nacional de Planeación en actividades asociadas a la elaboración de perfiles sectoriales que permitan describir las cadenas de valor del sector industrial colombiano.</t>
  </si>
  <si>
    <t>S:\3100 DEE Dirección de Estudios Económicos\3102 SESR Sectoriales-Regulación\3102157 ESTUDIOS\Cadenas productivas industriales\2017\DNP-307-2017 Perfiles sectoriales Industria</t>
  </si>
  <si>
    <t>Apoyar a la Dirección de Estudios Económicos del DNP, en el análisis sectorial para la construcción de indicadores, cálculo de variables e identificación de sectores líderes; con el objetivo de construir un mapa con la información de las distintas ramas que componen la actividad económica en Colombia.</t>
  </si>
  <si>
    <t>S:\3100 DEE Dirección de Estudios Económicos\3102 SESR Sectoriales-Regulación\3102157 ESTUDIOS\Estudios sectoriales\DNP-259-2017 Analisis economico sectorial</t>
  </si>
  <si>
    <t>Apoyar a la Dirección de Estudios Económicos (DEE)  y a la Subdirección Territorial (ST) del Departamento Nacional de Planeación, en actividades asociadas a la elaboración de perfiles sectoriales que permitan describir las cadenas de valor del sector industrial colombiano a nivel regional y nacional</t>
  </si>
  <si>
    <t>S:\3100 DEE Dirección de Estudios Económicos\3102 SESR Sectoriales-Regulación\3102157 ESTUDIOS\Cadenas productivas industriales\2017\DNP-310-2017 Perfiles sectoriales cadenas de valor</t>
  </si>
  <si>
    <t>Apoyar a la Dirección de Estudios Económicos (DEE) del Departamento Nacional de Planeación en actividades asociadas al análisis de las estructuras industriales regionales y a la formulación de indicadores que describan su desempeño</t>
  </si>
  <si>
    <t>S:\3100 DEE Dirección de Estudios Económicos\3102 SESR Sectoriales-Regulación\3102157 ESTUDIOS\Cadenas productivas industriales\2017\DNP-319-2017 Estructuras Industriales Regionales</t>
  </si>
  <si>
    <t>https://colaboracion.dnp.gov.co/CDT/Estudios%20Econmicos/456.pdf</t>
  </si>
  <si>
    <t>Elasticidades ingreso y precios de las exportaciones no tradicionales en Colombia 1991-2015</t>
  </si>
  <si>
    <t>Jurany Beccie RAMÍREZ GALLEGO
Mónica Eliana FLÓREZ BUSTAMANTE</t>
  </si>
  <si>
    <t>Contratista</t>
  </si>
  <si>
    <t>Mónica URIBE</t>
  </si>
  <si>
    <t>Jennifer Andrea TIMOTE</t>
  </si>
  <si>
    <t>Gina Marcela CALDERON</t>
  </si>
  <si>
    <t>Ana Katerine RIVERA</t>
  </si>
  <si>
    <t>Julian Andrés VILLAMIL SANCHEZ</t>
  </si>
  <si>
    <t>Julian Enrique LOPEZ SIABATO</t>
  </si>
  <si>
    <t>Victor Manuel NIETO GALINDO</t>
  </si>
  <si>
    <t>Tania Camila LAMPREA BARRAGAN</t>
  </si>
  <si>
    <t>Erick Augusto CESPEDES</t>
  </si>
  <si>
    <t>Jesús Gilberto OTERO</t>
  </si>
  <si>
    <t>Mariana MATAMOROS</t>
  </si>
  <si>
    <t>Luisa Fernanda CARDONA ROJAS</t>
  </si>
  <si>
    <t>Jeisson Daniel MARIÑO</t>
  </si>
  <si>
    <t>Daniela PEREZ GIRALDO</t>
  </si>
  <si>
    <t xml:space="preserve">Análisis del comercio internacional colombiano y diversificación de exportaciones (2002-2015): Canadá, Estados Unidos y Unión Europea </t>
  </si>
  <si>
    <t>Gabriel PIRAQUIVE GALEANO
Víctor Manuel NIETO GALINDO
Jennifer Andrea TIMOTE BOJACA
Sandra Paola OVIEDO ARIZA</t>
  </si>
  <si>
    <t>https://colaboracion.dnp.gov.co/CDT/Estudios%20Econmicos/457.pdf</t>
  </si>
  <si>
    <t>dnp-309 -17 informe 1 de 13 tania camila lamprea barragan.pdf
DNP - 309-17 Informe 2 de 13 Tania Camila Lamprea Barragan</t>
  </si>
  <si>
    <t>DNP-369-17 Informe 1 de 13 Jeisson Daniel Mariño Ustacara
DNP-369-17 Informe  2 de 13 Jeisson Daniel Mariño Ustacara</t>
  </si>
  <si>
    <t>Cadena de Farmacéuticos y Apósitos Quirúrgicos. Estructura, Comercio Internacional y Protección</t>
  </si>
  <si>
    <t>Víctor Manuel NIETO
Ana Katherine RIVERA</t>
  </si>
  <si>
    <t>https://colaboracion.dnp.gov.co/CDT/Estudios%20Econmicos/458.pdf</t>
  </si>
  <si>
    <t>DNP-338-17 Informe 1 de 11 Monica Uribe Botero</t>
  </si>
  <si>
    <t>Indicadores laborales y pensionales para el análisis de la movilidad social</t>
  </si>
  <si>
    <t>201735215701200005E</t>
  </si>
  <si>
    <t>Jairo Agusto NUÑEZ MENDEZ</t>
  </si>
  <si>
    <t>S:\3100 DEE Dirección de Estudios Económicos\3103 SAF Análisis Fiscal\3103157 ESTUDIOS\Analisis y gestion Fiscal\DNP-459-2017 Indicadores laborales y pensionales</t>
  </si>
  <si>
    <t>dnp-260-17 informe 1 de 12 jennifer timote.pdf
DNP-260-17 Informe 2 de 12 Jenifer Andrea Tomote Bojacá
DNP-260-17 Informe 3 de 12 Jenifer Andrea Timote Bojaca</t>
  </si>
  <si>
    <t>dnp-333-17 informe 1 de 13 mariana matamoros.pdf
DNP-333-2017 Informe 2 de 13 Mariana Matamoros Cárdenas
DNP-333-17 Informe 3 de 13  Mariana Matamoros</t>
  </si>
  <si>
    <t>DNP-310-2017 Informe 1 de 12 Julian Enrique López Siabato
DNP-310-17 Informe 2 de 12 Julian Enrique López Siabato
DNP-310-17 Informe 3 de 12 Julian Enrique López Siabato</t>
  </si>
  <si>
    <t>dnp-288-2017 informe 1 de 11 jesus otero cardona.pdf
DNP-288-17 Informe 2 de 11 Jesus Gilberto Otero Cardona
DNP-288-2017 Informe 3 de 11 Jesus Gilberto Otero</t>
  </si>
  <si>
    <t>dnp-324-17 informe 1 de 12 gina marcela calderon lesmes.pdf
DNP´- 324-17 Informe 2 - 12 Gina Marcela Calderon Lesmes
DNP-324-17 Informe 3 de 12 Gina Marcela Calderon Lesmes</t>
  </si>
  <si>
    <t>dnp-307-17 informe 1 de 12 ana katherine rivera moreno .pdf
DNP-307-17 Informe 2 de 12 Ana Katherine Rivera Moreno
DNP-307-17 Informe 3 de 12 Ana Katherine Rivera Moreno</t>
  </si>
  <si>
    <t>dnp-269-17 informe 1 de 13 daniela pérez.pdf
DNP-369-17 Informe 2 de 13 Daniela Pérez
DNP-269-17 Informe 3 de 13 Daniela Pérez Giraldo</t>
  </si>
  <si>
    <t>DNP 291-2017 Informe 1 de 12 Erick Cespedes Rangel
DNP-291-17 Informe 2 de 12 Erick Augusto Cespedes Rangel
DNP-291-17 Informe 3 de 12 Erick Céspedes Rangel</t>
  </si>
  <si>
    <t>dnp 312-2017 informe 1 de 12 luisa fernanda cardona rojas.pdf
DNP-312-17 Informe 2 de 12 Luisa F. Cardona Rojas
DNP-312-17 Informe 3 de 12 Luisa Fernanda Cardona Rojas</t>
  </si>
  <si>
    <t>Cadena de Productos Lácteos Estructura, Comercio Internacional y Protección</t>
  </si>
  <si>
    <t>Víctor Manuel NIETO
Gina Marcela CALDERÓN</t>
  </si>
  <si>
    <t>https://colaboracion.dnp.gov.co/CDT/Estudios%20Econmicos/459.pdf</t>
  </si>
  <si>
    <t>dnp-259-17 informe 1 de 13 julian andrés villamil sanchez.pdf
DNP-259-17 Informe 2 de 13 Julian Andres Villamil Sánchez
DNP-259-17  Informe 3 de 13 Julian Andres Villamil Sanchez</t>
  </si>
  <si>
    <t xml:space="preserve">dnp-319-17 informe 1 de 12 victor manuel nieto galindo.pdf
DNP-319-17 informe 2 de 12 victor manuel nieto galindo
DNP-319-17 Informe 3 de 12 Victor Manuel Nieto Galindo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</si>
</sst>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0"/>
      <name val="Arial"/>
      <family val="2"/>
    </font>
    <font>
      <b/>
      <sz val="8"/>
      <name val="CastleTLig"/>
      <family val="2"/>
    </font>
    <font>
      <sz val="8"/>
      <name val="Arial"/>
      <family val="2"/>
    </font>
    <font>
      <sz val="8"/>
      <name val="Verdana"/>
      <family val="2"/>
    </font>
    <font>
      <u/>
      <sz val="10"/>
      <color theme="10"/>
      <name val="Arial"/>
      <family val="2"/>
    </font>
    <font>
      <b/>
      <sz val="9"/>
      <color indexed="81"/>
      <name val="Tahoma"/>
      <family val="2"/>
    </font>
    <font>
      <sz val="9"/>
      <color indexed="81"/>
      <name val="Tahoma"/>
      <family val="2"/>
    </font>
    <font>
      <sz val="11"/>
      <name val="Calibri"/>
      <family val="2"/>
      <scheme val="minor"/>
    </font>
    <font>
      <b/>
      <sz val="11"/>
      <name val="Calibri"/>
      <family val="2"/>
      <scheme val="minor"/>
    </font>
    <font>
      <u/>
      <sz val="8"/>
      <name val="Arial"/>
      <family val="2"/>
    </font>
    <font>
      <sz val="10"/>
      <name val="Calibri"/>
      <family val="2"/>
      <scheme val="minor"/>
    </font>
    <font>
      <b/>
      <sz val="11"/>
      <color theme="1"/>
      <name val="Calibri"/>
      <family val="2"/>
      <scheme val="minor"/>
    </font>
    <font>
      <b/>
      <sz val="8"/>
      <color rgb="FF000000"/>
      <name val="Verdana"/>
      <family val="2"/>
    </font>
    <font>
      <b/>
      <sz val="8"/>
      <color rgb="FF000000"/>
      <name val="Arial"/>
      <family val="2"/>
    </font>
    <font>
      <sz val="10"/>
      <name val="Arial"/>
      <family val="2"/>
    </font>
    <font>
      <u/>
      <sz val="10"/>
      <color theme="10"/>
      <name val="Arial"/>
      <family val="2"/>
    </font>
    <font>
      <u/>
      <sz val="10"/>
      <color indexed="12"/>
      <name val="Arial"/>
      <family val="2"/>
    </font>
    <font>
      <sz val="8"/>
      <name val="CastleTLig"/>
      <family val="2"/>
    </font>
    <font>
      <b/>
      <sz val="8"/>
      <name val="Verdana"/>
      <family val="2"/>
    </font>
    <font>
      <sz val="11"/>
      <color rgb="FFFF0000"/>
      <name val="Calibri"/>
      <family val="2"/>
      <scheme val="minor"/>
    </font>
    <font>
      <b/>
      <sz val="9"/>
      <name val="Verdana"/>
      <family val="2"/>
    </font>
    <font>
      <b/>
      <sz val="8"/>
      <name val="Arial"/>
      <family val="2"/>
    </font>
    <font>
      <sz val="9"/>
      <name val="Arial"/>
      <family val="2"/>
    </font>
    <font>
      <sz val="9"/>
      <name val="Verdana"/>
      <family val="2"/>
    </font>
    <font>
      <sz val="7"/>
      <color theme="1"/>
      <name val="Times New Roman"/>
      <family val="1"/>
    </font>
    <font>
      <sz val="11"/>
      <color rgb="FF1F497D"/>
      <name val="Calibri"/>
      <family val="2"/>
      <scheme val="minor"/>
    </font>
    <font>
      <u/>
      <sz val="11"/>
      <color theme="10"/>
      <name val="Calibri"/>
      <family val="2"/>
      <scheme val="minor"/>
    </font>
    <font>
      <b/>
      <u/>
      <sz val="14"/>
      <color theme="10"/>
      <name val="Calibri"/>
      <family val="2"/>
      <scheme val="minor"/>
    </font>
    <font>
      <b/>
      <u/>
      <sz val="8"/>
      <color theme="10"/>
      <name val="Calibri"/>
      <family val="2"/>
      <scheme val="minor"/>
    </font>
    <font>
      <sz val="8"/>
      <color rgb="FF333333"/>
      <name val="Arial"/>
      <family val="2"/>
    </font>
    <font>
      <u/>
      <sz val="8"/>
      <color theme="10"/>
      <name val="Calibri"/>
      <family val="2"/>
      <scheme val="minor"/>
    </font>
    <font>
      <sz val="10"/>
      <color rgb="FF333333"/>
      <name val="Arial"/>
      <family val="2"/>
    </font>
    <font>
      <sz val="8"/>
      <color theme="1"/>
      <name val="Arial"/>
      <family val="2"/>
    </font>
    <font>
      <sz val="9"/>
      <color theme="1"/>
      <name val="Arial"/>
      <family val="2"/>
    </font>
    <font>
      <b/>
      <sz val="11"/>
      <color rgb="FF000000"/>
      <name val="Calibri"/>
      <family val="2"/>
      <scheme val="minor"/>
    </font>
  </fonts>
  <fills count="17">
    <fill>
      <patternFill patternType="none"/>
    </fill>
    <fill>
      <patternFill patternType="gray125"/>
    </fill>
    <fill>
      <patternFill patternType="solid">
        <fgColor rgb="FFA8BAC6"/>
        <bgColor indexed="64"/>
      </patternFill>
    </fill>
    <fill>
      <patternFill patternType="solid">
        <fgColor rgb="FFFFFFFF"/>
        <bgColor indexed="64"/>
      </patternFill>
    </fill>
    <fill>
      <patternFill patternType="solid">
        <fgColor rgb="FFE3E8EC"/>
        <bgColor indexed="64"/>
      </patternFill>
    </fill>
    <fill>
      <patternFill patternType="solid">
        <fgColor rgb="FFFFC0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9F9F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5F5F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rgb="FF377584"/>
      </left>
      <right style="thin">
        <color rgb="FF377584"/>
      </right>
      <top style="thin">
        <color rgb="FF377584"/>
      </top>
      <bottom style="thin">
        <color rgb="FF377584"/>
      </bottom>
      <diagonal/>
    </border>
    <border>
      <left/>
      <right/>
      <top/>
      <bottom style="thin">
        <color rgb="FF377584"/>
      </bottom>
      <diagonal/>
    </border>
    <border>
      <left style="thin">
        <color indexed="64"/>
      </left>
      <right/>
      <top style="thin">
        <color indexed="64"/>
      </top>
      <bottom style="thin">
        <color indexed="64"/>
      </bottom>
      <diagonal/>
    </border>
    <border>
      <left/>
      <right style="thin">
        <color indexed="64"/>
      </right>
      <top/>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5" fillId="0" borderId="0"/>
    <xf numFmtId="0" fontId="27" fillId="0" borderId="0" applyNumberFormat="0" applyFill="0" applyBorder="0" applyAlignment="0" applyProtection="0"/>
  </cellStyleXfs>
  <cellXfs count="268">
    <xf numFmtId="0" fontId="0" fillId="0" borderId="0" xfId="0"/>
    <xf numFmtId="0" fontId="3" fillId="0" borderId="1" xfId="0" applyFont="1" applyFill="1" applyBorder="1"/>
    <xf numFmtId="0" fontId="8" fillId="0" borderId="1" xfId="0" applyFont="1" applyFill="1" applyBorder="1"/>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quotePrefix="1" applyFont="1" applyFill="1" applyBorder="1" applyAlignment="1">
      <alignment horizontal="left" vertical="center" wrapText="1"/>
    </xf>
    <xf numFmtId="0" fontId="8" fillId="0" borderId="1" xfId="0" quotePrefix="1" applyFont="1" applyFill="1" applyBorder="1" applyAlignment="1">
      <alignment horizontal="center" vertical="center"/>
    </xf>
    <xf numFmtId="0" fontId="8" fillId="0" borderId="1" xfId="0" quotePrefix="1" applyFont="1" applyFill="1" applyBorder="1" applyAlignment="1">
      <alignment horizontal="center" vertical="center" wrapText="1"/>
    </xf>
    <xf numFmtId="0" fontId="10" fillId="0" borderId="1" xfId="1" applyFont="1" applyFill="1" applyBorder="1" applyAlignment="1">
      <alignment wrapText="1"/>
    </xf>
    <xf numFmtId="0" fontId="8" fillId="0" borderId="5" xfId="0" applyFont="1" applyFill="1" applyBorder="1" applyAlignment="1">
      <alignment horizontal="center" vertical="center"/>
    </xf>
    <xf numFmtId="0" fontId="11" fillId="0" borderId="1" xfId="0" quotePrefix="1"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NumberFormat="1" applyFont="1" applyFill="1" applyBorder="1" applyAlignment="1">
      <alignment vertical="center" wrapText="1"/>
    </xf>
    <xf numFmtId="0" fontId="1" fillId="0" borderId="10" xfId="0" applyFont="1" applyFill="1" applyBorder="1" applyAlignment="1">
      <alignment horizontal="center" vertical="center"/>
    </xf>
    <xf numFmtId="0" fontId="0" fillId="0" borderId="0" xfId="0" applyAlignment="1">
      <alignment wrapText="1"/>
    </xf>
    <xf numFmtId="0" fontId="13" fillId="2" borderId="11" xfId="0" applyFont="1" applyFill="1" applyBorder="1" applyAlignment="1">
      <alignment horizontal="center" vertical="center" wrapText="1"/>
    </xf>
    <xf numFmtId="0" fontId="14"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0" fontId="5" fillId="3" borderId="11" xfId="1" applyFill="1" applyBorder="1" applyAlignment="1">
      <alignment horizontal="center" vertical="center" wrapText="1"/>
    </xf>
    <xf numFmtId="0" fontId="14" fillId="4" borderId="11" xfId="0" applyFont="1" applyFill="1" applyBorder="1" applyAlignment="1">
      <alignment horizontal="left" vertical="center" wrapText="1"/>
    </xf>
    <xf numFmtId="0" fontId="14" fillId="4" borderId="11" xfId="0" applyFont="1" applyFill="1" applyBorder="1" applyAlignment="1">
      <alignment horizontal="left" vertical="center"/>
    </xf>
    <xf numFmtId="0" fontId="5" fillId="4" borderId="11" xfId="1" applyFill="1" applyBorder="1" applyAlignment="1">
      <alignment horizontal="center" vertical="center" wrapText="1"/>
    </xf>
    <xf numFmtId="0" fontId="13" fillId="0" borderId="12" xfId="0" applyFont="1" applyBorder="1"/>
    <xf numFmtId="0" fontId="0" fillId="0" borderId="12" xfId="0" applyBorder="1"/>
    <xf numFmtId="0" fontId="14" fillId="0" borderId="0" xfId="0" applyFont="1"/>
    <xf numFmtId="0" fontId="14" fillId="0" borderId="0" xfId="0" applyFont="1" applyAlignment="1">
      <alignment wrapText="1"/>
    </xf>
    <xf numFmtId="17" fontId="14" fillId="3" borderId="11" xfId="0" applyNumberFormat="1" applyFont="1" applyFill="1" applyBorder="1" applyAlignment="1">
      <alignment horizontal="left" vertical="center" wrapText="1"/>
    </xf>
    <xf numFmtId="17" fontId="14" fillId="4" borderId="11" xfId="0" applyNumberFormat="1" applyFont="1" applyFill="1" applyBorder="1" applyAlignment="1">
      <alignment horizontal="left" vertical="center" wrapText="1"/>
    </xf>
    <xf numFmtId="0" fontId="8" fillId="0" borderId="13" xfId="0" quotePrefix="1" applyFont="1" applyFill="1" applyBorder="1" applyAlignment="1">
      <alignment horizontal="left" vertical="center" wrapText="1"/>
    </xf>
    <xf numFmtId="0" fontId="8" fillId="0" borderId="13" xfId="0" applyFont="1" applyFill="1" applyBorder="1" applyAlignment="1">
      <alignment vertical="center" wrapText="1"/>
    </xf>
    <xf numFmtId="0" fontId="12" fillId="0" borderId="14" xfId="0" applyFont="1" applyBorder="1" applyAlignment="1">
      <alignment vertical="center" wrapText="1"/>
    </xf>
    <xf numFmtId="0" fontId="0" fillId="0" borderId="15" xfId="0" applyBorder="1"/>
    <xf numFmtId="0" fontId="0" fillId="0" borderId="16" xfId="0" applyBorder="1"/>
    <xf numFmtId="0" fontId="4" fillId="0" borderId="1" xfId="0" applyFont="1" applyFill="1" applyBorder="1"/>
    <xf numFmtId="0" fontId="12" fillId="0" borderId="1" xfId="0" applyFont="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vertical="center"/>
    </xf>
    <xf numFmtId="0" fontId="1"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17"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1" xfId="0" applyBorder="1" applyAlignment="1">
      <alignment horizontal="left" vertical="center"/>
    </xf>
    <xf numFmtId="0" fontId="2" fillId="0" borderId="1" xfId="0" applyFont="1" applyFill="1" applyBorder="1" applyAlignment="1">
      <alignment vertical="center" wrapText="1"/>
    </xf>
    <xf numFmtId="0" fontId="0" fillId="0" borderId="1" xfId="0" applyBorder="1"/>
    <xf numFmtId="0" fontId="1" fillId="0" borderId="1" xfId="0" applyFont="1" applyFill="1" applyBorder="1" applyAlignment="1">
      <alignment horizontal="center"/>
    </xf>
    <xf numFmtId="0" fontId="2" fillId="0" borderId="1" xfId="0" quotePrefix="1" applyFont="1" applyFill="1"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vertical="center"/>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5" borderId="1" xfId="0" quotePrefix="1" applyFill="1" applyBorder="1" applyAlignment="1">
      <alignment horizontal="left" vertical="center" wrapText="1"/>
    </xf>
    <xf numFmtId="0" fontId="0" fillId="0" borderId="1" xfId="0" quotePrefix="1" applyBorder="1" applyAlignment="1">
      <alignment horizontal="center" vertical="center" wrapText="1"/>
    </xf>
    <xf numFmtId="0" fontId="0" fillId="6" borderId="1" xfId="0" applyFill="1" applyBorder="1" applyAlignment="1">
      <alignment horizontal="center" vertical="center"/>
    </xf>
    <xf numFmtId="0" fontId="0" fillId="7" borderId="1" xfId="0" quotePrefix="1" applyFill="1" applyBorder="1" applyAlignment="1">
      <alignment horizontal="left" vertical="center" wrapText="1"/>
    </xf>
    <xf numFmtId="0" fontId="0" fillId="8" borderId="1" xfId="0" quotePrefix="1" applyFill="1" applyBorder="1" applyAlignment="1">
      <alignment horizontal="center" vertical="center"/>
    </xf>
    <xf numFmtId="0" fontId="0" fillId="8" borderId="1" xfId="0" quotePrefix="1" applyFill="1" applyBorder="1" applyAlignment="1">
      <alignment horizontal="left" vertical="center" wrapText="1"/>
    </xf>
    <xf numFmtId="0" fontId="0" fillId="0" borderId="1" xfId="0" quotePrefix="1" applyFill="1" applyBorder="1" applyAlignment="1">
      <alignment horizontal="lef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5" fillId="0" borderId="0" xfId="1" applyBorder="1"/>
    <xf numFmtId="0" fontId="5" fillId="0" borderId="0" xfId="1"/>
    <xf numFmtId="0" fontId="5" fillId="0" borderId="0" xfId="1" applyAlignment="1">
      <alignment vertical="center"/>
    </xf>
    <xf numFmtId="0" fontId="0" fillId="0" borderId="18" xfId="0" applyBorder="1"/>
    <xf numFmtId="0" fontId="0" fillId="0" borderId="19" xfId="0" applyBorder="1"/>
    <xf numFmtId="0" fontId="1" fillId="0" borderId="0" xfId="0" applyFont="1" applyFill="1" applyBorder="1" applyAlignment="1">
      <alignment horizontal="center" vertical="center"/>
    </xf>
    <xf numFmtId="0" fontId="9" fillId="0" borderId="21" xfId="0" applyFont="1" applyFill="1" applyBorder="1" applyAlignment="1">
      <alignment horizontal="center" vertical="center"/>
    </xf>
    <xf numFmtId="0" fontId="0" fillId="0" borderId="1" xfId="0" quotePrefix="1" applyBorder="1" applyAlignment="1">
      <alignment horizontal="left"/>
    </xf>
    <xf numFmtId="0" fontId="1" fillId="0" borderId="4" xfId="0" applyFont="1" applyFill="1" applyBorder="1" applyAlignment="1">
      <alignment horizontal="center" vertical="center" wrapText="1"/>
    </xf>
    <xf numFmtId="0" fontId="0" fillId="0" borderId="6" xfId="0" applyBorder="1" applyAlignment="1">
      <alignment horizontal="center"/>
    </xf>
    <xf numFmtId="0" fontId="0" fillId="0" borderId="20" xfId="0" applyBorder="1" applyAlignment="1">
      <alignment horizontal="center"/>
    </xf>
    <xf numFmtId="0" fontId="0" fillId="0" borderId="9" xfId="0" applyBorder="1" applyAlignment="1">
      <alignment horizontal="center"/>
    </xf>
    <xf numFmtId="0" fontId="1" fillId="0" borderId="23" xfId="0" applyFont="1" applyFill="1" applyBorder="1" applyAlignment="1">
      <alignment horizontal="center" vertical="center" wrapText="1"/>
    </xf>
    <xf numFmtId="0" fontId="0" fillId="0" borderId="13" xfId="0" applyBorder="1"/>
    <xf numFmtId="0" fontId="0" fillId="0" borderId="13" xfId="0" applyBorder="1" applyAlignment="1">
      <alignment horizontal="center"/>
    </xf>
    <xf numFmtId="0" fontId="0" fillId="0" borderId="22" xfId="0" quotePrefix="1" applyBorder="1" applyAlignment="1">
      <alignment horizontal="center"/>
    </xf>
    <xf numFmtId="0" fontId="0" fillId="0" borderId="1" xfId="0" applyBorder="1" applyAlignment="1">
      <alignment horizontal="center"/>
    </xf>
    <xf numFmtId="0" fontId="1" fillId="0" borderId="17" xfId="0" applyFont="1" applyFill="1" applyBorder="1" applyAlignment="1">
      <alignment horizontal="center" vertical="center"/>
    </xf>
    <xf numFmtId="0" fontId="0" fillId="0" borderId="24" xfId="0" applyBorder="1"/>
    <xf numFmtId="0" fontId="0" fillId="0" borderId="6" xfId="0" applyBorder="1" applyAlignment="1">
      <alignment horizontal="center" vertical="center"/>
    </xf>
    <xf numFmtId="0" fontId="0" fillId="0" borderId="0" xfId="0" applyFill="1" applyBorder="1"/>
    <xf numFmtId="0" fontId="18" fillId="0" borderId="1" xfId="0" applyFont="1" applyFill="1" applyBorder="1" applyAlignment="1">
      <alignment vertical="center" wrapText="1"/>
    </xf>
    <xf numFmtId="0" fontId="0" fillId="0" borderId="1" xfId="0" applyFill="1" applyBorder="1" applyAlignment="1">
      <alignment vertical="center" wrapText="1"/>
    </xf>
    <xf numFmtId="0" fontId="19" fillId="0" borderId="1" xfId="0" applyFont="1" applyFill="1" applyBorder="1" applyAlignment="1">
      <alignment horizontal="center" vertical="center"/>
    </xf>
    <xf numFmtId="0" fontId="0" fillId="0" borderId="13" xfId="0" applyBorder="1" applyAlignment="1">
      <alignment vertical="center"/>
    </xf>
    <xf numFmtId="0" fontId="1" fillId="0" borderId="1" xfId="0" applyFont="1" applyBorder="1" applyAlignment="1">
      <alignment horizontal="center"/>
    </xf>
    <xf numFmtId="0" fontId="12" fillId="0" borderId="1" xfId="0" applyFont="1" applyBorder="1" applyAlignment="1">
      <alignment horizontal="center"/>
    </xf>
    <xf numFmtId="0" fontId="0" fillId="9" borderId="1" xfId="0" applyFill="1" applyBorder="1" applyAlignment="1">
      <alignment horizontal="center" vertical="center"/>
    </xf>
    <xf numFmtId="3" fontId="0" fillId="9" borderId="1" xfId="0" applyNumberFormat="1" applyFill="1" applyBorder="1" applyAlignment="1">
      <alignment horizontal="center" vertical="center"/>
    </xf>
    <xf numFmtId="0" fontId="0" fillId="9" borderId="1" xfId="0" quotePrefix="1" applyFill="1" applyBorder="1" applyAlignment="1">
      <alignment horizontal="left" vertical="center" wrapText="1"/>
    </xf>
    <xf numFmtId="0" fontId="8" fillId="9" borderId="1" xfId="0" applyFont="1" applyFill="1" applyBorder="1" applyAlignment="1">
      <alignment vertical="center" wrapText="1"/>
    </xf>
    <xf numFmtId="0" fontId="0" fillId="9" borderId="1" xfId="0" applyFill="1" applyBorder="1" applyAlignment="1">
      <alignment vertical="center"/>
    </xf>
    <xf numFmtId="0" fontId="0" fillId="9" borderId="1" xfId="0" applyNumberFormat="1" applyFill="1" applyBorder="1" applyAlignment="1">
      <alignment vertical="center" wrapText="1"/>
    </xf>
    <xf numFmtId="0" fontId="23" fillId="9" borderId="1" xfId="0" applyNumberFormat="1" applyFont="1" applyFill="1" applyBorder="1" applyAlignment="1">
      <alignment vertical="center" wrapText="1"/>
    </xf>
    <xf numFmtId="0" fontId="24" fillId="9" borderId="1" xfId="0" applyFont="1" applyFill="1" applyBorder="1" applyAlignment="1">
      <alignment vertical="center" wrapText="1"/>
    </xf>
    <xf numFmtId="0" fontId="20" fillId="9" borderId="1" xfId="0" applyFont="1" applyFill="1" applyBorder="1" applyAlignment="1">
      <alignment vertical="center" wrapText="1"/>
    </xf>
    <xf numFmtId="0" fontId="21" fillId="9" borderId="1" xfId="0" applyFont="1" applyFill="1" applyBorder="1" applyAlignment="1">
      <alignment horizontal="center" vertical="center"/>
    </xf>
    <xf numFmtId="0" fontId="15" fillId="9" borderId="1" xfId="0" applyNumberFormat="1" applyFont="1" applyFill="1" applyBorder="1" applyAlignment="1">
      <alignment vertical="center" wrapText="1"/>
    </xf>
    <xf numFmtId="0" fontId="3" fillId="9" borderId="1" xfId="0" applyFont="1" applyFill="1" applyBorder="1" applyAlignment="1">
      <alignment horizontal="center" vertical="center"/>
    </xf>
    <xf numFmtId="0" fontId="3" fillId="9" borderId="1" xfId="0" applyFont="1" applyFill="1" applyBorder="1" applyAlignment="1">
      <alignment vertical="center" wrapText="1"/>
    </xf>
    <xf numFmtId="3" fontId="3" fillId="9" borderId="1" xfId="0" applyNumberFormat="1" applyFont="1" applyFill="1" applyBorder="1" applyAlignment="1">
      <alignment horizontal="center" vertical="center"/>
    </xf>
    <xf numFmtId="0" fontId="19" fillId="9" borderId="1" xfId="0" applyFont="1" applyFill="1" applyBorder="1" applyAlignment="1">
      <alignment horizontal="center" vertical="center"/>
    </xf>
    <xf numFmtId="0" fontId="0" fillId="9" borderId="1" xfId="0" applyFill="1" applyBorder="1" applyAlignment="1">
      <alignment vertical="center" wrapText="1"/>
    </xf>
    <xf numFmtId="0" fontId="3" fillId="9" borderId="1" xfId="0" applyNumberFormat="1" applyFont="1" applyFill="1" applyBorder="1" applyAlignment="1">
      <alignment vertical="center" wrapText="1"/>
    </xf>
    <xf numFmtId="0" fontId="22" fillId="9" borderId="1" xfId="0" applyFont="1" applyFill="1" applyBorder="1" applyAlignment="1">
      <alignment horizontal="center" vertical="center"/>
    </xf>
    <xf numFmtId="0" fontId="2" fillId="9" borderId="1" xfId="0" applyFont="1" applyFill="1" applyBorder="1" applyAlignment="1">
      <alignment vertical="center" wrapText="1"/>
    </xf>
    <xf numFmtId="0" fontId="2" fillId="9" borderId="1" xfId="0" applyFont="1" applyFill="1" applyBorder="1" applyAlignment="1">
      <alignment horizontal="left" vertical="center" wrapText="1"/>
    </xf>
    <xf numFmtId="0" fontId="1" fillId="0" borderId="1" xfId="0" applyFont="1" applyFill="1" applyBorder="1" applyAlignment="1">
      <alignment horizontal="center" wrapText="1"/>
    </xf>
    <xf numFmtId="0" fontId="0" fillId="9" borderId="1" xfId="0" applyFill="1" applyBorder="1" applyAlignment="1">
      <alignment horizontal="left" vertical="center" wrapText="1"/>
    </xf>
    <xf numFmtId="0" fontId="0" fillId="0" borderId="0" xfId="0" applyAlignment="1">
      <alignment horizontal="left" wrapText="1"/>
    </xf>
    <xf numFmtId="0" fontId="1" fillId="0" borderId="1" xfId="0" applyFont="1" applyBorder="1" applyAlignment="1">
      <alignment horizontal="center" wrapText="1"/>
    </xf>
    <xf numFmtId="0" fontId="3" fillId="9" borderId="1"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19" fillId="9"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0" fillId="0" borderId="0" xfId="0" applyAlignment="1">
      <alignment vertical="center"/>
    </xf>
    <xf numFmtId="0" fontId="12" fillId="0" borderId="0" xfId="0" applyFont="1" applyAlignment="1">
      <alignment vertical="center"/>
    </xf>
    <xf numFmtId="0" fontId="0" fillId="0" borderId="0" xfId="0" applyAlignment="1">
      <alignment horizontal="left" vertical="center" indent="5"/>
    </xf>
    <xf numFmtId="0" fontId="5" fillId="0" borderId="0" xfId="1" applyAlignment="1">
      <alignment horizontal="left" vertical="center" indent="5"/>
    </xf>
    <xf numFmtId="0" fontId="0" fillId="0" borderId="0" xfId="0" applyAlignment="1">
      <alignment vertical="center" wrapText="1"/>
    </xf>
    <xf numFmtId="0" fontId="5" fillId="0" borderId="0" xfId="1" applyFill="1" applyBorder="1"/>
    <xf numFmtId="0" fontId="0" fillId="0" borderId="0" xfId="0" applyAlignment="1">
      <alignment horizontal="left" vertical="center"/>
    </xf>
    <xf numFmtId="0" fontId="0" fillId="0" borderId="1" xfId="0" applyBorder="1" applyAlignment="1">
      <alignment vertical="center" wrapText="1"/>
    </xf>
    <xf numFmtId="0" fontId="4" fillId="0" borderId="1" xfId="0" applyFont="1" applyFill="1" applyBorder="1" applyAlignment="1">
      <alignment vertical="center" wrapText="1"/>
    </xf>
    <xf numFmtId="0" fontId="20" fillId="10" borderId="0" xfId="0" applyFont="1" applyFill="1" applyAlignment="1">
      <alignment vertical="center"/>
    </xf>
    <xf numFmtId="0" fontId="0" fillId="0" borderId="1" xfId="0" quotePrefix="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10" borderId="0" xfId="0" applyFill="1" applyAlignment="1">
      <alignment vertical="center" wrapText="1"/>
    </xf>
    <xf numFmtId="0" fontId="0" fillId="10" borderId="0" xfId="0" applyFill="1" applyAlignment="1">
      <alignment vertical="center"/>
    </xf>
    <xf numFmtId="0" fontId="0" fillId="9" borderId="0" xfId="0" applyFill="1" applyAlignment="1">
      <alignment vertical="center"/>
    </xf>
    <xf numFmtId="0" fontId="12" fillId="0" borderId="25" xfId="0" applyFont="1" applyBorder="1" applyAlignment="1">
      <alignment horizontal="left"/>
    </xf>
    <xf numFmtId="0" fontId="8" fillId="0" borderId="13"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xf>
    <xf numFmtId="0" fontId="8" fillId="10" borderId="5" xfId="0" applyFont="1" applyFill="1" applyBorder="1" applyAlignment="1">
      <alignment horizontal="center" vertical="center"/>
    </xf>
    <xf numFmtId="0" fontId="0" fillId="10" borderId="1" xfId="0" applyFill="1" applyBorder="1" applyAlignment="1">
      <alignment horizontal="left" vertical="center" wrapText="1"/>
    </xf>
    <xf numFmtId="0" fontId="8" fillId="10" borderId="1" xfId="0" applyFont="1" applyFill="1" applyBorder="1" applyAlignment="1">
      <alignment horizontal="center" vertical="center" wrapText="1"/>
    </xf>
    <xf numFmtId="0" fontId="18" fillId="10" borderId="1" xfId="0" applyFont="1" applyFill="1" applyBorder="1" applyAlignment="1">
      <alignment vertical="center" wrapText="1"/>
    </xf>
    <xf numFmtId="0" fontId="0" fillId="10" borderId="1" xfId="0" applyFill="1" applyBorder="1" applyAlignment="1">
      <alignment vertical="center" wrapText="1"/>
    </xf>
    <xf numFmtId="0" fontId="0" fillId="10" borderId="1" xfId="0" quotePrefix="1" applyFill="1" applyBorder="1" applyAlignment="1">
      <alignment horizontal="left" vertical="center" wrapText="1"/>
    </xf>
    <xf numFmtId="0" fontId="8" fillId="10" borderId="13" xfId="0" applyFont="1" applyFill="1" applyBorder="1" applyAlignment="1">
      <alignment vertical="center" wrapText="1"/>
    </xf>
    <xf numFmtId="0" fontId="19" fillId="10" borderId="1" xfId="0" applyFont="1" applyFill="1" applyBorder="1" applyAlignment="1">
      <alignment horizontal="center" vertical="center"/>
    </xf>
    <xf numFmtId="0" fontId="0" fillId="10" borderId="0" xfId="0" applyFill="1"/>
    <xf numFmtId="0" fontId="0" fillId="11" borderId="1" xfId="0" applyFill="1" applyBorder="1" applyAlignment="1">
      <alignment vertical="center" wrapText="1"/>
    </xf>
    <xf numFmtId="0" fontId="0" fillId="11" borderId="1" xfId="0" quotePrefix="1" applyFill="1" applyBorder="1" applyAlignment="1">
      <alignment horizontal="left" vertical="center" wrapText="1"/>
    </xf>
    <xf numFmtId="0" fontId="8" fillId="11" borderId="13" xfId="0" applyFont="1" applyFill="1" applyBorder="1" applyAlignment="1">
      <alignment vertical="center" wrapText="1"/>
    </xf>
    <xf numFmtId="0" fontId="19" fillId="11" borderId="1" xfId="0" applyFont="1" applyFill="1" applyBorder="1" applyAlignment="1">
      <alignment horizontal="center" vertical="center"/>
    </xf>
    <xf numFmtId="0" fontId="0" fillId="11" borderId="0" xfId="0" applyFill="1"/>
    <xf numFmtId="0" fontId="8" fillId="12" borderId="13" xfId="0" applyFont="1" applyFill="1" applyBorder="1" applyAlignment="1">
      <alignment vertical="center" wrapText="1"/>
    </xf>
    <xf numFmtId="0" fontId="20" fillId="10" borderId="13" xfId="0" applyFont="1" applyFill="1" applyBorder="1" applyAlignment="1">
      <alignment horizontal="left" vertical="center" wrapText="1"/>
    </xf>
    <xf numFmtId="0" fontId="26" fillId="0" borderId="0" xfId="0" applyFont="1"/>
    <xf numFmtId="0" fontId="26" fillId="0" borderId="0" xfId="0" applyFont="1" applyAlignment="1">
      <alignment vertical="center"/>
    </xf>
    <xf numFmtId="0" fontId="0" fillId="0" borderId="0" xfId="0" applyAlignment="1"/>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9" borderId="26" xfId="0" applyFill="1" applyBorder="1" applyAlignment="1">
      <alignment vertical="center"/>
    </xf>
    <xf numFmtId="0" fontId="8" fillId="0" borderId="0" xfId="0" applyFont="1" applyFill="1" applyBorder="1" applyAlignment="1">
      <alignment vertical="center" wrapText="1"/>
    </xf>
    <xf numFmtId="0" fontId="0" fillId="0" borderId="0" xfId="0" applyBorder="1" applyAlignment="1">
      <alignment horizontal="center"/>
    </xf>
    <xf numFmtId="0" fontId="28" fillId="0" borderId="0" xfId="5" applyFont="1" applyFill="1" applyBorder="1" applyAlignment="1">
      <alignment horizontal="center" vertical="center" wrapText="1"/>
    </xf>
    <xf numFmtId="0" fontId="32" fillId="0" borderId="27" xfId="0" applyFont="1" applyFill="1" applyBorder="1" applyAlignment="1">
      <alignment horizontal="left" vertical="top" wrapText="1"/>
    </xf>
    <xf numFmtId="0" fontId="32"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27" fillId="14" borderId="5" xfId="5" applyFill="1" applyBorder="1" applyAlignment="1">
      <alignment horizontal="left" vertical="top" wrapText="1"/>
    </xf>
    <xf numFmtId="0" fontId="27" fillId="14" borderId="1" xfId="5" applyFill="1" applyBorder="1" applyAlignment="1">
      <alignment horizontal="left" vertical="top" wrapText="1"/>
    </xf>
    <xf numFmtId="15" fontId="30" fillId="14" borderId="1" xfId="0" applyNumberFormat="1" applyFont="1" applyFill="1" applyBorder="1" applyAlignment="1">
      <alignment horizontal="left" vertical="top" wrapText="1"/>
    </xf>
    <xf numFmtId="0" fontId="30" fillId="14" borderId="1" xfId="0" applyFont="1" applyFill="1" applyBorder="1" applyAlignment="1">
      <alignment horizontal="left" vertical="top" wrapText="1"/>
    </xf>
    <xf numFmtId="0" fontId="32" fillId="14" borderId="1" xfId="0" applyFont="1" applyFill="1" applyBorder="1" applyAlignment="1">
      <alignment horizontal="left" vertical="top" wrapText="1"/>
    </xf>
    <xf numFmtId="0" fontId="31" fillId="14" borderId="1" xfId="5" applyFont="1" applyFill="1" applyBorder="1" applyAlignment="1">
      <alignment wrapText="1"/>
    </xf>
    <xf numFmtId="0" fontId="27" fillId="0" borderId="5" xfId="5" applyFill="1" applyBorder="1" applyAlignment="1">
      <alignment horizontal="left" vertical="top" wrapText="1"/>
    </xf>
    <xf numFmtId="0" fontId="27" fillId="0" borderId="1" xfId="5" applyFill="1" applyBorder="1" applyAlignment="1">
      <alignment horizontal="left" vertical="top" wrapText="1"/>
    </xf>
    <xf numFmtId="15" fontId="30" fillId="0" borderId="1" xfId="0" applyNumberFormat="1" applyFont="1" applyFill="1" applyBorder="1" applyAlignment="1">
      <alignment horizontal="left" vertical="top" wrapText="1"/>
    </xf>
    <xf numFmtId="0" fontId="31" fillId="0" borderId="1" xfId="5" applyFont="1" applyBorder="1" applyAlignment="1">
      <alignment wrapText="1"/>
    </xf>
    <xf numFmtId="0" fontId="27" fillId="0" borderId="1" xfId="5" applyBorder="1"/>
    <xf numFmtId="0" fontId="27" fillId="15" borderId="5" xfId="5" applyFill="1" applyBorder="1" applyAlignment="1">
      <alignment horizontal="left" vertical="top" wrapText="1"/>
    </xf>
    <xf numFmtId="0" fontId="27" fillId="15" borderId="1" xfId="5" applyFill="1" applyBorder="1" applyAlignment="1">
      <alignment horizontal="left" vertical="top" wrapText="1"/>
    </xf>
    <xf numFmtId="15" fontId="30" fillId="15" borderId="1" xfId="0" applyNumberFormat="1" applyFont="1" applyFill="1" applyBorder="1" applyAlignment="1">
      <alignment horizontal="left" vertical="top" wrapText="1"/>
    </xf>
    <xf numFmtId="0" fontId="30" fillId="15" borderId="1" xfId="0" applyFont="1" applyFill="1" applyBorder="1" applyAlignment="1">
      <alignment horizontal="left" vertical="top" wrapText="1"/>
    </xf>
    <xf numFmtId="0" fontId="31" fillId="15" borderId="1" xfId="5" applyFont="1" applyFill="1" applyBorder="1" applyAlignment="1">
      <alignment wrapText="1"/>
    </xf>
    <xf numFmtId="0" fontId="27" fillId="0" borderId="1" xfId="5" applyBorder="1" applyAlignment="1">
      <alignment vertical="center" wrapText="1"/>
    </xf>
    <xf numFmtId="0" fontId="33" fillId="0" borderId="1" xfId="0" applyFont="1" applyFill="1" applyBorder="1" applyAlignment="1">
      <alignment horizontal="left" vertical="top"/>
    </xf>
    <xf numFmtId="0" fontId="34" fillId="0" borderId="1" xfId="0" applyFont="1" applyFill="1" applyBorder="1" applyAlignment="1">
      <alignment horizontal="left" vertical="top"/>
    </xf>
    <xf numFmtId="0" fontId="31" fillId="0" borderId="1" xfId="5" applyFont="1" applyFill="1" applyBorder="1" applyAlignment="1">
      <alignment horizontal="left" wrapText="1"/>
    </xf>
    <xf numFmtId="0" fontId="32" fillId="0" borderId="19" xfId="0" applyFont="1" applyFill="1" applyBorder="1" applyAlignment="1">
      <alignment horizontal="left" vertical="top" wrapText="1"/>
    </xf>
    <xf numFmtId="0" fontId="27" fillId="0" borderId="7" xfId="5" applyFill="1" applyBorder="1" applyAlignment="1">
      <alignment horizontal="left" vertical="top" wrapText="1"/>
    </xf>
    <xf numFmtId="0" fontId="27" fillId="0" borderId="8" xfId="5" applyFill="1" applyBorder="1" applyAlignment="1">
      <alignment horizontal="left" vertical="top" wrapText="1"/>
    </xf>
    <xf numFmtId="15" fontId="30" fillId="0" borderId="8" xfId="0" applyNumberFormat="1" applyFont="1" applyFill="1" applyBorder="1" applyAlignment="1">
      <alignment horizontal="left" vertical="top" wrapText="1"/>
    </xf>
    <xf numFmtId="0" fontId="30" fillId="0" borderId="8" xfId="0" applyFont="1" applyFill="1" applyBorder="1" applyAlignment="1">
      <alignment horizontal="left" vertical="top" wrapText="1"/>
    </xf>
    <xf numFmtId="0" fontId="32" fillId="0" borderId="8" xfId="0" applyFont="1" applyFill="1" applyBorder="1" applyAlignment="1">
      <alignment horizontal="left" vertical="top" wrapText="1"/>
    </xf>
    <xf numFmtId="0" fontId="31" fillId="0" borderId="8" xfId="5" applyFont="1" applyBorder="1" applyAlignment="1">
      <alignment wrapText="1"/>
    </xf>
    <xf numFmtId="0" fontId="0" fillId="0" borderId="0" xfId="0" applyBorder="1"/>
    <xf numFmtId="0" fontId="35" fillId="0" borderId="0" xfId="0" applyFont="1"/>
    <xf numFmtId="0" fontId="28" fillId="0" borderId="28" xfId="5" applyFont="1" applyFill="1" applyBorder="1" applyAlignment="1">
      <alignment horizontal="center" vertical="center" wrapText="1"/>
    </xf>
    <xf numFmtId="0" fontId="0" fillId="0" borderId="29" xfId="0" applyBorder="1" applyAlignment="1">
      <alignment wrapText="1"/>
    </xf>
    <xf numFmtId="0" fontId="0" fillId="0" borderId="30" xfId="0" applyBorder="1" applyAlignment="1">
      <alignment wrapText="1"/>
    </xf>
    <xf numFmtId="0" fontId="0" fillId="14" borderId="29" xfId="0" applyFill="1" applyBorder="1" applyAlignment="1">
      <alignment wrapText="1"/>
    </xf>
    <xf numFmtId="0" fontId="0" fillId="15" borderId="29" xfId="0" applyFill="1" applyBorder="1" applyAlignment="1">
      <alignment wrapText="1"/>
    </xf>
    <xf numFmtId="0" fontId="0" fillId="0" borderId="31" xfId="0" applyBorder="1" applyAlignment="1">
      <alignment wrapText="1"/>
    </xf>
    <xf numFmtId="0" fontId="27" fillId="13" borderId="5" xfId="5" applyFill="1" applyBorder="1" applyAlignment="1">
      <alignment horizontal="left" vertical="top" wrapText="1"/>
    </xf>
    <xf numFmtId="0" fontId="27" fillId="0" borderId="1" xfId="5" applyBorder="1" applyAlignment="1">
      <alignment wrapText="1"/>
    </xf>
    <xf numFmtId="15" fontId="30" fillId="0" borderId="1" xfId="0" applyNumberFormat="1" applyFont="1" applyBorder="1"/>
    <xf numFmtId="0" fontId="30" fillId="0" borderId="1" xfId="0" applyFont="1" applyBorder="1"/>
    <xf numFmtId="15" fontId="30" fillId="16" borderId="1" xfId="0" applyNumberFormat="1" applyFont="1" applyFill="1" applyBorder="1" applyAlignment="1">
      <alignment horizontal="left" vertical="top" wrapText="1"/>
    </xf>
    <xf numFmtId="0" fontId="30" fillId="16" borderId="1" xfId="0" applyFont="1" applyFill="1" applyBorder="1" applyAlignment="1">
      <alignment horizontal="left" vertical="top" wrapText="1"/>
    </xf>
    <xf numFmtId="0" fontId="28" fillId="0" borderId="2" xfId="5" applyFont="1" applyFill="1" applyBorder="1" applyAlignment="1">
      <alignment horizontal="center" vertical="center" wrapText="1"/>
    </xf>
    <xf numFmtId="0" fontId="28" fillId="0" borderId="3"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7" fillId="0" borderId="6" xfId="5" applyBorder="1" applyAlignment="1">
      <alignment wrapText="1"/>
    </xf>
    <xf numFmtId="0" fontId="27" fillId="0" borderId="5" xfId="5" applyBorder="1" applyAlignment="1">
      <alignment wrapText="1"/>
    </xf>
    <xf numFmtId="0" fontId="27" fillId="0" borderId="5" xfId="5" applyBorder="1"/>
    <xf numFmtId="0" fontId="27" fillId="0" borderId="8" xfId="5" applyBorder="1" applyAlignment="1">
      <alignment wrapText="1"/>
    </xf>
    <xf numFmtId="0" fontId="27" fillId="0" borderId="9" xfId="5" applyBorder="1" applyAlignment="1">
      <alignment wrapText="1"/>
    </xf>
    <xf numFmtId="0" fontId="5" fillId="0" borderId="6" xfId="1" applyBorder="1" applyAlignment="1">
      <alignment wrapText="1"/>
    </xf>
    <xf numFmtId="0" fontId="28" fillId="0" borderId="27" xfId="5" applyFont="1" applyFill="1" applyBorder="1" applyAlignment="1">
      <alignment horizontal="center" vertical="center" wrapText="1"/>
    </xf>
    <xf numFmtId="0" fontId="29" fillId="0" borderId="27" xfId="5" applyFont="1" applyFill="1" applyBorder="1" applyAlignment="1">
      <alignment horizontal="center" vertical="center" wrapText="1"/>
    </xf>
    <xf numFmtId="1" fontId="30" fillId="0" borderId="1" xfId="0" applyNumberFormat="1" applyFont="1" applyFill="1" applyBorder="1" applyAlignment="1">
      <alignment horizontal="center" vertical="top" wrapText="1"/>
    </xf>
    <xf numFmtId="1" fontId="30" fillId="14" borderId="1" xfId="0" applyNumberFormat="1" applyFont="1" applyFill="1" applyBorder="1" applyAlignment="1">
      <alignment horizontal="center" vertical="top" wrapText="1"/>
    </xf>
    <xf numFmtId="1" fontId="32" fillId="0" borderId="1" xfId="0" applyNumberFormat="1" applyFont="1" applyFill="1" applyBorder="1" applyAlignment="1">
      <alignment horizontal="center" vertical="top" wrapText="1"/>
    </xf>
    <xf numFmtId="1" fontId="30" fillId="15" borderId="1" xfId="0" applyNumberFormat="1" applyFont="1" applyFill="1" applyBorder="1" applyAlignment="1">
      <alignment horizontal="center" vertical="top" wrapText="1"/>
    </xf>
    <xf numFmtId="1" fontId="30" fillId="0" borderId="8" xfId="0" applyNumberFormat="1" applyFont="1" applyFill="1" applyBorder="1" applyAlignment="1">
      <alignment horizontal="center" vertical="top" wrapText="1"/>
    </xf>
    <xf numFmtId="0" fontId="27" fillId="0" borderId="1" xfId="5" applyFill="1" applyBorder="1" applyAlignment="1">
      <alignment horizontal="left" vertical="center" wrapText="1"/>
    </xf>
    <xf numFmtId="0" fontId="27" fillId="13" borderId="32" xfId="5" applyFill="1" applyBorder="1" applyAlignment="1">
      <alignment horizontal="left" vertical="top" wrapText="1"/>
    </xf>
    <xf numFmtId="15" fontId="30" fillId="0" borderId="27" xfId="0" applyNumberFormat="1" applyFont="1" applyFill="1" applyBorder="1" applyAlignment="1">
      <alignment horizontal="left" vertical="top" wrapText="1"/>
    </xf>
    <xf numFmtId="1" fontId="30" fillId="0" borderId="27" xfId="0" applyNumberFormat="1" applyFont="1" applyFill="1" applyBorder="1" applyAlignment="1">
      <alignment horizontal="center" vertical="top" wrapText="1"/>
    </xf>
    <xf numFmtId="0" fontId="5" fillId="0" borderId="33" xfId="1" applyFill="1" applyBorder="1" applyAlignment="1">
      <alignment horizontal="left" vertical="center" wrapText="1"/>
    </xf>
    <xf numFmtId="0" fontId="0" fillId="10" borderId="27" xfId="0" applyFill="1" applyBorder="1"/>
    <xf numFmtId="0" fontId="5" fillId="10" borderId="0" xfId="1" applyFill="1"/>
    <xf numFmtId="0" fontId="8" fillId="0" borderId="1" xfId="0" applyFont="1" applyBorder="1" applyAlignment="1">
      <alignment vertical="center" wrapText="1"/>
    </xf>
    <xf numFmtId="0" fontId="0" fillId="0" borderId="10" xfId="0" applyFill="1" applyBorder="1"/>
    <xf numFmtId="0" fontId="0" fillId="0" borderId="34" xfId="0" applyFill="1" applyBorder="1"/>
    <xf numFmtId="0" fontId="0" fillId="0" borderId="35" xfId="0" applyFill="1" applyBorder="1" applyAlignment="1">
      <alignment horizontal="center" vertical="center"/>
    </xf>
    <xf numFmtId="0" fontId="20" fillId="0" borderId="13" xfId="0" applyFont="1" applyFill="1" applyBorder="1" applyAlignment="1">
      <alignment horizontal="left" vertical="center" wrapText="1"/>
    </xf>
    <xf numFmtId="0" fontId="18" fillId="0" borderId="19" xfId="0" applyFont="1" applyFill="1" applyBorder="1" applyAlignment="1">
      <alignment vertical="center" wrapText="1"/>
    </xf>
    <xf numFmtId="0" fontId="0" fillId="0" borderId="19" xfId="0" applyFill="1" applyBorder="1" applyAlignment="1">
      <alignment vertical="center" wrapText="1"/>
    </xf>
    <xf numFmtId="0" fontId="0" fillId="0" borderId="19" xfId="0" quotePrefix="1" applyFill="1" applyBorder="1" applyAlignment="1">
      <alignment horizontal="left" vertical="center" wrapText="1"/>
    </xf>
    <xf numFmtId="0" fontId="8" fillId="0" borderId="19" xfId="0" applyFont="1" applyFill="1" applyBorder="1" applyAlignment="1">
      <alignment horizontal="center" vertical="center" wrapText="1"/>
    </xf>
    <xf numFmtId="0" fontId="0" fillId="0" borderId="1" xfId="0" applyFill="1" applyBorder="1" applyAlignment="1">
      <alignment horizontal="left" vertical="center" wrapText="1"/>
    </xf>
    <xf numFmtId="0" fontId="8" fillId="0" borderId="37" xfId="0" applyFont="1" applyFill="1" applyBorder="1" applyAlignment="1">
      <alignment horizontal="center" vertical="center"/>
    </xf>
    <xf numFmtId="0" fontId="20" fillId="0" borderId="36" xfId="0" applyFont="1" applyFill="1" applyBorder="1" applyAlignment="1">
      <alignment horizontal="left" vertical="center" wrapText="1"/>
    </xf>
    <xf numFmtId="0" fontId="1" fillId="0" borderId="23" xfId="0" applyFont="1" applyFill="1" applyBorder="1" applyAlignment="1">
      <alignment horizontal="center" vertical="center"/>
    </xf>
    <xf numFmtId="0" fontId="0" fillId="10" borderId="13" xfId="0" applyFill="1" applyBorder="1" applyAlignment="1">
      <alignment horizontal="left" vertical="center" wrapText="1"/>
    </xf>
    <xf numFmtId="0" fontId="0" fillId="0" borderId="13" xfId="0" applyBorder="1" applyAlignment="1">
      <alignment horizontal="left" vertical="center" wrapText="1"/>
    </xf>
    <xf numFmtId="0" fontId="8" fillId="0" borderId="13" xfId="0" quotePrefix="1" applyFont="1" applyFill="1" applyBorder="1" applyAlignment="1">
      <alignment horizontal="center" vertical="center" wrapText="1"/>
    </xf>
    <xf numFmtId="0" fontId="8" fillId="0" borderId="13" xfId="0" quotePrefix="1" applyFont="1" applyFill="1" applyBorder="1" applyAlignment="1">
      <alignment horizontal="center" vertical="center"/>
    </xf>
    <xf numFmtId="0" fontId="8" fillId="0" borderId="13" xfId="0" applyFont="1" applyFill="1" applyBorder="1" applyAlignment="1">
      <alignment horizontal="center" vertical="center"/>
    </xf>
    <xf numFmtId="0" fontId="0" fillId="0" borderId="13" xfId="0" quotePrefix="1" applyFill="1" applyBorder="1" applyAlignment="1">
      <alignment horizontal="left" vertical="center" wrapText="1"/>
    </xf>
    <xf numFmtId="0" fontId="0" fillId="0" borderId="0" xfId="0" applyBorder="1" applyAlignment="1">
      <alignment horizontal="left" vertical="center" wrapText="1"/>
    </xf>
    <xf numFmtId="0" fontId="0" fillId="0" borderId="36" xfId="0" quotePrefix="1" applyFill="1" applyBorder="1" applyAlignment="1">
      <alignment horizontal="left" vertical="center" wrapText="1"/>
    </xf>
    <xf numFmtId="0" fontId="0" fillId="10" borderId="13" xfId="0" quotePrefix="1" applyFill="1" applyBorder="1" applyAlignment="1">
      <alignment horizontal="left" vertical="center" wrapText="1"/>
    </xf>
    <xf numFmtId="0" fontId="0" fillId="11" borderId="13" xfId="0" quotePrefix="1" applyFill="1" applyBorder="1" applyAlignment="1">
      <alignment horizontal="left" vertical="center" wrapText="1"/>
    </xf>
    <xf numFmtId="0" fontId="0" fillId="0" borderId="0" xfId="0" quotePrefix="1" applyFill="1" applyBorder="1" applyAlignment="1">
      <alignment horizontal="left" vertical="center" wrapText="1"/>
    </xf>
    <xf numFmtId="0" fontId="5" fillId="0" borderId="0" xfId="1" applyAlignment="1">
      <alignment vertical="center" wrapText="1"/>
    </xf>
    <xf numFmtId="0" fontId="5" fillId="0" borderId="1" xfId="1" applyBorder="1" applyAlignment="1">
      <alignment vertical="center" wrapText="1"/>
    </xf>
    <xf numFmtId="0" fontId="0" fillId="0" borderId="0" xfId="0" applyBorder="1" applyAlignment="1">
      <alignment horizontal="center"/>
    </xf>
    <xf numFmtId="0" fontId="29" fillId="0" borderId="3" xfId="5" applyFont="1" applyFill="1" applyBorder="1" applyAlignment="1">
      <alignment horizontal="center" vertical="center" wrapText="1"/>
    </xf>
    <xf numFmtId="0" fontId="29" fillId="0" borderId="4" xfId="5" applyFont="1" applyFill="1" applyBorder="1" applyAlignment="1">
      <alignment horizontal="center" vertical="center" wrapText="1"/>
    </xf>
  </cellXfs>
  <cellStyles count="6">
    <cellStyle name="Hipervínculo" xfId="1" builtinId="8"/>
    <cellStyle name="Hipervínculo 2" xfId="3" xr:uid="{00000000-0005-0000-0000-000001000000}"/>
    <cellStyle name="Hipervínculo 3" xfId="2" xr:uid="{00000000-0005-0000-0000-000002000000}"/>
    <cellStyle name="Hipervínculo 4" xfId="5" xr:uid="{00000000-0005-0000-0000-000003000000}"/>
    <cellStyle name="Normal" xfId="0" builtinId="0"/>
    <cellStyle name="Normal 2" xfId="4" xr:uid="{00000000-0005-0000-0000-000005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0%20DEE%20Direcci&#243;n%20de%20Estudios%20Econ&#243;micos/3100157%20ESTUDIOS/Contratos%20vigentes-%20listado/Listado%20Contratos%20(2009-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0%20DEE%20Direcci&#243;n%20de%20Estudios%20Econ&#243;micos/3100157%20ESTUDIOS/Informes%20disponibles%20en%20Biblioteca%20DNP/listado%20enviados%20a%20biblioteca%20cuad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xpedientes"/>
      <sheetName val="Hoja2"/>
      <sheetName val="SAF"/>
      <sheetName val="SEM"/>
      <sheetName val="SESR"/>
      <sheetName val="Otros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2003"/>
      <sheetName val="Listado Modelos"/>
      <sheetName val="Hoja4"/>
      <sheetName val="Modelos"/>
      <sheetName val="Hoja5"/>
      <sheetName val="Hoja3"/>
      <sheetName val="Hoja2"/>
      <sheetName val="Contrato"/>
      <sheetName val="orfeo2014"/>
      <sheetName val="Orfeo2015"/>
    </sheetNames>
    <sheetDataSet>
      <sheetData sheetId="0"/>
      <sheetData sheetId="1"/>
      <sheetData sheetId="2"/>
      <sheetData sheetId="3"/>
      <sheetData sheetId="4"/>
      <sheetData sheetId="5"/>
      <sheetData sheetId="6"/>
      <sheetData sheetId="7">
        <row r="38">
          <cell r="J38" t="str">
            <v>200325315701200001E</v>
          </cell>
          <cell r="K38" t="str">
            <v>S:\3100 DEE Dirección de Estudios Económicos\3103 SAF Análisis Fiscal\3103157 ESTUDIOS\Diseño y Aplicación Modelos Fiscales\Ximena FAJARDO\xfajardo\INFORMES</v>
          </cell>
        </row>
        <row r="40">
          <cell r="J40" t="str">
            <v>201435008600200002E</v>
          </cell>
          <cell r="K40" t="str">
            <v>S:\3100 DEE Dirección de Estudios Económicos\3101 SEM Estudios Macro\3101157 ESTUDIOS\Mercado laboral\Catalina FRANCO BUITRAGO\C-2082863</v>
          </cell>
        </row>
        <row r="42">
          <cell r="J42" t="str">
            <v>200325315701200002E</v>
          </cell>
          <cell r="K42" t="str">
            <v>S:\3100 DEE Dirección de Estudios Económicos\3103 SAF Análisis Fiscal\3103157 ESTUDIOS\Diseño y Aplicación Modelos Fiscales\Lina_Ma_GALLO</v>
          </cell>
        </row>
        <row r="45">
          <cell r="J45" t="str">
            <v>200325115701000001E</v>
          </cell>
          <cell r="K45" t="str">
            <v>S:\3100 DEE Dirección de Estudios Económicos\3101 SEM Estudios Macro\3101157 ESTUDIOS\Sectorial\Zenaida ACOSTA-Infraestructura</v>
          </cell>
        </row>
        <row r="46">
          <cell r="J46" t="str">
            <v>200325315701200003E</v>
          </cell>
          <cell r="K46" t="str">
            <v>S:\3100 DEE Dirección de Estudios Económicos\3103 SAF Análisis Fiscal\3103157 ESTUDIOS\Analisis y gestion Fiscal\MASFII\Anterior\Ricardo Rocha</v>
          </cell>
        </row>
        <row r="63">
          <cell r="J63" t="str">
            <v>200425315701200001E</v>
          </cell>
          <cell r="K63" t="str">
            <v>S:\3100 DEE Dirección de Estudios Económicos\3103 SAF Análisis Fiscal\3103157 ESTUDIOS\Diseño y Aplicación Modelos Fiscales\Ximena FAJARDO\xfajardo\INFORMES</v>
          </cell>
        </row>
        <row r="66">
          <cell r="J66" t="str">
            <v>201435008600200002E</v>
          </cell>
          <cell r="K66" t="str">
            <v>S:\3100 DEE Dirección de Estudios Económicos\3103 SAF Análisis Fiscal\3103157 ESTUDIOS\Analisis y gestion Fiscal\Nancy DAZA (Sisben)\C 2090110</v>
          </cell>
        </row>
        <row r="73">
          <cell r="J73" t="str">
            <v>200425115701000001E</v>
          </cell>
          <cell r="K73" t="str">
            <v>S:\3100 DEE Dirección de Estudios Económicos\3102 SESR Sectoriales-Regulación\3102157 ESTUDIOS\Estudios sectoriales\Seguridad y defensa\Nicolas URRUTIA IRIARTE</v>
          </cell>
        </row>
        <row r="75">
          <cell r="J75" t="str">
            <v>200425115701000002E</v>
          </cell>
          <cell r="K75" t="str">
            <v>S:\3100 DEE Dirección de Estudios Económicos\3101 SEM Estudios Macro\3101157 ESTUDIOS\Sectorial\Zenaida ACOSTA-Infraestructura</v>
          </cell>
        </row>
        <row r="82">
          <cell r="J82" t="str">
            <v>200425315701200002E</v>
          </cell>
          <cell r="K82" t="str">
            <v>S:\3100 DEE Dirección de Estudios Económicos\3103 SAF Análisis Fiscal\3103157 ESTUDIOS\Diseño y Aplicación Modelos Fiscales\Oliver PARDO\C 2042802 MCS</v>
          </cell>
        </row>
        <row r="84">
          <cell r="J84" t="str">
            <v>200525115701000001E</v>
          </cell>
          <cell r="K84" t="str">
            <v>S:\3100 DEE Dirección de Estudios Económicos\3101 SEM Estudios Macro\3101157 ESTUDIOS\Mercado laboral\Wilson MAYORGA MOGOLLON</v>
          </cell>
        </row>
        <row r="91">
          <cell r="J91" t="str">
            <v>200535615701100001E</v>
          </cell>
          <cell r="K91" t="str">
            <v>S:\3100 DEE Dirección de Estudios Económicos\3102 SESR Sectoriales-Regulación\3102157 ESTUDIOS\Diseño y Aplicación de Modelos Macro\Carolina LOZANO-Inventario de informacion</v>
          </cell>
        </row>
        <row r="92">
          <cell r="J92" t="str">
            <v>201435008600200002E</v>
          </cell>
          <cell r="K92" t="str">
            <v>S:\3100 DEE Dirección de Estudios Económicos\3102 SESR Sectoriales-Regulación\3102157 ESTUDIOS\Diseño y Aplicación de Modelos Macro\Jorge Alberto PALACIOS- PIB\C 2090123</v>
          </cell>
        </row>
        <row r="96">
          <cell r="J96" t="str">
            <v>200525115701000002E</v>
          </cell>
          <cell r="K96" t="str">
            <v>S:\3100 DEE Dirección de Estudios Económicos\3101 SEM Estudios Macro\3101157 ESTUDIOS\Produccion y demanda agregada\Juan_S_CAMPOS\PIB Potencial C-2052152-05</v>
          </cell>
        </row>
        <row r="97">
          <cell r="K97" t="str">
            <v>S:\3100 DEE Dirección de Estudios Económicos\3102 SESR Sectoriales-Regulación\3102157 ESTUDIOS\Incidencia de Conyuntura Económica\Salario Mínimo</v>
          </cell>
        </row>
        <row r="99">
          <cell r="J99" t="str">
            <v>200525115701000003E</v>
          </cell>
          <cell r="K99" t="str">
            <v>S:\3100 DEE Dirección de Estudios Económicos\3101 SEM Estudios Macro\3101157 ESTUDIOS\Sector externo\Ma Fernanda CORTES\Macroprogramacion C-2052677</v>
          </cell>
        </row>
        <row r="100">
          <cell r="J100" t="str">
            <v>200635615701100001E</v>
          </cell>
          <cell r="K100" t="str">
            <v>S:\3100 DEE Dirección de Estudios Económicos\3102 SESR Sectoriales-Regulación\3102157 ESTUDIOS\Incidencia de Conyuntura Económica\Eliminación de Exenciones Tributarias</v>
          </cell>
        </row>
        <row r="101">
          <cell r="J101" t="str">
            <v>200625315701200001E</v>
          </cell>
          <cell r="K101" t="str">
            <v>S:\3100 DEE Dirección de Estudios Económicos\3103 SAF Análisis Fiscal\3103157 ESTUDIOS\Diseño y Aplicación Modelos Fiscales\Camilo SUESCUN</v>
          </cell>
        </row>
        <row r="102">
          <cell r="J102" t="str">
            <v>200625115701000001E</v>
          </cell>
          <cell r="K102" t="str">
            <v>S:\3100 DEE Dirección de Estudios Económicos\3101 SEM Estudios Macro\3101157 ESTUDIOS\Mercado laboral\Carlos_Ivan CAÑON_SALAZAR</v>
          </cell>
        </row>
        <row r="104">
          <cell r="J104"/>
          <cell r="K104" t="str">
            <v>S:\3100 DEE Dirección de Estudios Económicos\3101 SEM Estudios Macro\3101157 ESTUDIOS\Crecimiento y Desarrollo Económico\Juan Ricardo PERILLA- Determinantes\BMA Crecimiento Económico</v>
          </cell>
        </row>
        <row r="105">
          <cell r="J105" t="str">
            <v>200625115701000002E</v>
          </cell>
          <cell r="K105" t="str">
            <v>S:\3100 DEE Dirección de Estudios Económicos\3101 SEM Estudios Macro\3101157 ESTUDIOS\Sector externo\Ma Fernanda CORTES\Demanda de importaciones</v>
          </cell>
        </row>
        <row r="106">
          <cell r="K106" t="str">
            <v>S:\3100 DEE Dirección de Estudios Económicos\3103 SAF Análisis Fiscal\3103157 ESTUDIOS\Analisis y gestion Fiscal\Enrique PINZON</v>
          </cell>
        </row>
        <row r="108">
          <cell r="J108" t="str">
            <v>200725315701200001E</v>
          </cell>
          <cell r="K108" t="str">
            <v>S:\3100 DEE Dirección de Estudios Económicos\3103 SAF Análisis Fiscal\3103157 ESTUDIOS\Analisis y gestion Fiscal\Alexandra SANCHEZ -Pensiones\Modelo DNPension</v>
          </cell>
        </row>
        <row r="109">
          <cell r="J109" t="str">
            <v>200725315701200002E</v>
          </cell>
          <cell r="K109" t="str">
            <v>S:\3100 DEE Dirección de Estudios Económicos\3103 SAF Análisis Fiscal\3103157 ESTUDIOS\Diseño y Aplicación Modelos Fiscales\Oliver PARDO\C 2062334 Microsimulaciones</v>
          </cell>
        </row>
        <row r="110">
          <cell r="J110" t="str">
            <v>200725115701000001E</v>
          </cell>
          <cell r="K110" t="str">
            <v>S:\3100 DEE Dirección de Estudios Económicos\3101 SEM Estudios Macro\3101157 ESTUDIOS\Produccion y demanda agregada\Juan_S_CAMPOS\Pronostico PIB</v>
          </cell>
        </row>
        <row r="111">
          <cell r="J111" t="str">
            <v>200725115701000002E</v>
          </cell>
          <cell r="K111" t="str">
            <v>S:\3100 DEE Dirección de Estudios Económicos\3101 SEM Estudios Macro\3101157 ESTUDIOS\Crecimiento y Desarrollo Económico\Juan Ricardo PERILLA- Determinantes\C_2062209_Determinantes del crecimiento</v>
          </cell>
        </row>
        <row r="112">
          <cell r="J112" t="str">
            <v>200725115701000003E</v>
          </cell>
          <cell r="K112" t="str">
            <v>S:\3100 DEE Dirección de Estudios Económicos\3101 SEM Estudios Macro\3101157 ESTUDIOS\Crecimiento y Desarrollo Económico\Nestor GONZALEZ- Polit Social\C 2062212</v>
          </cell>
        </row>
        <row r="113">
          <cell r="J113" t="str">
            <v>200725115701000004E</v>
          </cell>
          <cell r="K113" t="str">
            <v>S:\3100 DEE Dirección de Estudios Económicos\3101 SEM Estudios Macro\3101157 ESTUDIOS\Sectorial\Sector Educacion\Lina LADINO C-2062215</v>
          </cell>
        </row>
        <row r="114">
          <cell r="J114" t="str">
            <v>200725115701000005E</v>
          </cell>
          <cell r="K114" t="str">
            <v>S:\3100 DEE Dirección de Estudios Económicos\3101 SEM Estudios Macro\3101157 ESTUDIOS\Sector externo\Camilo Andres PEREZ-MOJICA\C- 2070481</v>
          </cell>
        </row>
        <row r="115">
          <cell r="K115" t="str">
            <v>S:\3100 DEE Dirección de Estudios Económicos\3101 SEM Estudios Macro\3101157 ESTUDIOS\Sectorial\Rosa Mayerli OSPINA-Indicadores\C-2070480</v>
          </cell>
        </row>
        <row r="116">
          <cell r="J116" t="str">
            <v>201435008600200002E</v>
          </cell>
          <cell r="K116" t="str">
            <v>S:\3100 DEE Dirección de Estudios Económicos\3101 SEM Estudios Macro\3101157 ESTUDIOS\Sectorial\Nidia GARAVITO-CALDERON\C-2090125 PIB agricola</v>
          </cell>
        </row>
        <row r="117">
          <cell r="J117" t="str">
            <v>200735615701100001E</v>
          </cell>
          <cell r="K117" t="str">
            <v>S:\3100 DEE Dirección de Estudios Económicos\3102 SESR Sectoriales-Regulación\3102157 ESTUDIOS\Agregados monetarios\Diego Andres CORREDOR\C-2062336 Inventario MEGC en GAMS</v>
          </cell>
        </row>
        <row r="118">
          <cell r="K118" t="str">
            <v>S:\3100 DEE Dirección de Estudios Económicos\3101 SEM Estudios Macro\3101157 ESTUDIOS\Sector externo\Ma Fernanda CORTES\Inversion extranjera directa</v>
          </cell>
        </row>
        <row r="119">
          <cell r="J119" t="str">
            <v>200725115701000002E</v>
          </cell>
          <cell r="K119" t="str">
            <v>S:\3100 DEE Dirección de Estudios Económicos\3101 SEM Estudios Macro\3101157 ESTUDIOS\Crecimiento y Desarrollo Económico\Juan Ricardo PERILLA- Determinantes\C_2071204_Crecimiento economico en CO</v>
          </cell>
        </row>
        <row r="120">
          <cell r="J120" t="str">
            <v>200825315701200001E</v>
          </cell>
          <cell r="K120" t="str">
            <v>S:\3100 DEE Dirección de Estudios Económicos\3103 SAF Análisis Fiscal\3103157 ESTUDIOS\Analisis y gestion Fiscal\Alexandra SANCHEZ -Pensiones\BEP Beneficios Economicos Periodicos C-2072195</v>
          </cell>
        </row>
        <row r="121">
          <cell r="J121" t="str">
            <v>200825115701000001E</v>
          </cell>
          <cell r="K121" t="str">
            <v>S:\3100 DEE Dirección de Estudios Económicos\3101 SEM Estudios Macro\3101157 ESTUDIOS\Mercado laboral\Catalina FRANCO BUITRAGO\C- 2071856</v>
          </cell>
        </row>
        <row r="122">
          <cell r="J122" t="str">
            <v>200825315701200002E</v>
          </cell>
          <cell r="K122" t="str">
            <v>S:\3100 DEE Dirección de Estudios Económicos\3103 SAF Análisis Fiscal\3103157 ESTUDIOS\Analisis y gestion Fiscal\Nancy DAZA (Sisben)\C 2080152</v>
          </cell>
        </row>
        <row r="123">
          <cell r="J123" t="str">
            <v>200835615701100001E</v>
          </cell>
          <cell r="K123" t="str">
            <v>S:\3100 DEE Dirección de Estudios Económicos\3102 SESR Sectoriales-Regulación\3102157 ESTUDIOS\Diseño y Aplicación de Modelos Macro\Lady Johanna RAMOS -MEGC\C- 2080539_PIB financ y MEGC dual</v>
          </cell>
        </row>
        <row r="124">
          <cell r="J124" t="str">
            <v>200825115701000002E</v>
          </cell>
          <cell r="K124" t="str">
            <v>S:\3100 DEE Dirección de Estudios Económicos\3101 SEM Estudios Macro\3101157 ESTUDIOS\Crecimiento y Desarrollo Económico\Laura ARDILA-MD consis Macro\C 2081203 Mod Consistencia Macroeconomica</v>
          </cell>
        </row>
        <row r="125">
          <cell r="J125" t="str">
            <v>200925215701100011E</v>
          </cell>
          <cell r="K125" t="str">
            <v>S:\3100 DEE Dirección de Estudios Económicos\3101 SEM Estudios Macro\3101157 ESTUDIOS\Sector externo\Lucas RODRIGUEZ-GOMEZ\C-2080431-vulnerabilidad internal</v>
          </cell>
        </row>
        <row r="126">
          <cell r="J126" t="str">
            <v>200835615701100002E</v>
          </cell>
          <cell r="K126" t="str">
            <v>S:\3100 DEE Dirección de Estudios Económicos\3102 SESR Sectoriales-Regulación\3102157 ESTUDIOS\Agregados monetarios\Monica ROA\Contrato 2080430 Eficiencia X BANCA</v>
          </cell>
        </row>
        <row r="127">
          <cell r="K127" t="str">
            <v>S:\3100 DEE Dirección de Estudios Económicos\3101 SEM Estudios Macro\3101157 ESTUDIOS\Sector externo\Camilo Andres PEREZ-MOJICA\C-2081202</v>
          </cell>
        </row>
        <row r="128">
          <cell r="K128" t="str">
            <v>S:\3100 DEE Dirección de Estudios Económicos\3101 SEM Estudios Macro\3101157 ESTUDIOS\Sectorial\Rosa Mayerli OSPINA-Indicadores\C- 2081666</v>
          </cell>
        </row>
        <row r="129">
          <cell r="J129" t="e">
            <v>#N/A</v>
          </cell>
          <cell r="K129" t="str">
            <v>S:\3100 DEE Dirección de Estudios Económicos\3103 SAF Análisis Fiscal\3103157 ESTUDIOS\Analisis y gestion Fiscal\Carlos CASTRO IRAGORRI\#2081766 Fondos pensiones y riesgo</v>
          </cell>
        </row>
        <row r="130">
          <cell r="J130" t="str">
            <v>200835615701100004E</v>
          </cell>
          <cell r="K130" t="str">
            <v>S:\3100 DEE Dirección de Estudios Económicos\3102 SESR Sectoriales-Regulación\3102157 ESTUDIOS\Diseño y Aplicación de Modelos Macro\Gustavo HERNANDEZ -Educacion\C 2080421 Desercion Educacion primaria</v>
          </cell>
        </row>
        <row r="131">
          <cell r="J131" t="str">
            <v>201435008600200002E</v>
          </cell>
          <cell r="K131" t="str">
            <v>S:\3100 DEE Dirección de Estudios Económicos\3100157 ESTUDIOS\Asesoria Manuel RAMIREZ\C 2091982 - 09</v>
          </cell>
        </row>
        <row r="132">
          <cell r="J132" t="str">
            <v>200825115701000003E</v>
          </cell>
          <cell r="K132" t="str">
            <v>S:\3100 DEE Dirección de Estudios Económicos\3101 SEM Estudios Macro\3101157 ESTUDIOS\Crecimiento y Desarrollo Económico\Juan Ricardo PERILLA- Determinantes\C_2082004_Energia e hidrocarburos</v>
          </cell>
        </row>
        <row r="133">
          <cell r="J133" t="str">
            <v>200925315701200003E</v>
          </cell>
          <cell r="K133" t="str">
            <v>S:\3100 DEE Dirección de Estudios Económicos\3103 SAF Análisis Fiscal\3103157 ESTUDIOS\Analisis y gestion Fiscal\Pensiones-Ma Caudia LLANES\C 2082009 Irlanda-Polonia-Chile-Brasil-Peru</v>
          </cell>
        </row>
        <row r="134">
          <cell r="J134" t="str">
            <v>200835615701100005E</v>
          </cell>
          <cell r="K134" t="str">
            <v>S:\3100 DEE Dirección de Estudios Económicos\3102 SESR Sectoriales-Regulación\3102157 ESTUDIOS\Diseño y Aplicación de Modelos Macro\Daniel VAUGHAN Mod Aum x faxtores</v>
          </cell>
        </row>
        <row r="135">
          <cell r="J135" t="str">
            <v>200925315701200002E</v>
          </cell>
          <cell r="K135" t="str">
            <v>S:\3100 DEE Dirección de Estudios Económicos\3101 SEM Estudios Macro\3101157 ESTUDIOS\Sector externo\Camilo Andres PEREZ-MOJICA\C-2081202</v>
          </cell>
        </row>
        <row r="136">
          <cell r="J136" t="str">
            <v>200925315701200001E</v>
          </cell>
          <cell r="K136" t="str">
            <v>S:\3100 DEE Dirección de Estudios Económicos\3103 SAF Análisis Fiscal\3103157 ESTUDIOS\Analisis y gestion Fiscal\Pensiones-Ma Caudia LLANES\C 2082009 Irlanda-Polonia-Chile-Brasil-Peru</v>
          </cell>
        </row>
        <row r="137">
          <cell r="J137" t="str">
            <v>200925215701100003E</v>
          </cell>
          <cell r="K137" t="str">
            <v>S:\3100 DEE Dirección de Estudios Económicos\3102 SESR Sectoriales-Regulación\3102157 ESTUDIOS\Diseño y Aplicación de Modelos Macro\Daniel VAUGHAN Mod Aum x faxtores</v>
          </cell>
        </row>
        <row r="138">
          <cell r="J138" t="str">
            <v>200925215701100002E</v>
          </cell>
          <cell r="K138" t="str">
            <v>S:\3100 DEE Dirección de Estudios Económicos\3101 SEM Estudios Macro\3101157 ESTUDIOS\Crecimiento y Desarrollo Económico\Juan Ricardo PERILLA- Determinantes\C_2082004_Energia e hidrocarburos</v>
          </cell>
        </row>
        <row r="139">
          <cell r="J139" t="str">
            <v>200925115701000008E</v>
          </cell>
          <cell r="K139" t="str">
            <v>S:\3100 DEE Dirección de Estudios Económicos\3100157 ESTUDIOS\Asesoria Manuel RAMIREZ\DNP-OR-070-2010</v>
          </cell>
        </row>
        <row r="140">
          <cell r="J140" t="str">
            <v>200925215701100012E</v>
          </cell>
          <cell r="K140" t="str">
            <v>S:\3100 DEE Dirección de Estudios Económicos\3103 SAF Análisis Fiscal\3103157 ESTUDIOS\Analisis y gestion Fiscal\Pensiones-Ma Caudia LLANES\C-2092205 Irlanda, Chile, Polonia, Brasil y Bolivia</v>
          </cell>
        </row>
        <row r="141">
          <cell r="J141" t="str">
            <v>200925215701100013E</v>
          </cell>
          <cell r="K141" t="str">
            <v>S:\3100 DEE Dirección de Estudios Económicos\3101 SEM Estudios Macro\3101157 ESTUDIOS\Crecimiento y Desarrollo Económico\Juan Ricardo PERILLA- Determinantes\C_2092069 precios petroleo sobre PIB</v>
          </cell>
        </row>
        <row r="142">
          <cell r="J142" t="str">
            <v>200925115701000009E</v>
          </cell>
          <cell r="K142" t="str">
            <v>S:\3100 DEE Dirección de Estudios Económicos\3102 SESR Sectoriales-Regulación\3102157 ESTUDIOS\Cambio climatico\C-2090468 AMLG</v>
          </cell>
        </row>
        <row r="143">
          <cell r="J143" t="str">
            <v>200925215701100009E</v>
          </cell>
          <cell r="K143" t="str">
            <v>S:\3100 DEE Dirección de Estudios Económicos\3102 SESR Sectoriales-Regulación\3102157 ESTUDIOS\Cambio climatico\C-2091878 VEAD</v>
          </cell>
        </row>
        <row r="144">
          <cell r="J144" t="str">
            <v>200925215701100014E</v>
          </cell>
          <cell r="K144" t="str">
            <v>S:\3100 DEE Dirección de Estudios Económicos\3102 SESR Sectoriales-Regulación\3102157 ESTUDIOS\Diseño y Aplicación de Modelos Macro\Lady Johanna RAMOS -MEGC\C-2091403 MEGC competencia imperfecta</v>
          </cell>
        </row>
        <row r="145">
          <cell r="J145" t="str">
            <v>200925115701000010E</v>
          </cell>
          <cell r="K145" t="str">
            <v>S:\3100 DEE Dirección de Estudios Económicos\3103 SAF Análisis Fiscal\3103157 ESTUDIOS\Analisis y gestion Fiscal\Servicios salud 2003-2008 C-2091467\INFORME FINAL DICIEMBRE 11 2009</v>
          </cell>
        </row>
        <row r="146">
          <cell r="J146" t="str">
            <v>200925215701100011E</v>
          </cell>
          <cell r="K146" t="str">
            <v>S:\3100 DEE Dirección de Estudios Económicos\3102 SESR Sectoriales-Regulación\3102157 ESTUDIOS\Diseño y Aplicación de Modelos Macro\Oscar Ivan AVILA\C- 2091985</v>
          </cell>
        </row>
        <row r="147">
          <cell r="J147" t="str">
            <v>200925215701100010E</v>
          </cell>
          <cell r="K147" t="str">
            <v>S:\3100 DEE Dirección de Estudios Económicos\3102 SESR Sectoriales-Regulación\3102157 ESTUDIOS\Diseño y Aplicación de Modelos Macro\Erick CESPEDES- Insumo-Producto\C-2091850</v>
          </cell>
        </row>
        <row r="148">
          <cell r="J148" t="str">
            <v>200925315701200004E</v>
          </cell>
          <cell r="K148" t="str">
            <v>S:\3100 DEE Dirección de Estudios Económicos\3103 SAF Análisis Fiscal\3103157 ESTUDIOS\Analisis y gestion Fiscal\Pensiones-Ma Caudia LLANES\C-2092205 Irlanda, Chile, Polonia, Brasil y Bolivia</v>
          </cell>
        </row>
        <row r="149">
          <cell r="J149" t="str">
            <v>201435008600200002E</v>
          </cell>
          <cell r="K149" t="str">
            <v>S:\3100 DEE Dirección de Estudios Económicos\3100157 ESTUDIOS\Asesoria Manuel RAMIREZ\C 2091982 - 09</v>
          </cell>
        </row>
        <row r="150">
          <cell r="J150" t="str">
            <v>200925215701100008E</v>
          </cell>
          <cell r="K150" t="str">
            <v>S:\3100 DEE Dirección de Estudios Económicos\3103 SAF Análisis Fiscal\3103157 ESTUDIOS\Analisis y gestion Fiscal\Servicios salud 2003-2008 C-2091467\INFORME FINAL DICIEMBRE 11 2009</v>
          </cell>
        </row>
        <row r="151">
          <cell r="J151" t="str">
            <v>200925315701200005E</v>
          </cell>
          <cell r="K151" t="str">
            <v>S:\3100 DEE Dirección de Estudios Económicos\3101 SEM Estudios Macro\3101157 ESTUDIOS\Sector externo\Camilo Andres PEREZ-MOJICA\C-2091401 Indicadores lideres- Factores dinamicos</v>
          </cell>
        </row>
        <row r="152">
          <cell r="J152" t="str">
            <v>200925315701200006E</v>
          </cell>
          <cell r="K152" t="str">
            <v>S:\3100 DEE Dirección de Estudios Económicos\3103 SAF Análisis Fiscal\3103157 ESTUDIOS\Analisis y gestion Fiscal\Salud- Mayerlin CARDENAS\C-2092793 Frecuencias patologias</v>
          </cell>
        </row>
        <row r="153">
          <cell r="J153" t="str">
            <v>200925215701100015E</v>
          </cell>
          <cell r="K153" t="str">
            <v>S:\3100 DEE Dirección de Estudios Económicos\3103 SAF Análisis Fiscal\3103157 ESTUDIOS\Analisis y gestion Fiscal\Salud- Mayerlin CARDENAS\C-2092793 Frecuencias patologias</v>
          </cell>
        </row>
        <row r="154">
          <cell r="J154" t="str">
            <v>201035615701100001E</v>
          </cell>
          <cell r="K154" t="str">
            <v>S:\3100 DEE Dirección de Estudios Económicos\3102 SESR Sectoriales-Regulación\3102157 ESTUDIOS\Diseño y Aplicación de Modelos Macro\Jorge Alberto PALACIOS- PIB\C-DNP-190-2010</v>
          </cell>
        </row>
        <row r="155">
          <cell r="J155" t="str">
            <v>201035615701100002E</v>
          </cell>
          <cell r="K155" t="str">
            <v>S:\3100 DEE Dirección de Estudios Económicos\3102 SESR Sectoriales-Regulación\3102157 ESTUDIOS\Cambio climatico\DNP-223-2010 Variables climaticas</v>
          </cell>
        </row>
        <row r="156">
          <cell r="J156" t="str">
            <v>201025115701000002E</v>
          </cell>
          <cell r="K156" t="str">
            <v>S:\3100 DEE Dirección de Estudios Económicos\3101 SEM Estudios Macro\3101157 ESTUDIOS\Crecimiento y Desarrollo Económico\Juan Ricardo PERILLA- Determinantes\DNP-261-2010 SS de capital\Informes</v>
          </cell>
        </row>
        <row r="157">
          <cell r="J157" t="str">
            <v>201025315701200004E</v>
          </cell>
          <cell r="K157" t="str">
            <v>S:\3100 DEE Dirección de Estudios Económicos\3103 SAF Análisis Fiscal\3103157 ESTUDIOS\Analisis y gestion Fiscal\SALUD- Base RIPS y Software DISMOD\C-DNP-328-2010 Jesus RODRIGUEZ</v>
          </cell>
        </row>
        <row r="158">
          <cell r="J158" t="str">
            <v>201025315701200005E</v>
          </cell>
          <cell r="K158" t="str">
            <v>S:\3100 DEE Dirección de Estudios Económicos\3103 SAF Análisis Fiscal\3103157 ESTUDIOS\FINANZAS TERRITORIALES\Mariana MATAMOROS DNP-MC-065-2010</v>
          </cell>
        </row>
        <row r="159">
          <cell r="J159" t="str">
            <v>201025215701100002E</v>
          </cell>
          <cell r="K159" t="str">
            <v>S:\3100 DEE Dirección de Estudios Económicos\3102 SESR Sectoriales-Regulación\3102157 ESTUDIOS\Diseño y Aplicación de Modelos Macro\Oscar Ivan AVILA\DNP-OR-047_2010</v>
          </cell>
        </row>
        <row r="160">
          <cell r="J160" t="str">
            <v>201025215701100003E</v>
          </cell>
          <cell r="K160" t="str">
            <v>S:\3100 DEE Dirección de Estudios Económicos\3101 SEM Estudios Macro\3101157 ESTUDIOS\Sector externo\Lucas RODRIGUEZ-GOMEZ\DNP-OR-050-2010</v>
          </cell>
        </row>
        <row r="161">
          <cell r="J161" t="str">
            <v>201025115701000001E</v>
          </cell>
          <cell r="K161" t="str">
            <v>S:\3100 DEE Dirección de Estudios Económicos\3101 SEM Estudios Macro\3101157 ESTUDIOS\Sector externo\Camilo Andres PEREZ-MOJICA\DNP-OR-051-2010</v>
          </cell>
        </row>
        <row r="162">
          <cell r="J162" t="str">
            <v>201025215701100004E</v>
          </cell>
          <cell r="K162" t="str">
            <v>S:\3100 DEE Dirección de Estudios Económicos\3102 SESR Sectoriales-Regulación\3102157 ESTUDIOS\Diseño y Aplicación de Modelos Macro\Erick CESPEDES- Insumo-Producto\DNP-OR-054-2010 Modelo GAMS</v>
          </cell>
        </row>
        <row r="163">
          <cell r="J163" t="str">
            <v>201025215701100005E</v>
          </cell>
          <cell r="K163" t="str">
            <v>S:\3100 DEE Dirección de Estudios Económicos\3101 SEM Estudios Macro\3101157 ESTUDIOS\Sectorial\Rosa Mayerli OSPINA-Indicadores\DNP-OR-061-2010</v>
          </cell>
        </row>
        <row r="164">
          <cell r="J164" t="str">
            <v>201025315701200001E</v>
          </cell>
          <cell r="K164" t="str">
            <v>S:\3100 DEE Dirección de Estudios Económicos\3102 SESR Sectoriales-Regulación\3102157 ESTUDIOS\Diseño y Aplicación de Modelos Macro\Lady Johanna RAMOS -MEGC\DNP-OR-062-2010</v>
          </cell>
        </row>
        <row r="165">
          <cell r="J165" t="str">
            <v>201025315701200002E</v>
          </cell>
          <cell r="K165" t="str">
            <v>S:\3100 DEE Dirección de Estudios Económicos\3103 SAF Análisis Fiscal\3103157 ESTUDIOS\Analisis y gestion Fiscal\Nancy DAZA (Sisben)\DNP-OR-063-2010</v>
          </cell>
        </row>
        <row r="166">
          <cell r="J166" t="str">
            <v>201025315701200003E</v>
          </cell>
          <cell r="K166" t="str">
            <v>S:\3100 DEE Dirección de Estudios Económicos\3101 SEM Estudios Macro\3101157 ESTUDIOS\Mercado laboral\Catalina FRANCO BUITRAGO\DNP-OR-064-2010</v>
          </cell>
        </row>
        <row r="167">
          <cell r="J167" t="str">
            <v>201025215701100006E</v>
          </cell>
          <cell r="K167" t="str">
            <v>S:\3100 DEE Dirección de Estudios Económicos\3103 SAF Análisis Fiscal\3103157 ESTUDIOS\Analisis y gestion Fiscal\Salud- Mayerlin CARDENAS\DNP-OR-068-2010</v>
          </cell>
        </row>
        <row r="168">
          <cell r="J168" t="str">
            <v>201435008600200002E</v>
          </cell>
          <cell r="K168" t="str">
            <v>S:\3100 DEE Dirección de Estudios Económicos\3101 SEM Estudios Macro\3101157 ESTUDIOS\Mercado laboral\Rodrigo SUESCUN</v>
          </cell>
        </row>
        <row r="169">
          <cell r="J169" t="str">
            <v>201025215701100007E</v>
          </cell>
          <cell r="K169" t="str">
            <v>S:\3100 DEE Dirección de Estudios Económicos\3101 SEM Estudios Macro\3101157 ESTUDIOS\Sectorial\Nidia GARAVITO-CALDERON\DNP-OR-072-2010 Agricola e Industrial</v>
          </cell>
        </row>
        <row r="170">
          <cell r="J170" t="str">
            <v>201125215701100011E</v>
          </cell>
          <cell r="K170" t="str">
            <v>S:\3100 DEE Dirección de Estudios Económicos\3101 SEM Estudios Macro\3101157 ESTUDIOS\Crecimiento y Desarrollo Económico\Juan Ricardo PERILLA- Determinantes\DNPOR-052-2011\Informes</v>
          </cell>
        </row>
        <row r="171">
          <cell r="J171" t="str">
            <v>201125215701100007E</v>
          </cell>
          <cell r="K171" t="str">
            <v>S:\3100 DEE Dirección de Estudios Económicos\3102 SESR Sectoriales-Regulación\3102157 ESTUDIOS\Diseño y Aplicación de Modelos Macro\Erick CESPEDES- Insumo-Producto\DNPOR-006-2011 la PTF</v>
          </cell>
        </row>
        <row r="172">
          <cell r="J172" t="str">
            <v>201125115701000009E</v>
          </cell>
          <cell r="K172" t="str">
            <v>S:\3100 DEE Dirección de Estudios Económicos\3101 SEM Estudios Macro\3101157 ESTUDIOS\Sectorial\Nidia GARAVITO-CALDERON\DNPOR-007-2011</v>
          </cell>
        </row>
        <row r="173">
          <cell r="J173" t="str">
            <v>201125215701100009E</v>
          </cell>
          <cell r="K173" t="str">
            <v>S:\3100 DEE Dirección de Estudios Económicos\3103 SAF Análisis Fiscal\3103157 ESTUDIOS\Analisis y gestion Fiscal\Nancy DAZA (Sisben)\DNPOR-063-2011</v>
          </cell>
        </row>
        <row r="174">
          <cell r="J174" t="str">
            <v>201125215701100012E</v>
          </cell>
          <cell r="K174" t="str">
            <v>S:\3100 DEE Dirección de Estudios Económicos\3102 SESR Sectoriales-Regulación\3102157 ESTUDIOS\Diseño y Aplicación de Modelos Macro\Lady Johanna RAMOS -MEGC\DNP-OR-011-2011</v>
          </cell>
        </row>
        <row r="175">
          <cell r="J175" t="str">
            <v>201125215701100006E</v>
          </cell>
          <cell r="K175" t="str">
            <v>S:\3100 DEE Dirección de Estudios Económicos\3103 SAF Análisis Fiscal\3103157 ESTUDIOS\Analisis y gestion Fiscal\Salud- Mayerlin CARDENAS\DNP-OR-018-2011</v>
          </cell>
        </row>
        <row r="176">
          <cell r="J176" t="str">
            <v>201125215701100008E</v>
          </cell>
          <cell r="K176" t="str">
            <v>S:\3100 DEE Dirección de Estudios Económicos\3101 SEM Estudios Macro\3101157 ESTUDIOS\Sector externo\Camilo Andres PEREZ-MOJICA\DNPOR-019-2011</v>
          </cell>
        </row>
        <row r="177">
          <cell r="J177" t="str">
            <v>201125115701000010E</v>
          </cell>
          <cell r="K177" t="str">
            <v>S:\3100 DEE Dirección de Estudios Económicos\3101 SEM Estudios Macro\3101157 ESTUDIOS\Sectorial\Rosa Mayerli OSPINA-Indicadores\DNPOR-023-2011</v>
          </cell>
        </row>
        <row r="178">
          <cell r="J178" t="str">
            <v>201435008600200002E</v>
          </cell>
          <cell r="K178" t="str">
            <v>S:\3100 DEE Dirección de Estudios Económicos\3100157 ESTUDIOS\Asesoria Manuel RAMIREZ\DNPOR-036-2011</v>
          </cell>
        </row>
        <row r="179">
          <cell r="J179" t="str">
            <v>201125115701000008E</v>
          </cell>
          <cell r="K179" t="str">
            <v>S:\3100 DEE Dirección de Estudios Económicos\3102 SESR Sectoriales-Regulación\3102157 ESTUDIOS\Diseño y Aplicación de Modelos Macro\Victoria ARIAS- Agricola econometria</v>
          </cell>
        </row>
        <row r="180">
          <cell r="J180" t="str">
            <v>201125115701000008E</v>
          </cell>
          <cell r="K180" t="str">
            <v>S:\3100 DEE Dirección de Estudios Económicos\3102 SESR Sectoriales-Regulación\3102157 ESTUDIOS\Diseño y Aplicación de Modelos Macro\Victoria ARIAS- Agricola econometria</v>
          </cell>
        </row>
        <row r="181">
          <cell r="J181" t="str">
            <v>201125215701100010E</v>
          </cell>
          <cell r="K181" t="str">
            <v>S:\3100 DEE Dirección de Estudios Económicos\3102 SESR Sectoriales-Regulación\3102157 ESTUDIOS\Diseño y Aplicación de Modelos Macro\Jorge Alberto PALACIOS- PIB\DNPOR-054-2011</v>
          </cell>
        </row>
        <row r="182">
          <cell r="J182" t="str">
            <v>201125315701200006E</v>
          </cell>
          <cell r="K182" t="str">
            <v>S:\3100 DEE Dirección de Estudios Económicos\3103 SAF Análisis Fiscal\3103157 ESTUDIOS\FINANZAS TERRITORIALES\Mariana MATAMOROS DNP-OR-063-2011</v>
          </cell>
        </row>
        <row r="183">
          <cell r="J183" t="str">
            <v>201435008600200002E</v>
          </cell>
          <cell r="K183" t="str">
            <v>S:\3100 DEE Dirección de Estudios Económicos\3103 SAF Análisis Fiscal\3103157 ESTUDIOS\Analisis y gestion Fiscal\Monica URIBE\DNP-470-2012</v>
          </cell>
        </row>
        <row r="184">
          <cell r="J184" t="str">
            <v>201225215701100005E</v>
          </cell>
          <cell r="K184" t="str">
            <v>S:\3100 DEE Dirección de Estudios Económicos\3101 SEM Estudios Macro\3101157 ESTUDIOS\Crecimiento y Desarrollo Económico\David GOMEZ- Riesgo sector real\DNP-547-2012</v>
          </cell>
        </row>
        <row r="185">
          <cell r="J185" t="str">
            <v>201225215701100006E</v>
          </cell>
          <cell r="K185" t="str">
            <v>S:\3100 DEE Dirección de Estudios Económicos\3103 SAF Análisis Fiscal\3103157 ESTUDIOS\Analisis y gestion Fiscal\Pensiones- Christian VILLATE\DNP-548-2012</v>
          </cell>
        </row>
        <row r="186">
          <cell r="J186" t="str">
            <v>201225215701100002E</v>
          </cell>
          <cell r="K186" t="str">
            <v>S:\3100 DEE Dirección de Estudios Económicos\3103 SAF Análisis Fiscal\3103157 ESTUDIOS\Analisis y gestion Fiscal\Salud- Mayerlin CARDENAS\DNP-OR-011-2012</v>
          </cell>
        </row>
        <row r="187">
          <cell r="J187" t="str">
            <v>201225315701200001E</v>
          </cell>
          <cell r="K187" t="str">
            <v>S:\3100 DEE Dirección de Estudios Económicos\3103 SAF Análisis Fiscal\3103157 ESTUDIOS\FINANZAS TERRITORIALES\Mariana MATAMOROS DNP-OR-012-2012</v>
          </cell>
        </row>
        <row r="188">
          <cell r="J188" t="str">
            <v>201225115701000001E</v>
          </cell>
          <cell r="K188" t="str">
            <v>S:\3100 DEE Dirección de Estudios Económicos\3101 SEM Estudios Macro\3101157 ESTUDIOS\Sector externo\Nidia GARAVITO Dnp-OR-014-2012</v>
          </cell>
        </row>
        <row r="189">
          <cell r="J189" t="str">
            <v>201225215701100003E</v>
          </cell>
          <cell r="K189" t="str">
            <v>S:\3100 DEE Dirección de Estudios Económicos\3102 SESR Sectoriales-Regulación\3102157 ESTUDIOS\Diseño y Aplicación de Modelos Macro\Jorge Alberto PALACIOS- PIB\DNP-OR-015-2012</v>
          </cell>
        </row>
        <row r="190">
          <cell r="J190" t="str">
            <v>201435008600200002E</v>
          </cell>
          <cell r="K190" t="str">
            <v>S:\3100 DEE Dirección de Estudios Económicos\3100157 ESTUDIOS\Asesoria Manuel RAMIREZ\DNP-OR-016-2012</v>
          </cell>
        </row>
        <row r="191">
          <cell r="J191" t="str">
            <v>201225115701000002E</v>
          </cell>
          <cell r="K191" t="str">
            <v>S:\3100 DEE Dirección de Estudios Económicos\3102 SESR Sectoriales-Regulación\3102157 ESTUDIOS\Diseño y Aplicación de Modelos Macro\Erick CESPEDES- Insumo-Producto\DNP-OR-021-2012 Insumo-Producto 2010</v>
          </cell>
        </row>
        <row r="192">
          <cell r="J192" t="str">
            <v>201225215701100004E</v>
          </cell>
          <cell r="K192" t="str">
            <v>S:\3100 DEE Dirección de Estudios Económicos\3101 SEM Estudios Macro\3101157 ESTUDIOS\Sectorial\Rosa Mayerli OSPINA-Indicadores\DNP-OR-022-2012</v>
          </cell>
        </row>
        <row r="193">
          <cell r="J193" t="str">
            <v>201225215701100007E</v>
          </cell>
          <cell r="K193" t="str">
            <v>S:\3100 DEE Dirección de Estudios Económicos\3102 SESR Sectoriales-Regulación\3102157 ESTUDIOS\Diseño y Aplicación de Modelos Macro\Jennifer TIMOTE- vectores autorregresivos\DNP-OR-029-2012</v>
          </cell>
        </row>
        <row r="194">
          <cell r="J194" t="str">
            <v>201225215701100008E</v>
          </cell>
          <cell r="K194" t="str">
            <v>S:\3100 DEE Dirección de Estudios Económicos\3101 SEM Estudios Macro\3101157 ESTUDIOS\Crecimiento y Desarrollo Económico\Jurany RAMIREZ-PIB potencial\DNP-OR-030-2012</v>
          </cell>
        </row>
        <row r="195">
          <cell r="J195" t="str">
            <v>201225215701100010E</v>
          </cell>
          <cell r="K195" t="str">
            <v>S:\3100 DEE Dirección de Estudios Económicos\3103 SAF Análisis Fiscal\3103157 ESTUDIOS\Analisis y gestion Fiscal\Salud - Andrea ROBLES\DNP-OR-063-2012</v>
          </cell>
        </row>
        <row r="196">
          <cell r="J196" t="str">
            <v>201225215701100009E</v>
          </cell>
          <cell r="K196" t="str">
            <v>S:\3100 DEE Dirección de Estudios Económicos\3103 SAF Análisis Fiscal\3103157 ESTUDIOS\Analisis y gestion Fiscal\Pensiones-JS CAMPOS\DNP-OR-054-2012</v>
          </cell>
        </row>
        <row r="197">
          <cell r="J197" t="str">
            <v>201335415701000002E</v>
          </cell>
          <cell r="K197" t="str">
            <v>S:\3100 DEE Dirección de Estudios Económicos\3101 SEM Estudios Macro\3101157 ESTUDIOS\Sector externo\Jennifer TIMOTE -TLC-Dnp-159-2013</v>
          </cell>
        </row>
        <row r="198">
          <cell r="J198" t="str">
            <v>201335615701100004E</v>
          </cell>
          <cell r="K198" t="str">
            <v>S:\3100 DEE Dirección de Estudios Económicos\3101 SEM Estudios Macro\3101157 ESTUDIOS\Crecimiento y Desarrollo Económico\Jurany RAMIREZ-PIB potencial\DNP-204-2013</v>
          </cell>
        </row>
        <row r="199">
          <cell r="J199" t="str">
            <v>201335615701100001E</v>
          </cell>
          <cell r="K199" t="str">
            <v>S:\3100 DEE Dirección de Estudios Económicos\3103 SAF Análisis Fiscal\3103157 ESTUDIOS\Diseño y Aplicación Modelos Fiscales\Andrea ROBLES DNP-162-2013</v>
          </cell>
        </row>
        <row r="200">
          <cell r="J200" t="str">
            <v>201335615701100002E</v>
          </cell>
          <cell r="K200" t="str">
            <v>S:\3100 DEE Dirección de Estudios Económicos\3101 SEM Estudios Macro\3101157 ESTUDIOS\Crecimiento y Desarrollo Económico\David GOMEZ- Dnp-168-2013</v>
          </cell>
        </row>
        <row r="201">
          <cell r="J201" t="str">
            <v>201435008600200002E</v>
          </cell>
          <cell r="K201" t="str">
            <v>S:\3100 DEE Dirección de Estudios Económicos\3103 SAF Análisis Fiscal\3103157 ESTUDIOS\Analisis y gestion Fiscal\Monica URIBE\DNP-169-2013</v>
          </cell>
        </row>
        <row r="202">
          <cell r="J202" t="str">
            <v>201335615701100003E</v>
          </cell>
          <cell r="K202" t="str">
            <v>S:\3100 DEE Dirección de Estudios Económicos\3102 SESR Sectoriales-Regulación\3102157 ESTUDIOS\Diseño y Aplicación de Modelos Macro\Javier ROJAS  DNP-174-2013</v>
          </cell>
        </row>
        <row r="203">
          <cell r="J203" t="str">
            <v>201335615701100005E</v>
          </cell>
          <cell r="K203" t="str">
            <v>S:\3100 DEE Dirección de Estudios Económicos\3103 SAF Análisis Fiscal\3103157 ESTUDIOS\Analisis y gestion Fiscal\Pensiones-JS CAMPOS\DNP-311-2013</v>
          </cell>
        </row>
        <row r="204">
          <cell r="J204" t="str">
            <v>201435008600200002E</v>
          </cell>
          <cell r="K204" t="str">
            <v>S:\3100 DEE Dirección de Estudios Económicos\3100157 ESTUDIOS\Apoyo SGC y CI\DNP-432-2013 Wilfer VIRGUEZ</v>
          </cell>
        </row>
        <row r="205">
          <cell r="J205" t="str">
            <v>201335415701000001E</v>
          </cell>
          <cell r="K205" t="str">
            <v>S:\3100 DEE Dirección de Estudios Económicos\3101 SEM Estudios Macro\3101157 ESTUDIOS\Sector externo\Mariana MATAMOROS DNP-OR-025-2013</v>
          </cell>
        </row>
        <row r="206">
          <cell r="J206" t="str">
            <v>201435008600200002E</v>
          </cell>
          <cell r="K206" t="str">
            <v>S:\3100 DEE Dirección de Estudios Económicos\3100157 ESTUDIOS\Asesoria Manuel RAMIREZ\DNP-OR-026-2013</v>
          </cell>
        </row>
        <row r="207">
          <cell r="J207" t="str">
            <v>201335215701200001E</v>
          </cell>
          <cell r="K207" t="str">
            <v>S:\3100 DEE Dirección de Estudios Económicos\3103 SAF Análisis Fiscal\3103157 ESTUDIOS\Analisis y gestion Fiscal\Henry RODRIGUEZ C-044-2013</v>
          </cell>
        </row>
        <row r="208">
          <cell r="J208" t="str">
            <v>201335615701100005E</v>
          </cell>
          <cell r="K208" t="str">
            <v>S:\3100 DEE Dirección de Estudios Económicos\3103 SAF Análisis Fiscal\3103157 ESTUDIOS\Analisis y gestion Fiscal\Pensiones-JS CAMPOS\DNP-311-2013</v>
          </cell>
        </row>
        <row r="209">
          <cell r="J209" t="str">
            <v>201435008600200002E</v>
          </cell>
          <cell r="K209" t="str">
            <v>S:\3100 DEE Dirección de Estudios Económicos\3100157 ESTUDIOS\Asesoria Manuel RAMIREZ\DNP-278-2014</v>
          </cell>
        </row>
        <row r="210">
          <cell r="J210" t="str">
            <v>201435215701200001E</v>
          </cell>
          <cell r="K210" t="str">
            <v>S:\3100 DEE Dirección de Estudios Económicos\3101 SEM Estudios Macro\3101157 ESTUDIOS\Crecimiento y Desarrollo Económico\DNP-283-2014 Inversion Publi-Privada</v>
          </cell>
        </row>
        <row r="211">
          <cell r="J211" t="str">
            <v>201435615701100001E</v>
          </cell>
          <cell r="K211" t="str">
            <v>S:\3100 DEE Dirección de Estudios Económicos\3103 SAF Análisis Fiscal\3103157 ESTUDIOS\Diseño y Aplicación Modelos Fiscales\DNP-284-2014 MOdelo DNP_salud V3</v>
          </cell>
        </row>
        <row r="212">
          <cell r="J212" t="str">
            <v>201435008600200002E</v>
          </cell>
          <cell r="K212" t="str">
            <v>S:\3100 DEE Dirección de Estudios Económicos\3103 SAF Análisis Fiscal\3103157 ESTUDIOS\Analisis y gestion Fiscal\DNP-292-2014 BEPs</v>
          </cell>
        </row>
        <row r="213">
          <cell r="J213" t="str">
            <v>201435415701000001E</v>
          </cell>
          <cell r="K213" t="str">
            <v>S:\3100 DEE Dirección de Estudios Económicos\3101 SEM Estudios Macro\3101157 ESTUDIOS\Sector externo\DNP-302-2014 Indicadores sec Externo</v>
          </cell>
        </row>
        <row r="214">
          <cell r="J214" t="str">
            <v>201435615701100002E</v>
          </cell>
          <cell r="K214" t="str">
            <v>S:\3100 DEE Dirección de Estudios Económicos\3103 SAF Análisis Fiscal\3103157 ESTUDIOS\Analisis y gestion Fiscal\DNP-303-2014 MO DNPension V. Prima media-transicion y Aho individual</v>
          </cell>
        </row>
        <row r="215">
          <cell r="J215" t="str">
            <v>201435008600200002E</v>
          </cell>
          <cell r="K215" t="str">
            <v>S:\3100 DEE Dirección de Estudios Económicos\3100157 ESTUDIOS\Apoyo SGC y CI\DNP-304-2014 Gestion documental</v>
          </cell>
        </row>
        <row r="216">
          <cell r="J216" t="str">
            <v>201435415701000002E</v>
          </cell>
          <cell r="K216" t="str">
            <v>S:\3100 DEE Dirección de Estudios Económicos\3101 SEM Estudios Macro\3101157 ESTUDIOS\Sector externo\DNP-305-2014 TLC politicas exitosas USA</v>
          </cell>
        </row>
        <row r="217">
          <cell r="J217" t="str">
            <v>201435215701200002E</v>
          </cell>
          <cell r="K217" t="str">
            <v>S:\3100 DEE Dirección de Estudios Económicos\3103 SAF Análisis Fiscal\3103157 ESTUDIOS\Analisis y gestion Fiscal\DNP-318-2014 Indicadores Finanzas Públicas</v>
          </cell>
        </row>
        <row r="218">
          <cell r="J218" t="str">
            <v>201435415701000003E</v>
          </cell>
          <cell r="K218" t="str">
            <v>S:\3100 DEE Dirección de Estudios Económicos\3101 SEM Estudios Macro\3101157 ESTUDIOS\Crecimiento y Desarrollo Económico\DNP-334-2014 Medicion comportam Sector Empresarial</v>
          </cell>
        </row>
        <row r="219">
          <cell r="J219" t="str">
            <v>201435615701100003E</v>
          </cell>
          <cell r="K219" t="str">
            <v>S:\3100 DEE Dirección de Estudios Económicos\3101 SEM Estudios Macro\3101157 ESTUDIOS\Crecimiento y Desarrollo Económico\DNP-348-2014 Impactos Inversion Infraestructura</v>
          </cell>
        </row>
        <row r="220">
          <cell r="J220" t="str">
            <v>201435615701100004E</v>
          </cell>
          <cell r="K220" t="str">
            <v>S:\3100 DEE Dirección de Estudios Económicos\3101 SEM Estudios Macro\3101157 ESTUDIOS\Crecimiento y Desarrollo Económico\DNP-358-2014 Pronosticos sector vivienda y Obras civiles</v>
          </cell>
        </row>
        <row r="221">
          <cell r="J221" t="str">
            <v>201435615701100005E</v>
          </cell>
          <cell r="K221" t="str">
            <v>S:\3100 DEE Dirección de Estudios Económicos\3101 SEM Estudios Macro\3101157 ESTUDIOS\Mercado laboral\DNP-367-2014 Indicadores Mercdo laboral</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17" Type="http://schemas.openxmlformats.org/officeDocument/2006/relationships/hyperlink" Target="http://www.dotec-colombia.org/index.php/series/118-departamento-nacional-de-planeacion/archivos-de-economia/2263-del-romanticismo-al-realismo-social-lecciones-de-la-decada-de-1990" TargetMode="External"/><Relationship Id="rId299" Type="http://schemas.openxmlformats.org/officeDocument/2006/relationships/hyperlink" Target="https://www.dnp.gov.co/Portals/0/archivos/documentos/DEE/Archivos_Economia/288.pdf" TargetMode="External"/><Relationship Id="rId21" Type="http://schemas.openxmlformats.org/officeDocument/2006/relationships/hyperlink" Target="http://www.dotec-colombia.org/index.php/series/118-departamento-nacional-de-planeacion/archivos-de-economia/5840-forecasting-interest-rates-for-future-inter-company-loan-planning-an-alternative-approach" TargetMode="External"/><Relationship Id="rId63" Type="http://schemas.openxmlformats.org/officeDocument/2006/relationships/hyperlink" Target="http://www.dotec-colombia.org/index.php/series/118-departamento-nacional-de-planeacion/archivos-de-economia/2470-el-comercio-internacional-y-la-productividad-total-de-los-factores-en-colombia" TargetMode="External"/><Relationship Id="rId159" Type="http://schemas.openxmlformats.org/officeDocument/2006/relationships/hyperlink" Target="http://www.dotec-colombia.org/index.php/series/118-departamento-nacional-de-planeacion/archivos-de-economia/2921-inversion-publica-sectorial-y-crecimiento-economico-una-aproximacion-desde-la-metodologia-var" TargetMode="External"/><Relationship Id="rId324" Type="http://schemas.openxmlformats.org/officeDocument/2006/relationships/hyperlink" Target="https://www.dnp.gov.co/Portals/0/archivos/documentos/DEE/Archivos_Economia/262.pdf" TargetMode="External"/><Relationship Id="rId366" Type="http://schemas.openxmlformats.org/officeDocument/2006/relationships/hyperlink" Target="https://www.dnp.gov.co/Portals/0/archivos/documentos/DEE/Archivos_Economia/218.PDF" TargetMode="External"/><Relationship Id="rId170" Type="http://schemas.openxmlformats.org/officeDocument/2006/relationships/hyperlink" Target="http://www.dotec-colombia.org/index.php/series/118-departamento-nacional-de-planeacion/archivos-de-economia/3288-nuevos-enfoques-de-politica-regional-an-america-latina-el-caso-de-colombia-en-perspectiva-historica-marco-conceptual-y-metodologico-para-e" TargetMode="External"/><Relationship Id="rId226" Type="http://schemas.openxmlformats.org/officeDocument/2006/relationships/hyperlink" Target="https://www.dnp.gov.co/LinkClick.aspx?fileticket=cw2dm5K-PHk%3d&amp;tabid=903" TargetMode="External"/><Relationship Id="rId433" Type="http://schemas.openxmlformats.org/officeDocument/2006/relationships/hyperlink" Target="http://www.dotec-colombia.org/index.php/series/118-departamento-nacional-de-planeacion/archivos-de-economia/9227-the-impact-of-trade-on-employment-in-colombian" TargetMode="External"/><Relationship Id="rId268" Type="http://schemas.openxmlformats.org/officeDocument/2006/relationships/hyperlink" Target="https://www.dnp.gov.co/Portals/0/archivos/documentos/DEE/Archivos_Economia/321.pdf" TargetMode="External"/><Relationship Id="rId475" Type="http://schemas.openxmlformats.org/officeDocument/2006/relationships/hyperlink" Target="422.pdf" TargetMode="External"/><Relationship Id="rId32" Type="http://schemas.openxmlformats.org/officeDocument/2006/relationships/hyperlink" Target="http://www.dotec-colombia.org/index.php/series/118-departamento-nacional-de-planeacion/archivos-de-economia/5118-determinantes-inmediatos-y-fundamentales-del-crecimiento-economico-en-colombia-bajo-el-metodo-bayesiano-de-seleccion-de-variables" TargetMode="External"/><Relationship Id="rId74" Type="http://schemas.openxmlformats.org/officeDocument/2006/relationships/hyperlink" Target="http://www.dotec-colombia.org/index.php/series/118-departamento-nacional-de-planeacion/archivos-de-economia/3684-un-modelo-gravitacional-para-la-agenda-interna" TargetMode="External"/><Relationship Id="rId128" Type="http://schemas.openxmlformats.org/officeDocument/2006/relationships/hyperlink" Target="http://www.dotec-colombia.org/index.php/series/118-departamento-nacional-de-planeacion/archivos-de-economia/2923-inversion-y-restricciones-crediticias-en-la-decada-de-los-90-en-colombia" TargetMode="External"/><Relationship Id="rId335" Type="http://schemas.openxmlformats.org/officeDocument/2006/relationships/hyperlink" Target="https://www.dnp.gov.co/Portals/0/archivos/documentos/DEE/Archivos_Economia/250.pdf" TargetMode="External"/><Relationship Id="rId377" Type="http://schemas.openxmlformats.org/officeDocument/2006/relationships/hyperlink" Target="https://www.dnp.gov.co/Portals/0/archivos/documentos/DEE/Archivos_Economia/204.PDF" TargetMode="External"/><Relationship Id="rId5" Type="http://schemas.openxmlformats.org/officeDocument/2006/relationships/hyperlink" Target="http://www.dotec-colombia.org/index.php/series/118-departamento-nacional-de-planeacion/archivos-de-economia/8946-empleo-para-poblacion-vulnerable-a-traves-de-obras-publicas-y-lineamientos-de-politica-" TargetMode="External"/><Relationship Id="rId181" Type="http://schemas.openxmlformats.org/officeDocument/2006/relationships/hyperlink" Target="http://www.dotec-colombia.org/index.php/series/118-departamento-nacional-de-planeacion/archivos-de-economia/2751-garantias-en-carreteras-de-primera-generacion-impacto-economico" TargetMode="External"/><Relationship Id="rId237" Type="http://schemas.openxmlformats.org/officeDocument/2006/relationships/hyperlink" Target="https://www.dnp.gov.co/LinkClick.aspx?fileticket=kZa2%2b%2bPHEGM%3d&amp;tabid=903" TargetMode="External"/><Relationship Id="rId402" Type="http://schemas.openxmlformats.org/officeDocument/2006/relationships/hyperlink" Target="https://www.dnp.gov.co/Portals/0/archivos/documentos/DEE/Archivos_Economia/173.PDF" TargetMode="External"/><Relationship Id="rId279" Type="http://schemas.openxmlformats.org/officeDocument/2006/relationships/hyperlink" Target="https://www.dnp.gov.co/Portals/0/archivos/documentos/DEE/Archivos_Economia/309.pdf" TargetMode="External"/><Relationship Id="rId444" Type="http://schemas.openxmlformats.org/officeDocument/2006/relationships/hyperlink" Target="http://www.dotec-colombia.org/index.php/series/118-departamento-nacional-de-planeacion/archivos-de-economia/9905-pricing-an-explicit-guaranteeimplications-of-passive-association-in-transfer-pricing-rules" TargetMode="External"/><Relationship Id="rId486" Type="http://schemas.openxmlformats.org/officeDocument/2006/relationships/hyperlink" Target="432.pdf" TargetMode="External"/><Relationship Id="rId43" Type="http://schemas.openxmlformats.org/officeDocument/2006/relationships/hyperlink" Target="http://www.dotec-colombia.org/index.php/series/118-departamento-nacional-de-planeacion/archivos-de-economia/3948-revisando-la-evidencia-sobre-frenazos-subitos-y-crisis-financieras" TargetMode="External"/><Relationship Id="rId139" Type="http://schemas.openxmlformats.org/officeDocument/2006/relationships/hyperlink" Target="http://www.dotec-colombia.org/index.php/series/118-departamento-nacional-de-planeacion/archivos-de-economia/2426-efectos-de-un-acuerdo-bilateral-de-libre-comercio-con-estados-unidos" TargetMode="External"/><Relationship Id="rId290" Type="http://schemas.openxmlformats.org/officeDocument/2006/relationships/hyperlink" Target="https://www.dnp.gov.co/Portals/0/archivos/documentos/DEE/Archivos_Economia/298.pdf" TargetMode="External"/><Relationship Id="rId304" Type="http://schemas.openxmlformats.org/officeDocument/2006/relationships/hyperlink" Target="https://www.dnp.gov.co/Portals/0/archivos/documentos/DEE/Archivos_Economia/282.pdf" TargetMode="External"/><Relationship Id="rId346" Type="http://schemas.openxmlformats.org/officeDocument/2006/relationships/hyperlink" Target="https://www.dnp.gov.co/Portals/0/archivos/documentos/DEE/Archivos_Economia/239.pdf" TargetMode="External"/><Relationship Id="rId388" Type="http://schemas.openxmlformats.org/officeDocument/2006/relationships/hyperlink" Target="https://www.dnp.gov.co/Portals/0/archivos/documentos/DEE/Archivos_Economia/192.PDF" TargetMode="External"/><Relationship Id="rId85" Type="http://schemas.openxmlformats.org/officeDocument/2006/relationships/hyperlink" Target="http://www.dotec-colombia.org/index.php/series/118-departamento-nacional-de-planeacion/archivos-de-economia/2639-evaluacion-del-desempeno-de-las-instituciones-aseguradoras-eps-y-ars-en-terminos-de-su-contribucion-al-logro-de-uno-de-los-fundamentos-de" TargetMode="External"/><Relationship Id="rId150" Type="http://schemas.openxmlformats.org/officeDocument/2006/relationships/hyperlink" Target="http://www.dotec-colombia.org/index.php/series/118-departamento-nacional-de-planeacion/archivos-de-economia/2305-determinantes-de-la-duracion-del-desempleo-en-el-area-metropolitana-de-cali-1988-1998" TargetMode="External"/><Relationship Id="rId192" Type="http://schemas.openxmlformats.org/officeDocument/2006/relationships/hyperlink" Target="http://www.dotec-colombia.org/index.php/series/118-departamento-nacional-de-planeacion/archivos-de-economia/2627-evaluacion-de-la-descentralizacion-municipal-en-colombia-estudio-general-sobre-antecedentes-diseno-avances-y-resultados-sector-educativo" TargetMode="External"/><Relationship Id="rId206" Type="http://schemas.openxmlformats.org/officeDocument/2006/relationships/hyperlink" Target="https://www.dnp.gov.co/LinkClick.aspx?fileticket=DzqD_Sh62p8%3d&amp;tabid=1479" TargetMode="External"/><Relationship Id="rId413" Type="http://schemas.openxmlformats.org/officeDocument/2006/relationships/hyperlink" Target="https://www.dnp.gov.co/Portals/0/archivos/documentos/DEE/Archivos_Economia/160.PDF" TargetMode="External"/><Relationship Id="rId248" Type="http://schemas.openxmlformats.org/officeDocument/2006/relationships/hyperlink" Target="https://www.dnp.gov.co/LinkClick.aspx?fileticket=XjuiuZTVbXI%3d&amp;tabid=444" TargetMode="External"/><Relationship Id="rId455" Type="http://schemas.openxmlformats.org/officeDocument/2006/relationships/hyperlink" Target="http://www.dotec-colombia.org/index.php/series/118-departamento-nacional-de-planeacion/archivos-de-economia/11218-es-posible-alcanzar-los-objetivos-del-milenio-en-colombia-una-evaluacion-de-estrategias-de-focalizacion-y-financiamiento" TargetMode="External"/><Relationship Id="rId497" Type="http://schemas.openxmlformats.org/officeDocument/2006/relationships/vmlDrawing" Target="../drawings/vmlDrawing9.vml"/><Relationship Id="rId12" Type="http://schemas.openxmlformats.org/officeDocument/2006/relationships/hyperlink" Target="http://www.dotec-colombia.org/index.php/series/118-departamento-nacional-de-planeacion/archivos-de-economia/7310-trabajo-de-tesis-del-peg-presentado-a-la-universidad-de-los-andes-facultad-de-economia--abril-2010" TargetMode="External"/><Relationship Id="rId108" Type="http://schemas.openxmlformats.org/officeDocument/2006/relationships/hyperlink" Target="http://www.dotec-colombia.org/index.php/series/118-departamento-nacional-de-planeacion/archivos-de-economia/3142-liberalizacion-de-los-servicios-de-telecomunicaciones-en-colombia" TargetMode="External"/><Relationship Id="rId315" Type="http://schemas.openxmlformats.org/officeDocument/2006/relationships/hyperlink" Target="https://www.dnp.gov.co/Portals/0/archivos/documentos/DEE/Archivos_Economia/271.pdf" TargetMode="External"/><Relationship Id="rId357" Type="http://schemas.openxmlformats.org/officeDocument/2006/relationships/hyperlink" Target="https://www.dnp.gov.co/Portals/0/archivos/documentos/DEE/Archivos_Economia/227.pdf" TargetMode="External"/><Relationship Id="rId54" Type="http://schemas.openxmlformats.org/officeDocument/2006/relationships/hyperlink" Target="http://www.dotec-colombia.org/index.php/series/118-departamento-nacional-de-planeacion/archivos-de-economia/2327-determinantes-del-pib-per-capita-de-los-departamentos" TargetMode="External"/><Relationship Id="rId96" Type="http://schemas.openxmlformats.org/officeDocument/2006/relationships/hyperlink" Target="http://www.dotec-colombia.org/index.php/series/118-departamento-nacional-de-planeacion/archivos-de-economia/3393-pronosticos-de-la-produccion-industrial-indice-de-produccion-real" TargetMode="External"/><Relationship Id="rId161" Type="http://schemas.openxmlformats.org/officeDocument/2006/relationships/hyperlink" Target="http://www.dotec-colombia.org/index.php/series/118-departamento-nacional-de-planeacion/archivos-de-economia/2199-contratacion-publica-en-colombia-y-teoria-economica" TargetMode="External"/><Relationship Id="rId217" Type="http://schemas.openxmlformats.org/officeDocument/2006/relationships/hyperlink" Target="https://www.dnp.gov.co/LinkClick.aspx?fileticket=qT_YJunwSCA%3d&amp;tabid=1231" TargetMode="External"/><Relationship Id="rId399" Type="http://schemas.openxmlformats.org/officeDocument/2006/relationships/hyperlink" Target="https://www.dnp.gov.co/Portals/0/archivos/documentos/DEE/Archivos_Economia/179.PDF" TargetMode="External"/><Relationship Id="rId259" Type="http://schemas.openxmlformats.org/officeDocument/2006/relationships/hyperlink" Target="https://www.dnp.gov.co/Portals/0/archivos/documentos/DEE/Archivos_Economia/336.pdf" TargetMode="External"/><Relationship Id="rId424" Type="http://schemas.openxmlformats.org/officeDocument/2006/relationships/hyperlink" Target="https://www.dnp.gov.co/LinkClick.aspx?fileticket=Xnc1gPVsuug%3d&amp;tabid=1664" TargetMode="External"/><Relationship Id="rId466" Type="http://schemas.openxmlformats.org/officeDocument/2006/relationships/hyperlink" Target="http://www.dotec-colombia.org/index.php/series/118-departamento-nacional-de-planeacion/archivos-de-economia/11293-does-planning-pay-to-perform-in-infraestructure-deconstructing-the-babylon-tower-on-planning-performance-relationships-in-energy-telecomunicat" TargetMode="External"/><Relationship Id="rId23" Type="http://schemas.openxmlformats.org/officeDocument/2006/relationships/hyperlink" Target="http://www.dotec-colombia.org/index.php/series/118-departamento-nacional-de-planeacion/archivos-de-economia/5504-la-educacion-para-el-trabajo-de-jovenes-en-colombia-mecanismo-de-insercion-laboral-y-equidad" TargetMode="External"/><Relationship Id="rId119" Type="http://schemas.openxmlformats.org/officeDocument/2006/relationships/hyperlink" Target="http://www.dotec-colombia.org/index.php/series/118-departamento-nacional-de-planeacion/archivos-de-economia/3239-modelo-insumo---producto-dinamico" TargetMode="External"/><Relationship Id="rId270" Type="http://schemas.openxmlformats.org/officeDocument/2006/relationships/hyperlink" Target="https://www.dnp.gov.co/Portals/0/archivos/documentos/DEE/Archivos_Economia/319.pdf" TargetMode="External"/><Relationship Id="rId326" Type="http://schemas.openxmlformats.org/officeDocument/2006/relationships/hyperlink" Target="https://www.dnp.gov.co/Portals/0/archivos/documentos/DEE/Archivos_Economia/260.zip" TargetMode="External"/><Relationship Id="rId65" Type="http://schemas.openxmlformats.org/officeDocument/2006/relationships/hyperlink" Target="http://www.dotec-colombia.org/index.php/series/118-departamento-nacional-de-planeacion/archivos-de-economia/3394-pronosticos-de-produccion-agricola" TargetMode="External"/><Relationship Id="rId130" Type="http://schemas.openxmlformats.org/officeDocument/2006/relationships/hyperlink" Target="http://www.dotec-colombia.org/index.php/series/118-departamento-nacional-de-planeacion/archivos-de-economia/3596-the-gender-wage-gap-and-poverty-in-colombia" TargetMode="External"/><Relationship Id="rId368" Type="http://schemas.openxmlformats.org/officeDocument/2006/relationships/hyperlink" Target="https://www.dnp.gov.co/Portals/0/archivos/documentos/DEE/Archivos_Economia/216.PDF" TargetMode="External"/><Relationship Id="rId172" Type="http://schemas.openxmlformats.org/officeDocument/2006/relationships/hyperlink" Target="http://www.dotec-colombia.org/index.php/series/118-departamento-nacional-de-planeacion/archivos-de-economia/3290-nuevos-enfoques-de-politica-regional-an-america-latina-el-caso-de-colombia-en-perspectiva-historica-un-mundo-de-geometria-variable-los-te" TargetMode="External"/><Relationship Id="rId228" Type="http://schemas.openxmlformats.org/officeDocument/2006/relationships/hyperlink" Target="https://www.dnp.gov.co/LinkClick.aspx?fileticket=X4hSKp4cS3A%3d&amp;tabid=903" TargetMode="External"/><Relationship Id="rId435" Type="http://schemas.openxmlformats.org/officeDocument/2006/relationships/hyperlink" Target="http://www.dotec-colombia.org/index.php/series/118-departamento-nacional-de-planeacion/archivos-de-economia/9229-una-mirada-a-la-economia-informal" TargetMode="External"/><Relationship Id="rId477" Type="http://schemas.openxmlformats.org/officeDocument/2006/relationships/hyperlink" Target="423.pdf" TargetMode="External"/><Relationship Id="rId281" Type="http://schemas.openxmlformats.org/officeDocument/2006/relationships/hyperlink" Target="https://www.dnp.gov.co/Portals/0/archivos/documentos/DEE/Archivos_Economia/307.pdf" TargetMode="External"/><Relationship Id="rId337" Type="http://schemas.openxmlformats.org/officeDocument/2006/relationships/hyperlink" Target="https://www.dnp.gov.co/Portals/0/archivos/documentos/DEE/Archivos_Economia/248.pdf" TargetMode="External"/><Relationship Id="rId34" Type="http://schemas.openxmlformats.org/officeDocument/2006/relationships/hyperlink" Target="http://www.dotec-colombia.org/index.php/series/118-departamento-nacional-de-planeacion/archivos-de-economia/5116-hacia-un-sistema-de-indicadores-de-derechos-humanos-para-colombia" TargetMode="External"/><Relationship Id="rId76" Type="http://schemas.openxmlformats.org/officeDocument/2006/relationships/hyperlink" Target="http://www.dotec-colombia.org/index.php/series/118-departamento-nacional-de-planeacion/archivos-de-economia/3236-modelo-de-infraestructura-en-transporte-el-capital-de-infraestructura-como-un-capital-complementario" TargetMode="External"/><Relationship Id="rId141" Type="http://schemas.openxmlformats.org/officeDocument/2006/relationships/hyperlink" Target="http://www.dotec-colombia.org/index.php/series/118-departamento-nacional-de-planeacion/archivos-de-economia/2286-descentralizacion-y-equidad-en-america-latinaenlaces-institucionales-y-de-politica" TargetMode="External"/><Relationship Id="rId379" Type="http://schemas.openxmlformats.org/officeDocument/2006/relationships/hyperlink" Target="https://www.dnp.gov.co/Portals/0/archivos/documentos/DEE/Archivos_Economia/202.PDF" TargetMode="External"/><Relationship Id="rId7" Type="http://schemas.openxmlformats.org/officeDocument/2006/relationships/hyperlink" Target="http://www.dotec-colombia.org/index.php/series/118-departamento-nacional-de-planeacion/archivos-de-economia/8858-desigualdad-altruismo-y-crecimiento-economico" TargetMode="External"/><Relationship Id="rId183" Type="http://schemas.openxmlformats.org/officeDocument/2006/relationships/hyperlink" Target="http://www.dotec-colombia.org/index.php/series/118-departamento-nacional-de-planeacion/archivos-de-economia/2552-el-siglo-del-modelo-de-desarrollo" TargetMode="External"/><Relationship Id="rId239" Type="http://schemas.openxmlformats.org/officeDocument/2006/relationships/hyperlink" Target="https://www.dnp.gov.co/LinkClick.aspx?fileticket=FJOLBNz9jxc%3d&amp;tabid=897" TargetMode="External"/><Relationship Id="rId390" Type="http://schemas.openxmlformats.org/officeDocument/2006/relationships/hyperlink" Target="https://www.dnp.gov.co/Portals/0/archivos/documentos/DEE/Archivos_Economia/191.PDF" TargetMode="External"/><Relationship Id="rId404" Type="http://schemas.openxmlformats.org/officeDocument/2006/relationships/hyperlink" Target="https://www.dnp.gov.co/Portals/0/archivos/documentos/DEE/Archivos_Economia/171.pdf" TargetMode="External"/><Relationship Id="rId446" Type="http://schemas.openxmlformats.org/officeDocument/2006/relationships/hyperlink" Target="http://www.dotec-colombia.org/index.php/series/118-departamento-nacional-de-planeacion/archivos-de-economia/9908-senales-de-politica-monetaria-y-movimientos-en-la-estructura-a-plazo-de-la-tasa-de-interes-en-colombia" TargetMode="External"/><Relationship Id="rId250" Type="http://schemas.openxmlformats.org/officeDocument/2006/relationships/hyperlink" Target="https://www.dnp.gov.co/LinkClick.aspx?fileticket=BxThNz5s%2bKI%3d&amp;tabid=444" TargetMode="External"/><Relationship Id="rId292" Type="http://schemas.openxmlformats.org/officeDocument/2006/relationships/hyperlink" Target="https://www.dnp.gov.co/Portals/0/archivos/documentos/DEE/Archivos_Economia/296.pdf" TargetMode="External"/><Relationship Id="rId306" Type="http://schemas.openxmlformats.org/officeDocument/2006/relationships/hyperlink" Target="https://www.dnp.gov.co/Portals/0/archivos/documentos/DEE/Archivos_Economia/285.pdf" TargetMode="External"/><Relationship Id="rId488" Type="http://schemas.openxmlformats.org/officeDocument/2006/relationships/hyperlink" Target="435.pdf" TargetMode="External"/><Relationship Id="rId45" Type="http://schemas.openxmlformats.org/officeDocument/2006/relationships/hyperlink" Target="http://www.dotec-colombia.org/index.php/series/118-departamento-nacional-de-planeacion/archivos-de-economia/2877-infraestructure-forecast-modelling-ll;-policy-planning-via-structural-analysis-and-balanced-scorecard-electricity-in-colombia-case-study" TargetMode="External"/><Relationship Id="rId87" Type="http://schemas.openxmlformats.org/officeDocument/2006/relationships/hyperlink" Target="http://www.dotec-colombia.org/index.php/series/118-departamento-nacional-de-planeacion/archivos-de-economia/2409-educacion-y-pensiones-en-colombia-una-perspectiva-intergeneracional" TargetMode="External"/><Relationship Id="rId110" Type="http://schemas.openxmlformats.org/officeDocument/2006/relationships/hyperlink" Target="http://www.dotec-colombia.org/index.php/series/118-departamento-nacional-de-planeacion/archivos-de-economia/2043-balanza-de-pagos-de-colombia-metodologia-y-resultados-1994-2002" TargetMode="External"/><Relationship Id="rId348" Type="http://schemas.openxmlformats.org/officeDocument/2006/relationships/hyperlink" Target="https://www.dnp.gov.co/Portals/0/archivos/documentos/DEE/Archivos_Economia/237.pdf" TargetMode="External"/><Relationship Id="rId152" Type="http://schemas.openxmlformats.org/officeDocument/2006/relationships/hyperlink" Target="http://www.dotec-colombia.org/index.php/series/118-departamento-nacional-de-planeacion/archivos-de-economia/2040-balance-macroeconomico-de-2002-y-perspectivas-para-2003" TargetMode="External"/><Relationship Id="rId194" Type="http://schemas.openxmlformats.org/officeDocument/2006/relationships/hyperlink" Target="http://www.dotec-colombia.org/index.php/series/118-departamento-nacional-de-planeacion/archivos-de-economia/2629-evaluacion-de-la-descentralizacion-municipal-en-colombia-la-descentralizacion-en-el-sector-de-agua-potable-y-saneamiento-basico" TargetMode="External"/><Relationship Id="rId208" Type="http://schemas.openxmlformats.org/officeDocument/2006/relationships/hyperlink" Target="https://www.dnp.gov.co/LinkClick.aspx?fileticket=Zl0nz6fCFxU%3d&amp;tabid=1479" TargetMode="External"/><Relationship Id="rId415" Type="http://schemas.openxmlformats.org/officeDocument/2006/relationships/hyperlink" Target="https://www.dnp.gov.co/Portals/0/archivos/documentos/DEE/Archivos_Economia/162.pdf" TargetMode="External"/><Relationship Id="rId457" Type="http://schemas.openxmlformats.org/officeDocument/2006/relationships/hyperlink" Target="http://www.dotec-colombia.org/index.php/series/118-departamento-nacional-de-planeacion/archivos-de-economia/11228-forecasting-the-colombian-exchange-rate-capital-adjustments-and-politics-vs-traditional-irp-trade-adjustments-and-random-walk-frameworks" TargetMode="External"/><Relationship Id="rId261" Type="http://schemas.openxmlformats.org/officeDocument/2006/relationships/hyperlink" Target="https://www.dnp.gov.co/Portals/0/archivos/documentos/DEE/Archivos_Economia/334.pdf" TargetMode="External"/><Relationship Id="rId14" Type="http://schemas.openxmlformats.org/officeDocument/2006/relationships/hyperlink" Target="http://www.dotec-colombia.org/index.php/series/118-departamento-nacional-de-planeacion/archivos-de-economia/6451-ingresos-en-el-sistema-de-identificacion-de-potenciales-beneficiarios-de-programas-sociales-sisben-tres-metodologias-de-imputacion" TargetMode="External"/><Relationship Id="rId56" Type="http://schemas.openxmlformats.org/officeDocument/2006/relationships/hyperlink" Target="http://www.dotec-colombia.org/index.php/series/118-departamento-nacional-de-planeacion/archivos-de-economia/3402-propuesta-para-la-estimacion-del-salario-de-reserva-de-los-empleados-en-colombia-con-el-analisis-de-fronteras-estocasticas" TargetMode="External"/><Relationship Id="rId317" Type="http://schemas.openxmlformats.org/officeDocument/2006/relationships/hyperlink" Target="https://www.dnp.gov.co/Portals/0/archivos/documentos/DEE/Archivos_Economia/269.pdf" TargetMode="External"/><Relationship Id="rId359" Type="http://schemas.openxmlformats.org/officeDocument/2006/relationships/hyperlink" Target="https://www.dnp.gov.co/Portals/0/archivos/documentos/DEE/Archivos_Economia/225.PDF" TargetMode="External"/><Relationship Id="rId98" Type="http://schemas.openxmlformats.org/officeDocument/2006/relationships/hyperlink" Target="http://www.dotec-colombia.org/index.php/series/118-departamento-nacional-de-planeacion/archivos-de-economia/3255-monografia-del-sector-de-electricidad-y-gas-colombiano-condiciones-actuales-y-retos-futuros" TargetMode="External"/><Relationship Id="rId121" Type="http://schemas.openxmlformats.org/officeDocument/2006/relationships/hyperlink" Target="http://www.dotec-colombia.org/index.php/series/118-departamento-nacional-de-planeacion/archivos-de-economia/3712-una-mirada-economica-a-los-acuerdos-de-offsets-en-el-sector-defensa-y-seguridad-en-colombia" TargetMode="External"/><Relationship Id="rId163" Type="http://schemas.openxmlformats.org/officeDocument/2006/relationships/hyperlink" Target="http://www.dotec-colombia.org/index.php/series/118-departamento-nacional-de-planeacion/archivos-de-economia/2380-does-corporate-governance-matter-for-developing-countries-an-overview-of-the-mexican-case" TargetMode="External"/><Relationship Id="rId219" Type="http://schemas.openxmlformats.org/officeDocument/2006/relationships/hyperlink" Target="https://www.dnp.gov.co/LinkClick.aspx?fileticket=GEvcTQAMDoo%3d&amp;tabid=1231" TargetMode="External"/><Relationship Id="rId370" Type="http://schemas.openxmlformats.org/officeDocument/2006/relationships/hyperlink" Target="https://www.dnp.gov.co/Portals/0/archivos/documentos/DEE/Archivos_Economia/214.pdf" TargetMode="External"/><Relationship Id="rId426" Type="http://schemas.openxmlformats.org/officeDocument/2006/relationships/hyperlink" Target="https://www.dnp.gov.co/LinkClick.aspx?fileticket=8ifjS3Cvqms%3D&amp;tabid=897" TargetMode="External"/><Relationship Id="rId230" Type="http://schemas.openxmlformats.org/officeDocument/2006/relationships/hyperlink" Target="https://www.dnp.gov.co/LinkClick.aspx?fileticket=uCgW1n3waRY%3d&amp;tabid=903" TargetMode="External"/><Relationship Id="rId468" Type="http://schemas.openxmlformats.org/officeDocument/2006/relationships/hyperlink" Target="https://www.dnp.gov.co/Portals/0/archivos/documentos/DEE/Archivos_Economia/228.pdf" TargetMode="External"/><Relationship Id="rId25" Type="http://schemas.openxmlformats.org/officeDocument/2006/relationships/hyperlink" Target="http://www.dotec-colombia.org/index.php/series/118-departamento-nacional-de-planeacion/archivos-de-economia/5283-transformacion-industrial-autonomia-tecnologica-y-crecimiento-economico-colombia-1925-2005" TargetMode="External"/><Relationship Id="rId67" Type="http://schemas.openxmlformats.org/officeDocument/2006/relationships/hyperlink" Target="http://www.dotec-colombia.org/index.php/series/118-departamento-nacional-de-planeacion/archivos-de-economia/1943-acumulacion-de-capital-humano-y-gasto-publico-en-educacion-un-modelo-olg-para-colombia" TargetMode="External"/><Relationship Id="rId272" Type="http://schemas.openxmlformats.org/officeDocument/2006/relationships/hyperlink" Target="https://www.dnp.gov.co/Portals/0/archivos/documentos/DEE/Archivos_Economia/317.pdf" TargetMode="External"/><Relationship Id="rId328" Type="http://schemas.openxmlformats.org/officeDocument/2006/relationships/hyperlink" Target="https://www.dnp.gov.co/Portals/0/archivos/documentos/DEE/Archivos_Economia/258.pdf" TargetMode="External"/><Relationship Id="rId132" Type="http://schemas.openxmlformats.org/officeDocument/2006/relationships/hyperlink" Target="http://www.dotec-colombia.org/index.php/series/118-departamento-nacional-de-planeacion/archivos-de-economia/2052-barreras-a-la-entrada-en-el-mercado-de-compras-del-sector-publico-un-analisis-de-estructura-de-mercado-en-la-perspectiva-de-la-negociacion" TargetMode="External"/><Relationship Id="rId174" Type="http://schemas.openxmlformats.org/officeDocument/2006/relationships/hyperlink" Target="http://www.dotec-colombia.org/index.php/series/118-departamento-nacional-de-planeacion/archivos-de-economia/3795-cuales-colegios-ofrecen-mejor-educacion-en-colombia" TargetMode="External"/><Relationship Id="rId381" Type="http://schemas.openxmlformats.org/officeDocument/2006/relationships/hyperlink" Target="https://www.dnp.gov.co/Portals/0/archivos/documentos/DEE/Archivos_Economia/197.pdf" TargetMode="External"/><Relationship Id="rId241" Type="http://schemas.openxmlformats.org/officeDocument/2006/relationships/hyperlink" Target="https://www.dnp.gov.co/LinkClick.aspx?fileticket=CJ%2b7RtyrjUA%3d&amp;tabid=897" TargetMode="External"/><Relationship Id="rId437" Type="http://schemas.openxmlformats.org/officeDocument/2006/relationships/hyperlink" Target="http://www.dotec-colombia.org/index.php/series/118-departamento-nacional-de-planeacion/archivos-de-economia/9597-reformas-fiscales-ecologicasy-ahi-como-vamos" TargetMode="External"/><Relationship Id="rId479" Type="http://schemas.openxmlformats.org/officeDocument/2006/relationships/hyperlink" Target="425.pdf" TargetMode="External"/><Relationship Id="rId36" Type="http://schemas.openxmlformats.org/officeDocument/2006/relationships/hyperlink" Target="http://www.dotec-colombia.org/index.php/series/118-departamento-nacional-de-planeacion/archivos-de-economia/4733-efecto-marginal-de-las-remesas-en-la-distribucion-del-ingreso-y-la-pobreza-en-colombia" TargetMode="External"/><Relationship Id="rId283" Type="http://schemas.openxmlformats.org/officeDocument/2006/relationships/hyperlink" Target="https://www.dnp.gov.co/Portals/0/archivos/documentos/DEE/Archivos_Economia/305.pdf" TargetMode="External"/><Relationship Id="rId339" Type="http://schemas.openxmlformats.org/officeDocument/2006/relationships/hyperlink" Target="https://www.dnp.gov.co/Portals/0/archivos/documentos/DEE/Archivos_Economia/246.pdf" TargetMode="External"/><Relationship Id="rId490" Type="http://schemas.openxmlformats.org/officeDocument/2006/relationships/hyperlink" Target="437.pdf" TargetMode="External"/><Relationship Id="rId78" Type="http://schemas.openxmlformats.org/officeDocument/2006/relationships/hyperlink" Target="http://www.dotec-colombia.org/index.php/series/118-departamento-nacional-de-planeacion/archivos-de-economia/2979-la-dinamica-industrial-crecimiento-economico-y-pymes-un-analisis-de-datos-de-panel-para-el-caso-colombiano-1980-2000" TargetMode="External"/><Relationship Id="rId101" Type="http://schemas.openxmlformats.org/officeDocument/2006/relationships/hyperlink" Target="http://www.dotec-colombia.org/index.php/series/118-departamento-nacional-de-planeacion/archivos-de-economia/3242-modelos-de-pronostico-de-la-produccion-bovina" TargetMode="External"/><Relationship Id="rId143" Type="http://schemas.openxmlformats.org/officeDocument/2006/relationships/hyperlink" Target="http://www.dotec-colombia.org/index.php/series/118-departamento-nacional-de-planeacion/archivos-de-economia/2288-desempeno-economico-por-tipo-de-firmaempresas-nacionales-vs-grandes-y-pequenas-receptoras-de-inversion-extranjera" TargetMode="External"/><Relationship Id="rId185" Type="http://schemas.openxmlformats.org/officeDocument/2006/relationships/hyperlink" Target="http://www.dotec-colombia.org/index.php/series/118-departamento-nacional-de-planeacion/archivos-de-economia/2997-la-erradicacion-de-las-minas-antipersonal-sembradas-en-colombia---implicaciones-y-costos-" TargetMode="External"/><Relationship Id="rId350" Type="http://schemas.openxmlformats.org/officeDocument/2006/relationships/hyperlink" Target="https://www.dnp.gov.co/Portals/0/archivos/documentos/DEE/Archivos_Economia/235.pdf" TargetMode="External"/><Relationship Id="rId406" Type="http://schemas.openxmlformats.org/officeDocument/2006/relationships/hyperlink" Target="https://www.dnp.gov.co/Portals/0/archivos/documentos/DEE/Archivos_Economia/169.PDF" TargetMode="External"/><Relationship Id="rId9" Type="http://schemas.openxmlformats.org/officeDocument/2006/relationships/hyperlink" Target="http://www.dotec-colombia.org/index.php/series/118-departamento-nacional-de-planeacion/archivos-de-economia/8849-el-impacto-de-los-precios-del-petroleo-sobre-el-crecimiento-economico-en-colombia" TargetMode="External"/><Relationship Id="rId210" Type="http://schemas.openxmlformats.org/officeDocument/2006/relationships/hyperlink" Target="https://www.dnp.gov.co/LinkClick.aspx?fileticket=lCe65Ey39tE%3d&amp;tabid=1479" TargetMode="External"/><Relationship Id="rId392" Type="http://schemas.openxmlformats.org/officeDocument/2006/relationships/hyperlink" Target="https://www.dnp.gov.co/Portals/0/archivos/documentos/DEE/Archivos_Economia/189.pdf" TargetMode="External"/><Relationship Id="rId448" Type="http://schemas.openxmlformats.org/officeDocument/2006/relationships/hyperlink" Target="http://www.dotec-colombia.org/index.php/series/118-departamento-nacional-de-planeacion/archivos-de-economia/11212-desempleo-y-ocupacion-en-las-ciudades-colombianas-un-ejercicio-con-datos-panel" TargetMode="External"/><Relationship Id="rId252" Type="http://schemas.openxmlformats.org/officeDocument/2006/relationships/hyperlink" Target="https://www.dnp.gov.co/LinkClick.aspx?fileticket=ZpNlcSaQXpk%3d&amp;tabid=444" TargetMode="External"/><Relationship Id="rId294" Type="http://schemas.openxmlformats.org/officeDocument/2006/relationships/hyperlink" Target="https://www.dnp.gov.co/Portals/0/archivos/documentos/DEE/Archivos_Economia/294.pdf" TargetMode="External"/><Relationship Id="rId308" Type="http://schemas.openxmlformats.org/officeDocument/2006/relationships/hyperlink" Target="https://www.dnp.gov.co/Portals/0/archivos/documentos/DEE/Archivos_Economia/279.pdf" TargetMode="External"/><Relationship Id="rId47" Type="http://schemas.openxmlformats.org/officeDocument/2006/relationships/hyperlink" Target="http://www.dotec-colombia.org/index.php/series/118-departamento-nacional-de-planeacion/archivos-de-economia/3455-rendimientos-sociales-crecientes-en-la-acumulacion-de-capital-humano-y-financiacion-publica-de-la-educacion" TargetMode="External"/><Relationship Id="rId89" Type="http://schemas.openxmlformats.org/officeDocument/2006/relationships/hyperlink" Target="http://www.dotec-colombia.org/index.php/series/118-departamento-nacional-de-planeacion/archivos-de-economia/2137-colombia-en-los-proximos-20-anos-el-pais-que-queremos" TargetMode="External"/><Relationship Id="rId112" Type="http://schemas.openxmlformats.org/officeDocument/2006/relationships/hyperlink" Target="http://www.dotec-colombia.org/index.php/series/118-departamento-nacional-de-planeacion/archivos-de-economia/3376-privatizacion-de-centros-de-reclusion-en-colombia" TargetMode="External"/><Relationship Id="rId154" Type="http://schemas.openxmlformats.org/officeDocument/2006/relationships/hyperlink" Target="http://www.dotec-colombia.org/index.php/series/118-departamento-nacional-de-planeacion/archivos-de-economia/3700-una-aproximacion-de-la-politica-comercial-estrategica-para-el-ingreso-de-colombia-al-alca" TargetMode="External"/><Relationship Id="rId361" Type="http://schemas.openxmlformats.org/officeDocument/2006/relationships/hyperlink" Target="https://www.dnp.gov.co/Portals/0/archivos/documentos/DEE/Archivos_Economia/224.PDF" TargetMode="External"/><Relationship Id="rId196" Type="http://schemas.openxmlformats.org/officeDocument/2006/relationships/hyperlink" Target="http://www.dotec-colombia.org/index.php/series/118-departamento-nacional-de-planeacion/archivos-de-economia/2625-evaluacion-de-la-descentralizacion-municipal-en-colombia-avances-y-resultados-de-la-descentralizacion-politica-en-colombia" TargetMode="External"/><Relationship Id="rId417" Type="http://schemas.openxmlformats.org/officeDocument/2006/relationships/hyperlink" Target="https://www.dnp.gov.co/Portals/0/archivos/documentos/DEE/Archivos_Economia/157.PDF" TargetMode="External"/><Relationship Id="rId459" Type="http://schemas.openxmlformats.org/officeDocument/2006/relationships/hyperlink" Target="http://www.dotec-colombia.org/index.php/series/118-departamento-nacional-de-planeacion/archivos-de-economia/11230-colombia-y-el-tlc-efectos-sobre-la-distribucion-del-ingreso-y-la-pobreza" TargetMode="External"/><Relationship Id="rId16" Type="http://schemas.openxmlformats.org/officeDocument/2006/relationships/hyperlink" Target="http://www.dotec-colombia.org/index.php/series/118-departamento-nacional-de-planeacion/archivos-de-economia/6449-evolucion-de-la-informalidad-laboral-en-colombia-determinantes-macro-y-efectos-locales" TargetMode="External"/><Relationship Id="rId221" Type="http://schemas.openxmlformats.org/officeDocument/2006/relationships/hyperlink" Target="https://www.dnp.gov.co/LinkClick.aspx?fileticket=m6FdqBbP0HU%3d&amp;tabid=1231" TargetMode="External"/><Relationship Id="rId263" Type="http://schemas.openxmlformats.org/officeDocument/2006/relationships/hyperlink" Target="https://www.dnp.gov.co/Portals/0/archivos/documentos/DEE/Archivos_Economia/331.pdf" TargetMode="External"/><Relationship Id="rId319" Type="http://schemas.openxmlformats.org/officeDocument/2006/relationships/hyperlink" Target="https://www.dnp.gov.co/Portals/0/archivos/documentos/DEE/Archivos_Economia/267.pdf" TargetMode="External"/><Relationship Id="rId470" Type="http://schemas.openxmlformats.org/officeDocument/2006/relationships/hyperlink" Target="https://www.dnp.gov.co/LinkClick.aspx?fileticket=ATqwptR9HAo%3d&amp;tabid=1815" TargetMode="External"/><Relationship Id="rId58" Type="http://schemas.openxmlformats.org/officeDocument/2006/relationships/hyperlink" Target="http://www.dotec-colombia.org/index.php/series/118-departamento-nacional-de-planeacion/archivos-de-economia/3340-politica-tributaria-como-instrumento-competitivo-para-captar-la-inversion-extranjera-directa-caso-de-america-latina" TargetMode="External"/><Relationship Id="rId123" Type="http://schemas.openxmlformats.org/officeDocument/2006/relationships/hyperlink" Target="http://www.dotec-colombia.org/index.php/series/118-departamento-nacional-de-planeacion/archivos-de-economia/2118-child-labour-and-the-economic-recession-of-1999-in-colombia" TargetMode="External"/><Relationship Id="rId330" Type="http://schemas.openxmlformats.org/officeDocument/2006/relationships/hyperlink" Target="https://www.dnp.gov.co/Portals/0/archivos/documentos/DEE/Archivos_Economia/255.pdf" TargetMode="External"/><Relationship Id="rId165" Type="http://schemas.openxmlformats.org/officeDocument/2006/relationships/hyperlink" Target="http://www.dotec-colombia.org/index.php/series/118-departamento-nacional-de-planeacion/archivos-de-economia/3759-viabilidad-de-los-servicios-publicos-domiciliarios-en-la-ciudad-de-santiago-de-cali" TargetMode="External"/><Relationship Id="rId372" Type="http://schemas.openxmlformats.org/officeDocument/2006/relationships/hyperlink" Target="https://www.dnp.gov.co/Portals/0/archivos/documentos/DEE/Archivos_Economia/212.PDF" TargetMode="External"/><Relationship Id="rId428" Type="http://schemas.openxmlformats.org/officeDocument/2006/relationships/hyperlink" Target="https://www.dnp.gov.co/LinkClick.aspx?fileticket=DwfmFDBh3ZQ%3d&amp;tabid=1664" TargetMode="External"/><Relationship Id="rId232" Type="http://schemas.openxmlformats.org/officeDocument/2006/relationships/hyperlink" Target="https://www.dnp.gov.co/LinkClick.aspx?fileticket=oVmtasiLgrk%3d&amp;tabid=903" TargetMode="External"/><Relationship Id="rId274" Type="http://schemas.openxmlformats.org/officeDocument/2006/relationships/hyperlink" Target="https://www.dnp.gov.co/Portals/0/archivos/documentos/DEE/Archivos_Economia/314.pdf" TargetMode="External"/><Relationship Id="rId481" Type="http://schemas.openxmlformats.org/officeDocument/2006/relationships/hyperlink" Target="427.pdf" TargetMode="External"/><Relationship Id="rId27" Type="http://schemas.openxmlformats.org/officeDocument/2006/relationships/hyperlink" Target="http://www.dotec-colombia.org/index.php/series/118-departamento-nacional-de-planeacion/archivos-de-economia/5249-son-competitivos-los-salarios-publicos-en-colombia" TargetMode="External"/><Relationship Id="rId69" Type="http://schemas.openxmlformats.org/officeDocument/2006/relationships/hyperlink" Target="http://www.dotec-colombia.org/index.php/series/118-departamento-nacional-de-planeacion/archivos-de-economia/3081-la-segmentacion-del-mercado-laboral-colombiano-en-la-decada-de-los-90" TargetMode="External"/><Relationship Id="rId134" Type="http://schemas.openxmlformats.org/officeDocument/2006/relationships/hyperlink" Target="http://www.dotec-colombia.org/index.php/series/118-departamento-nacional-de-planeacion/archivos-de-economia/2812-impactos-economicos-generados-por-el-uso-de-minas-antipersonal-en-colombia" TargetMode="External"/><Relationship Id="rId80" Type="http://schemas.openxmlformats.org/officeDocument/2006/relationships/hyperlink" Target="http://www.dotec-colombia.org/index.php/series/118-departamento-nacional-de-planeacion/archivos-de-economia/2139-colombias-higher-education-quality-control-system-and-potential-for-further-development" TargetMode="External"/><Relationship Id="rId176" Type="http://schemas.openxmlformats.org/officeDocument/2006/relationships/hyperlink" Target="http://www.dotec-colombia.org/index.php/series/118-departamento-nacional-de-planeacion/archivos-de-economia/3500-sistema-bancario-colombiano-somos-eficientes-a-nivel-internacional" TargetMode="External"/><Relationship Id="rId341" Type="http://schemas.openxmlformats.org/officeDocument/2006/relationships/hyperlink" Target="https://www.dnp.gov.co/Portals/0/archivos/documentos/DEE/Archivos_Economia/244.pdf" TargetMode="External"/><Relationship Id="rId383" Type="http://schemas.openxmlformats.org/officeDocument/2006/relationships/hyperlink" Target="https://www.dnp.gov.co/Portals/0/archivos/documentos/DEE/Archivos_Economia/195.pdf" TargetMode="External"/><Relationship Id="rId439" Type="http://schemas.openxmlformats.org/officeDocument/2006/relationships/hyperlink" Target="http://www.dotec-colombia.org/index.php/series/118-departamento-nacional-de-planeacion/archivos-de-economia/10703-tercerizacion-de-servicios-informaticos" TargetMode="External"/><Relationship Id="rId201" Type="http://schemas.openxmlformats.org/officeDocument/2006/relationships/hyperlink" Target="http://www.dotec-colombia.org/index.php/series/118-departamento-nacional-de-planeacion/archivos-de-economia/2301-determinantes-de-la-calidad-de-la-educacion-en-colombia" TargetMode="External"/><Relationship Id="rId243" Type="http://schemas.openxmlformats.org/officeDocument/2006/relationships/hyperlink" Target="https://www.dnp.gov.co/LinkClick.aspx?fileticket=lPzw7XYp26Q%3d&amp;tabid=897" TargetMode="External"/><Relationship Id="rId285" Type="http://schemas.openxmlformats.org/officeDocument/2006/relationships/hyperlink" Target="https://www.dnp.gov.co/Portals/0/archivos/documentos/DEE/Archivos_Economia/303.pdf" TargetMode="External"/><Relationship Id="rId450" Type="http://schemas.openxmlformats.org/officeDocument/2006/relationships/hyperlink" Target="http://www.dotec-colombia.org/index.php/series/118-departamento-nacional-de-planeacion/archivos-de-economia/11208-evolucion-de-los-precios-de-la-vivienda-en-colombia" TargetMode="External"/><Relationship Id="rId38" Type="http://schemas.openxmlformats.org/officeDocument/2006/relationships/hyperlink" Target="http://www.dotec-colombia.org/index.php/series/118-departamento-nacional-de-planeacion/archivos-de-economia/4582-matrices-de-contabilidad-social-2003-2004-y-2005" TargetMode="External"/><Relationship Id="rId103" Type="http://schemas.openxmlformats.org/officeDocument/2006/relationships/hyperlink" Target="http://www.dotec-colombia.org/index.php/series/118-departamento-nacional-de-planeacion/archivos-de-economia/3462-restricciones-al-comercio-de-servicios-de-salud" TargetMode="External"/><Relationship Id="rId310" Type="http://schemas.openxmlformats.org/officeDocument/2006/relationships/hyperlink" Target="https://www.dnp.gov.co/Portals/0/archivos/documentos/DEE/Archivos_Economia/276.pdf" TargetMode="External"/><Relationship Id="rId492" Type="http://schemas.openxmlformats.org/officeDocument/2006/relationships/hyperlink" Target="438.pdf" TargetMode="External"/><Relationship Id="rId91" Type="http://schemas.openxmlformats.org/officeDocument/2006/relationships/hyperlink" Target="http://www.dotec-colombia.org/index.php/series/118-departamento-nacional-de-planeacion/archivos-de-economia/3833-se-ha-liberalizado-el-comercio-de-servicios-en-los-acuerdos-comerciales-de-eeuu-el-caso-de-nafta-y-los-tlc-con-chile-y-singapur" TargetMode="External"/><Relationship Id="rId145" Type="http://schemas.openxmlformats.org/officeDocument/2006/relationships/hyperlink" Target="http://www.dotec-colombia.org/index.php/series/118-departamento-nacional-de-planeacion/archivos-de-economia/2571-elementos-para-el-analisis-de-incidencia-tributaria" TargetMode="External"/><Relationship Id="rId187" Type="http://schemas.openxmlformats.org/officeDocument/2006/relationships/hyperlink" Target="http://www.dotec-colombia.org/index.php/series/118-departamento-nacional-de-planeacion/archivos-de-economia/2703-exposicion-de-motivos-de-la-reforma-de-la-ley-60-de-1993-sector-educacion-y-sector-salud" TargetMode="External"/><Relationship Id="rId352" Type="http://schemas.openxmlformats.org/officeDocument/2006/relationships/hyperlink" Target="https://www.dnp.gov.co/Portals/0/archivos/documentos/DEE/Archivos_Economia/233.pdf" TargetMode="External"/><Relationship Id="rId394" Type="http://schemas.openxmlformats.org/officeDocument/2006/relationships/hyperlink" Target="https://www.dnp.gov.co/Portals/0/archivos/documentos/DEE/Archivos_Economia/185.PDF" TargetMode="External"/><Relationship Id="rId408" Type="http://schemas.openxmlformats.org/officeDocument/2006/relationships/hyperlink" Target="https://www.dnp.gov.co/Portals/0/archivos/documentos/DEE/Archivos_Economia/167.PDF" TargetMode="External"/><Relationship Id="rId212" Type="http://schemas.openxmlformats.org/officeDocument/2006/relationships/hyperlink" Target="https://www.dnp.gov.co/LinkClick.aspx?fileticket=f20WQQFvIo8%3d&amp;tabid=1479" TargetMode="External"/><Relationship Id="rId254" Type="http://schemas.openxmlformats.org/officeDocument/2006/relationships/hyperlink" Target="https://www.dnp.gov.co/LinkClick.aspx?fileticket=0T_bIdhxI10%3d&amp;tabid=444" TargetMode="External"/><Relationship Id="rId49" Type="http://schemas.openxmlformats.org/officeDocument/2006/relationships/hyperlink" Target="http://www.dotec-colombia.org/index.php/series/118-departamento-nacional-de-planeacion/archivos-de-economia/2814-imperfect-government-insurance-and-treasury-securities-markets" TargetMode="External"/><Relationship Id="rId114" Type="http://schemas.openxmlformats.org/officeDocument/2006/relationships/hyperlink" Target="http://www.dotec-colombia.org/index.php/series/118-departamento-nacional-de-planeacion/archivos-de-economia/3698-una-aproximacion-de-los-efectos-del-alca-sobre-las-importaciones-de-colombia" TargetMode="External"/><Relationship Id="rId296" Type="http://schemas.openxmlformats.org/officeDocument/2006/relationships/hyperlink" Target="https://www.dnp.gov.co/Portals/0/archivos/documentos/DEE/Archivos_Economia/292.pdf" TargetMode="External"/><Relationship Id="rId461" Type="http://schemas.openxmlformats.org/officeDocument/2006/relationships/hyperlink" Target="https://www.dnp.gov.co/Portals/0/archivos/documentos/DEE/Archivos_Economia/174.PDF" TargetMode="External"/><Relationship Id="rId60" Type="http://schemas.openxmlformats.org/officeDocument/2006/relationships/hyperlink" Target="http://www.dotec-colombia.org/index.php/series/118-departamento-nacional-de-planeacion/archivos-de-economia/3265-mundos-de-produccion-de-las-pymes-en-colombia-una-aproximacion-desde-las-tecnologias-la-organizacion-y-las-politicas-industriales" TargetMode="External"/><Relationship Id="rId156" Type="http://schemas.openxmlformats.org/officeDocument/2006/relationships/hyperlink" Target="http://www.dotec-colombia.org/index.php/series/118-departamento-nacional-de-planeacion/archivos-de-economia/2399-economias-de-escala-en-los-hogares-y-pobreza" TargetMode="External"/><Relationship Id="rId198" Type="http://schemas.openxmlformats.org/officeDocument/2006/relationships/hyperlink" Target="http://www.dotec-colombia.org/index.php/series/118-departamento-nacional-de-planeacion/archivos-de-economia/2632-evaluacion-de-la-descentralizacion-municipal-descentralizacion-y-macroeconomia" TargetMode="External"/><Relationship Id="rId321" Type="http://schemas.openxmlformats.org/officeDocument/2006/relationships/hyperlink" Target="https://www.dnp.gov.co/Portals/0/archivos/documentos/DEE/Archivos_Economia/265.pdf" TargetMode="External"/><Relationship Id="rId363" Type="http://schemas.openxmlformats.org/officeDocument/2006/relationships/hyperlink" Target="https://www.dnp.gov.co/Portals/0/archivos/documentos/DEE/Archivos_Economia/221.PDF" TargetMode="External"/><Relationship Id="rId419" Type="http://schemas.openxmlformats.org/officeDocument/2006/relationships/hyperlink" Target="https://www.dnp.gov.co/Portals/0/archivos/documentos/DEE/Archivos_Economia/158.pdf" TargetMode="External"/><Relationship Id="rId223" Type="http://schemas.openxmlformats.org/officeDocument/2006/relationships/hyperlink" Target="https://www.dnp.gov.co/LinkClick.aspx?fileticket=46SLUksUPQ8%3d&amp;tabid=1231" TargetMode="External"/><Relationship Id="rId430" Type="http://schemas.openxmlformats.org/officeDocument/2006/relationships/hyperlink" Target="http://www.dotec-colombia.org/index.php/series/118-departamento-nacional-de-planeacion/archivos-de-economia/8954-impuestos-parafiscales-y-mercado-laboral-un-analisis-de-equilibrio-general-computable" TargetMode="External"/><Relationship Id="rId18" Type="http://schemas.openxmlformats.org/officeDocument/2006/relationships/hyperlink" Target="http://www.dotec-colombia.org/index.php/series/118-departamento-nacional-de-planeacion/archivos-de-economia/6447-latin-american-immigration-in-the-united-states-is-there-wage-assimilation-across-the-wage-distribution" TargetMode="External"/><Relationship Id="rId265" Type="http://schemas.openxmlformats.org/officeDocument/2006/relationships/hyperlink" Target="https://www.dnp.gov.co/Portals/0/archivos/documentos/DEE/Archivos_Economia/326.pdf" TargetMode="External"/><Relationship Id="rId472" Type="http://schemas.openxmlformats.org/officeDocument/2006/relationships/hyperlink" Target="https://www.dnp.gov.co/LinkClick.aspx?fileticket=SrbWr6Lup0M%3d&amp;tabid=1815" TargetMode="External"/><Relationship Id="rId125" Type="http://schemas.openxmlformats.org/officeDocument/2006/relationships/hyperlink" Target="http://www.dotec-colombia.org/index.php/series/118-departamento-nacional-de-planeacion/archivos-de-economia/2633-evaluacion-de-la-eficiencia-en-instituciones-hospitalarias-publicas-y-privadas-con-data-envelopment-analysis-dea" TargetMode="External"/><Relationship Id="rId167" Type="http://schemas.openxmlformats.org/officeDocument/2006/relationships/hyperlink" Target="http://www.dotec-colombia.org/index.php/series/118-departamento-nacional-de-planeacion/archivos-de-economia/3285-nuevos-enfoques-de-politica-regional-an-america-latina-el-caso-de-colombia-en-perspectiva-historica-las-nuevas-teorias-y-enfoques-conceptu" TargetMode="External"/><Relationship Id="rId332" Type="http://schemas.openxmlformats.org/officeDocument/2006/relationships/hyperlink" Target="https://www.dnp.gov.co/Portals/0/archivos/documentos/DEE/Archivos_Economia/253.pdf" TargetMode="External"/><Relationship Id="rId374" Type="http://schemas.openxmlformats.org/officeDocument/2006/relationships/hyperlink" Target="https://www.dnp.gov.co/Portals/0/archivos/documentos/DEE/Archivos_Economia/210.PDF" TargetMode="External"/><Relationship Id="rId71" Type="http://schemas.openxmlformats.org/officeDocument/2006/relationships/hyperlink" Target="http://www.dotec-colombia.org/index.php/series/118-departamento-nacional-de-planeacion/archivos-de-economia/2804-impacto-de-las-exportaciones-en-la-productividad-del-sector-manufacturero-colombiano" TargetMode="External"/><Relationship Id="rId234" Type="http://schemas.openxmlformats.org/officeDocument/2006/relationships/hyperlink" Target="https://www.dnp.gov.co/LinkClick.aspx?fileticket=aszjYEbDemA%3d&amp;tabid=897" TargetMode="External"/><Relationship Id="rId2" Type="http://schemas.openxmlformats.org/officeDocument/2006/relationships/hyperlink" Target="http://www.dotec-colombia.org/index.php/series/118-departamento-nacional-de-planeacion/archivos-de-economia/8856-coca-y-deforestacion-en-colombia" TargetMode="External"/><Relationship Id="rId29" Type="http://schemas.openxmlformats.org/officeDocument/2006/relationships/hyperlink" Target="http://www.dotec-colombia.org/index.php/series/118-departamento-nacional-de-planeacion/archivos-de-economia/5131-migran-los-colombianos-para-mejorar-sus-condiciones-laborales-evidencia-de-la-hipotesis-de-seleccion-para-colombia-2003" TargetMode="External"/><Relationship Id="rId276" Type="http://schemas.openxmlformats.org/officeDocument/2006/relationships/hyperlink" Target="https://www.dnp.gov.co/Portals/0/archivos/documentos/DEE/Archivos_Economia/312.pdf" TargetMode="External"/><Relationship Id="rId441" Type="http://schemas.openxmlformats.org/officeDocument/2006/relationships/hyperlink" Target="http://www.dotec-colombia.org/index.php/series/118-departamento-nacional-de-planeacion/archivos-de-economia/10705-nueva-evidencia-sobre-la-eficiencia-de-la-banca" TargetMode="External"/><Relationship Id="rId483" Type="http://schemas.openxmlformats.org/officeDocument/2006/relationships/hyperlink" Target="429.pdf" TargetMode="External"/><Relationship Id="rId40" Type="http://schemas.openxmlformats.org/officeDocument/2006/relationships/hyperlink" Target="http://www.dotec-colombia.org/index.php/series/118-departamento-nacional-de-planeacion/archivos-de-economia/4296-informalidad-y-subempleo-un-modelo-probit-bivariado-aplicado-al-valle-del-cauca" TargetMode="External"/><Relationship Id="rId136" Type="http://schemas.openxmlformats.org/officeDocument/2006/relationships/hyperlink" Target="http://www.dotec-colombia.org/index.php/series/118-departamento-nacional-de-planeacion/archivos-de-economia/3785-yet-another-lagging-coincident-and-leading-index-for-the-colombian-economy" TargetMode="External"/><Relationship Id="rId178" Type="http://schemas.openxmlformats.org/officeDocument/2006/relationships/hyperlink" Target="http://www.dotec-colombia.org/index.php/series/118-departamento-nacional-de-planeacion/archivos-de-economia/2230-crecimiento-y-ciclos-economicos-efectos-de-los-choques-de-oferta-y-demanda-en-el-crecimiento-colombiano" TargetMode="External"/><Relationship Id="rId301" Type="http://schemas.openxmlformats.org/officeDocument/2006/relationships/hyperlink" Target="https://www.dnp.gov.co/Portals/0/archivos/documentos/DEE/Archivos_Economia/286.pdf" TargetMode="External"/><Relationship Id="rId343" Type="http://schemas.openxmlformats.org/officeDocument/2006/relationships/hyperlink" Target="https://www.dnp.gov.co/Portals/0/archivos/documentos/DEE/Archivos_Economia/242.pdf" TargetMode="External"/><Relationship Id="rId82" Type="http://schemas.openxmlformats.org/officeDocument/2006/relationships/hyperlink" Target="http://www.dotec-colombia.org/index.php/series/118-departamento-nacional-de-planeacion/archivos-de-economia/3102-laberinto-de-recursos-en-el-sistema-de-salud-segun-proyecto-052" TargetMode="External"/><Relationship Id="rId203" Type="http://schemas.openxmlformats.org/officeDocument/2006/relationships/hyperlink" Target="http://www.dotec-colombia.org/index.php/series/118-departamento-nacional-de-planeacion/archivos-de-economia/3912-que-tan-poderosas-son-las-aerolineas-colombianas-estimacion-de-poder-de-mercado-de-las-rutas-colombianas" TargetMode="External"/><Relationship Id="rId385" Type="http://schemas.openxmlformats.org/officeDocument/2006/relationships/hyperlink" Target="https://www.dnp.gov.co/Portals/0/archivos/documentos/DEE/Archivos_Economia/200.pdf" TargetMode="External"/><Relationship Id="rId245" Type="http://schemas.openxmlformats.org/officeDocument/2006/relationships/hyperlink" Target="https://www.dnp.gov.co/LinkClick.aspx?fileticket=gRZuV-Ry0BE%3d&amp;tabid=897" TargetMode="External"/><Relationship Id="rId287" Type="http://schemas.openxmlformats.org/officeDocument/2006/relationships/hyperlink" Target="https://www.dnp.gov.co/Portals/0/archivos/documentos/DEE/Archivos_Economia/301.pdf" TargetMode="External"/><Relationship Id="rId410" Type="http://schemas.openxmlformats.org/officeDocument/2006/relationships/hyperlink" Target="https://www.dnp.gov.co/Portals/0/archivos/documentos/DEE/Archivos_Economia/164.pdf" TargetMode="External"/><Relationship Id="rId452" Type="http://schemas.openxmlformats.org/officeDocument/2006/relationships/hyperlink" Target="http://www.dotec-colombia.org/index.php/series/118-departamento-nacional-de-planeacion/archivos-de-economia/11202-crecimiento-economico-y-desempleo-retos-a-largo-plazo" TargetMode="External"/><Relationship Id="rId494" Type="http://schemas.openxmlformats.org/officeDocument/2006/relationships/hyperlink" Target="455.pdf" TargetMode="External"/><Relationship Id="rId105" Type="http://schemas.openxmlformats.org/officeDocument/2006/relationships/hyperlink" Target="http://www.dotec-colombia.org/index.php/series/118-departamento-nacional-de-planeacion/archivos-de-economia/3443-regulacion-de-los-servicios-de-transporte-en-colombia-y-comercio-internacional" TargetMode="External"/><Relationship Id="rId147" Type="http://schemas.openxmlformats.org/officeDocument/2006/relationships/hyperlink" Target="http://www.dotec-colombia.org/index.php/series/118-departamento-nacional-de-planeacion/archivos-de-economia/3670-un-analisis-de-la-relacion-entre-inversion-extranjera-y-comercio-exterior-en-la-economia-colombiana" TargetMode="External"/><Relationship Id="rId312" Type="http://schemas.openxmlformats.org/officeDocument/2006/relationships/hyperlink" Target="https://www.dnp.gov.co/Portals/0/archivos/documentos/DEE/Archivos_Economia/274.pdf" TargetMode="External"/><Relationship Id="rId354" Type="http://schemas.openxmlformats.org/officeDocument/2006/relationships/hyperlink" Target="https://www.dnp.gov.co/Portals/0/archivos/documentos/DEE/Archivos_Economia/231.pdf" TargetMode="External"/><Relationship Id="rId51" Type="http://schemas.openxmlformats.org/officeDocument/2006/relationships/hyperlink" Target="http://www.dotec-colombia.org/index.php/series/118-departamento-nacional-de-planeacion/archivos-de-economia/3433-reformas-de-mercado-en-los-noventa-y-su-impacto-en-el-comportamiento-a-nivel-de-firma-un-modelo-estructural-para-la-demanda-laboral" TargetMode="External"/><Relationship Id="rId93" Type="http://schemas.openxmlformats.org/officeDocument/2006/relationships/hyperlink" Target="http://www.dotec-colombia.org/index.php/series/118-departamento-nacional-de-planeacion/archivos-de-economia/2209-costos-generados-por-la-violencia-armada-en-colombia-1993-2003" TargetMode="External"/><Relationship Id="rId189" Type="http://schemas.openxmlformats.org/officeDocument/2006/relationships/hyperlink" Target="http://www.dotec-colombia.org/index.php/series/118-departamento-nacional-de-planeacion/archivos-de-economia/2705-external-trade-skill-technology-and-the-recent-increase-of-income-inequality-in-colombia" TargetMode="External"/><Relationship Id="rId396" Type="http://schemas.openxmlformats.org/officeDocument/2006/relationships/hyperlink" Target="https://www.dnp.gov.co/Portals/0/archivos/documentos/DEE/Archivos_Economia/183.pdf" TargetMode="External"/><Relationship Id="rId214" Type="http://schemas.openxmlformats.org/officeDocument/2006/relationships/hyperlink" Target="https://www.dnp.gov.co/LinkClick.aspx?fileticket=E7NA8JXH85A%3d&amp;tabid=1231" TargetMode="External"/><Relationship Id="rId256" Type="http://schemas.openxmlformats.org/officeDocument/2006/relationships/hyperlink" Target="https://www.dnp.gov.co/LinkClick.aspx?fileticket=kezXjj6EihU%3d&amp;tabid=444" TargetMode="External"/><Relationship Id="rId298" Type="http://schemas.openxmlformats.org/officeDocument/2006/relationships/hyperlink" Target="https://www.dnp.gov.co/Portals/0/archivos/documentos/DEE/Archivos_Economia/290.pdf" TargetMode="External"/><Relationship Id="rId421" Type="http://schemas.openxmlformats.org/officeDocument/2006/relationships/hyperlink" Target="https://www.dnp.gov.co/PortalWeb/Portals/0/archivos/documentos/DEE/Archivos_Economia/243.pdf" TargetMode="External"/><Relationship Id="rId463" Type="http://schemas.openxmlformats.org/officeDocument/2006/relationships/hyperlink" Target="https://www.dnp.gov.co/Portals/0/archivos/documentos/DEE/Archivos_Economia/176.pdf" TargetMode="External"/><Relationship Id="rId116" Type="http://schemas.openxmlformats.org/officeDocument/2006/relationships/hyperlink" Target="http://www.dotec-colombia.org/index.php/series/118-departamento-nacional-de-planeacion/archivos-de-economia/2579-endeudamiento-privado-externo-y-regimen-cambiario-un-modelo-para-paises-en-desarrollo" TargetMode="External"/><Relationship Id="rId158" Type="http://schemas.openxmlformats.org/officeDocument/2006/relationships/hyperlink" Target="http://www.dotec-colombia.org/index.php/series/118-departamento-nacional-de-planeacion/archivos-de-economia/2575-empleo-informal-y-evasion-fiscal-en-colombia" TargetMode="External"/><Relationship Id="rId323" Type="http://schemas.openxmlformats.org/officeDocument/2006/relationships/hyperlink" Target="https://www.dnp.gov.co/Portals/0/archivos/documentos/DEE/Archivos_Economia/263.pdf" TargetMode="External"/><Relationship Id="rId20" Type="http://schemas.openxmlformats.org/officeDocument/2006/relationships/hyperlink" Target="http://www.dotec-colombia.org/index.php/series/118-departamento-nacional-de-planeacion/archivos-de-economia/6445-quien-decide-que-y-por-que-relaciones-entre-ejecutivo-y-legislativo-en-materia-de-planeacion" TargetMode="External"/><Relationship Id="rId62" Type="http://schemas.openxmlformats.org/officeDocument/2006/relationships/hyperlink" Target="http://www.dotec-colombia.org/index.php/series/118-departamento-nacional-de-planeacion/archivos-de-economia/2702-exportaciones-y-politicas-comerciales-optimas-para-la-industria-textil-y-de-confecciones-casos-de-colombia-y-mexico-1990-2002" TargetMode="External"/><Relationship Id="rId365" Type="http://schemas.openxmlformats.org/officeDocument/2006/relationships/hyperlink" Target="https://www.dnp.gov.co/Portals/0/archivos/documentos/DEE/Archivos_Economia/219.PDF" TargetMode="External"/><Relationship Id="rId225" Type="http://schemas.openxmlformats.org/officeDocument/2006/relationships/hyperlink" Target="https://www.dnp.gov.co/LinkClick.aspx?fileticket=_5X3ST3A7yo%3d&amp;tabid=1231" TargetMode="External"/><Relationship Id="rId267" Type="http://schemas.openxmlformats.org/officeDocument/2006/relationships/hyperlink" Target="https://www.dnp.gov.co/Portals/0/archivos/documentos/DEE/Archivos_Economia/322.pdf" TargetMode="External"/><Relationship Id="rId432" Type="http://schemas.openxmlformats.org/officeDocument/2006/relationships/hyperlink" Target="http://www.dotec-colombia.org/index.php/series/118-departamento-nacional-de-planeacion/archivos-de-economia/9055-el-crecimiento-de-la-poblacion-reclusa-y-el-hacinamiento-en-colombia-en-perspectiva-comparada" TargetMode="External"/><Relationship Id="rId474" Type="http://schemas.openxmlformats.org/officeDocument/2006/relationships/hyperlink" Target="420.pdf" TargetMode="External"/><Relationship Id="rId106" Type="http://schemas.openxmlformats.org/officeDocument/2006/relationships/hyperlink" Target="http://www.dotec-colombia.org/index.php/series/118-departamento-nacional-de-planeacion/archivos-de-economia/1930-a-real-financial-social-accounting-matrix-for-colombia" TargetMode="External"/><Relationship Id="rId127" Type="http://schemas.openxmlformats.org/officeDocument/2006/relationships/hyperlink" Target="http://www.dotec-colombia.org/index.php/series/118-departamento-nacional-de-planeacion/archivos-de-economia/3210-metodologias-de-estimacion-del-balance-estructural-una-aplicacion-al-caso-colombiano" TargetMode="External"/><Relationship Id="rId313" Type="http://schemas.openxmlformats.org/officeDocument/2006/relationships/hyperlink" Target="https://www.dnp.gov.co/Portals/0/archivos/documentos/DEE/Archivos_Economia/273.pdf" TargetMode="External"/><Relationship Id="rId495" Type="http://schemas.openxmlformats.org/officeDocument/2006/relationships/hyperlink" Target="456.pdf" TargetMode="External"/><Relationship Id="rId10" Type="http://schemas.openxmlformats.org/officeDocument/2006/relationships/hyperlink" Target="http://www.dotec-colombia.org/index.php/series/118-departamento-nacional-de-planeacion/archivos-de-economia/8847-capital-humano-estructura-impositiva-y-crecimiento" TargetMode="External"/><Relationship Id="rId31" Type="http://schemas.openxmlformats.org/officeDocument/2006/relationships/hyperlink" Target="http://www.dotec-colombia.org/index.php/series/118-departamento-nacional-de-planeacion/archivos-de-economia/5119-elites-innovadoras-y-difusion-tecnologica" TargetMode="External"/><Relationship Id="rId52" Type="http://schemas.openxmlformats.org/officeDocument/2006/relationships/hyperlink" Target="http://www.dotec-colombia.org/index.php/series/118-departamento-nacional-de-planeacion/archivos-de-economia/3727-una-revision-de-literatura-sobre-caracteristicas-de-las-instituciones-del-mercado-laboral-y-un-uso-alterno-de-las-fuentes-de-informacion-en-col" TargetMode="External"/><Relationship Id="rId73" Type="http://schemas.openxmlformats.org/officeDocument/2006/relationships/hyperlink" Target="http://www.dotec-colombia.org/index.php/series/118-departamento-nacional-de-planeacion/archivos-de-economia/3400-propuesta-metodologica-para-la-evaluacion-del-impacto-de-la-contaminacion-de-las-cuencas-hidricas-del-pais-estudio-de-caso-del-rio-la-vieja" TargetMode="External"/><Relationship Id="rId94" Type="http://schemas.openxmlformats.org/officeDocument/2006/relationships/hyperlink" Target="http://www.dotec-colombia.org/index.php/series/118-departamento-nacional-de-planeacion/archivos-de-economia/2401-economic-growth-and-the-household-optimal-income-tax-evasion" TargetMode="External"/><Relationship Id="rId148" Type="http://schemas.openxmlformats.org/officeDocument/2006/relationships/hyperlink" Target="http://www.dotec-colombia.org/index.php/series/118-departamento-nacional-de-planeacion/archivos-de-economia/2646-evaluating-the-impact-of-sena-on-earnings-and-employment" TargetMode="External"/><Relationship Id="rId169" Type="http://schemas.openxmlformats.org/officeDocument/2006/relationships/hyperlink" Target="http://www.dotec-colombia.org/index.php/series/118-departamento-nacional-de-planeacion/archivos-de-economia/3287-nuevos-enfoques-de-politica-regional-an-america-latina-el-caso-de-colombia-en-perspectiva-historica-las-politicas-regionales-en-colombia5" TargetMode="External"/><Relationship Id="rId334" Type="http://schemas.openxmlformats.org/officeDocument/2006/relationships/hyperlink" Target="https://www.dnp.gov.co/Portals/0/archivos/documentos/DEE/Archivos_Economia/251.pdf" TargetMode="External"/><Relationship Id="rId355" Type="http://schemas.openxmlformats.org/officeDocument/2006/relationships/hyperlink" Target="https://www.dnp.gov.co/Portals/0/archivos/documentos/DEE/Archivos_Economia/229.pdf" TargetMode="External"/><Relationship Id="rId376" Type="http://schemas.openxmlformats.org/officeDocument/2006/relationships/hyperlink" Target="https://www.dnp.gov.co/Portals/0/archivos/documentos/DEE/Archivos_Economia/205.PDF" TargetMode="External"/><Relationship Id="rId397" Type="http://schemas.openxmlformats.org/officeDocument/2006/relationships/hyperlink" Target="https://www.dnp.gov.co/Portals/0/archivos/documentos/DEE/Archivos_Economia/181.pdf" TargetMode="External"/><Relationship Id="rId4" Type="http://schemas.openxmlformats.org/officeDocument/2006/relationships/hyperlink" Target="http://www.dotec-colombia.org/index.php/series/118-departamento-nacional-de-planeacion/archivos-de-economia/8853-matrices-insumo-producto-y-analisis-de-multiplicadoresuna-aplicacion-para-colombia" TargetMode="External"/><Relationship Id="rId180" Type="http://schemas.openxmlformats.org/officeDocument/2006/relationships/hyperlink" Target="http://www.dotec-colombia.org/index.php/series/118-departamento-nacional-de-planeacion/archivos-de-economia/3554-tendencias-ciclos-y-distribucion-del-ingreso-en-colombia-una-critica-al-concepto-de-modelo-de-desarrollo" TargetMode="External"/><Relationship Id="rId215" Type="http://schemas.openxmlformats.org/officeDocument/2006/relationships/hyperlink" Target="https://www.dnp.gov.co/LinkClick.aspx?fileticket=3zmCFrWUVF4%3d&amp;tabid=1231" TargetMode="External"/><Relationship Id="rId236" Type="http://schemas.openxmlformats.org/officeDocument/2006/relationships/hyperlink" Target="https://www.dnp.gov.co/LinkClick.aspx?fileticket=O1i2OmrZ8fo%3d&amp;tabid=897" TargetMode="External"/><Relationship Id="rId257" Type="http://schemas.openxmlformats.org/officeDocument/2006/relationships/hyperlink" Target="https://www.dnp.gov.co/Portals/0/archivos/documentos/DEE/Archivos_Economia/338.zip" TargetMode="External"/><Relationship Id="rId278" Type="http://schemas.openxmlformats.org/officeDocument/2006/relationships/hyperlink" Target="https://www.dnp.gov.co/Portals/0/archivos/documentos/DEE/Archivos_Economia/310.pdf" TargetMode="External"/><Relationship Id="rId401" Type="http://schemas.openxmlformats.org/officeDocument/2006/relationships/hyperlink" Target="https://www.dnp.gov.co/Portals/0/archivos/documentos/DEE/Archivos_Economia/177.PDF" TargetMode="External"/><Relationship Id="rId422" Type="http://schemas.openxmlformats.org/officeDocument/2006/relationships/hyperlink" Target="https://www.dnp.gov.co/PortalWeb/Portals/0/archivos/documentos/DEE/Archivos_Economia/278.pdf" TargetMode="External"/><Relationship Id="rId443" Type="http://schemas.openxmlformats.org/officeDocument/2006/relationships/hyperlink" Target="http://www.dotec-colombia.org/index.php/series/118-departamento-nacional-de-planeacion/archivos-de-economia/10098-cambio-estructural-y-demanda-de-trabajo-calificado-en-colombia-en-el-periodo-1950---2007" TargetMode="External"/><Relationship Id="rId464" Type="http://schemas.openxmlformats.org/officeDocument/2006/relationships/hyperlink" Target="http://www.dotec-colombia.org/index.php/series/118-departamento-nacional-de-planeacion/archivos-de-economia/11290-cuales-son-los-colombianos-con-pensiones-privilegiadas" TargetMode="External"/><Relationship Id="rId303" Type="http://schemas.openxmlformats.org/officeDocument/2006/relationships/hyperlink" Target="https://www.dnp.gov.co/Portals/0/archivos/documentos/DEE/Archivos_Economia/283.pdf" TargetMode="External"/><Relationship Id="rId485" Type="http://schemas.openxmlformats.org/officeDocument/2006/relationships/hyperlink" Target="431.pdf" TargetMode="External"/><Relationship Id="rId42" Type="http://schemas.openxmlformats.org/officeDocument/2006/relationships/hyperlink" Target="http://www.dotec-colombia.org/index.php/series/118-departamento-nacional-de-planeacion/archivos-de-economia/4258-ninos-en-riesgo-y-nivel-de-privacion-desde-la-perspectiva-de-los-derechos-colombia" TargetMode="External"/><Relationship Id="rId84" Type="http://schemas.openxmlformats.org/officeDocument/2006/relationships/hyperlink" Target="http://www.dotec-colombia.org/index.php/series/118-departamento-nacional-de-planeacion/archivos-de-economia/2526-el-modelo-dnpension-v-40-parte-l" TargetMode="External"/><Relationship Id="rId138" Type="http://schemas.openxmlformats.org/officeDocument/2006/relationships/hyperlink" Target="http://www.dotec-colombia.org/index.php/series/118-departamento-nacional-de-planeacion/archivos-de-economia/2198-contracciones-leves-y-profundas-efectos-asimetricos-sobre-la-pobreza-el-caso-colombiano-1984-2000" TargetMode="External"/><Relationship Id="rId345" Type="http://schemas.openxmlformats.org/officeDocument/2006/relationships/hyperlink" Target="https://www.dnp.gov.co/Portals/0/archivos/documentos/DEE/Archivos_Economia/240.pdf" TargetMode="External"/><Relationship Id="rId387" Type="http://schemas.openxmlformats.org/officeDocument/2006/relationships/hyperlink" Target="https://www.dnp.gov.co/Portals/0/archivos/documentos/DEE/Archivos_Economia/196.pdf" TargetMode="External"/><Relationship Id="rId191" Type="http://schemas.openxmlformats.org/officeDocument/2006/relationships/hyperlink" Target="http://www.dotec-colombia.org/index.php/series/118-departamento-nacional-de-planeacion/archivos-de-economia/2628-evaluacion-de-la-descentralizacion-municipal-en-colombia-evaluacion-de-la-descentralizacion-en-salud-en-colombia" TargetMode="External"/><Relationship Id="rId205" Type="http://schemas.openxmlformats.org/officeDocument/2006/relationships/hyperlink" Target="https://www.dnp.gov.co/LinkClick.aspx?fileticket=s1ZDDEAc5Uk%3d&amp;tabid=1664" TargetMode="External"/><Relationship Id="rId247" Type="http://schemas.openxmlformats.org/officeDocument/2006/relationships/hyperlink" Target="https://www.dnp.gov.co/LinkClick.aspx?fileticket=thheFh0GwCQ%3d&amp;tabid=444" TargetMode="External"/><Relationship Id="rId412" Type="http://schemas.openxmlformats.org/officeDocument/2006/relationships/hyperlink" Target="https://www.dnp.gov.co/Portals/0/archivos/documentos/DEE/Archivos_Economia/165.pdf" TargetMode="External"/><Relationship Id="rId107" Type="http://schemas.openxmlformats.org/officeDocument/2006/relationships/hyperlink" Target="http://www.dotec-colombia.org/index.php/series/118-departamento-nacional-de-planeacion/archivos-de-economia/3257-movilidad-intergeneracional-en-colombia" TargetMode="External"/><Relationship Id="rId289" Type="http://schemas.openxmlformats.org/officeDocument/2006/relationships/hyperlink" Target="https://www.dnp.gov.co/Portals/0/archivos/documentos/DEE/Archivos_Economia/299.pdf" TargetMode="External"/><Relationship Id="rId454" Type="http://schemas.openxmlformats.org/officeDocument/2006/relationships/hyperlink" Target="http://www.dotec-colombia.org/index.php/series/118-departamento-nacional-de-planeacion/archivos-de-economia/11216-ciclo-de-vida-de-las-industrias-en-colombia-en-el-periodo-1980-2002" TargetMode="External"/><Relationship Id="rId496" Type="http://schemas.openxmlformats.org/officeDocument/2006/relationships/printerSettings" Target="../printerSettings/printerSettings13.bin"/><Relationship Id="rId11" Type="http://schemas.openxmlformats.org/officeDocument/2006/relationships/hyperlink" Target="http://www.dotec-colombia.org/index.php/series/118-departamento-nacional-de-planeacion/archivos-de-economia/7311-desigualdades-salariales-en-colombia-un-analisis-para-trabajadores-rurales-y-jovenes-2002-2009" TargetMode="External"/><Relationship Id="rId53" Type="http://schemas.openxmlformats.org/officeDocument/2006/relationships/hyperlink" Target="http://www.dotec-colombia.org/index.php/series/118-departamento-nacional-de-planeacion/archivos-de-economia/2743-fortalezas-y-limitantes-de-la-encuesta-continua-de-hogares-ech-frente-a-estudios-del-mercado-laboral-colombiano" TargetMode="External"/><Relationship Id="rId149" Type="http://schemas.openxmlformats.org/officeDocument/2006/relationships/hyperlink" Target="http://www.dotec-colombia.org/index.php/series/118-departamento-nacional-de-planeacion/archivos-de-economia/2185-conflicto-violencia-y-actividad-criminal-en-colombia-un-analisis-espacial" TargetMode="External"/><Relationship Id="rId314" Type="http://schemas.openxmlformats.org/officeDocument/2006/relationships/hyperlink" Target="https://www.dnp.gov.co/Portals/0/archivos/documentos/DEE/Archivos_Economia/272.pdf" TargetMode="External"/><Relationship Id="rId356" Type="http://schemas.openxmlformats.org/officeDocument/2006/relationships/hyperlink" Target="https://www.dnp.gov.co/Portals/0/archivos/documentos/DEE/Archivos_Economia/230.pdf" TargetMode="External"/><Relationship Id="rId398" Type="http://schemas.openxmlformats.org/officeDocument/2006/relationships/hyperlink" Target="https://www.dnp.gov.co/Portals/0/archivos/documentos/DEE/Archivos_Economia/180.pdf" TargetMode="External"/><Relationship Id="rId95" Type="http://schemas.openxmlformats.org/officeDocument/2006/relationships/hyperlink" Target="http://www.dotec-colombia.org/index.php/series/118-departamento-nacional-de-planeacion/archivos-de-economia/3243-modelos-de-pronostico-para-el-pib-de-los-establecimientos-financieros-seguros-inmuebles-y-servicios-a-las-empresas" TargetMode="External"/><Relationship Id="rId160" Type="http://schemas.openxmlformats.org/officeDocument/2006/relationships/hyperlink" Target="http://www.dotec-colombia.org/index.php/series/118-departamento-nacional-de-planeacion/archivos-de-economia/1908-a-dynamic-analysis-of-household-decision-making-in-urban-colombia-1976-1998-changes-in-household-structure-human-capital-and-its-returns" TargetMode="External"/><Relationship Id="rId216" Type="http://schemas.openxmlformats.org/officeDocument/2006/relationships/hyperlink" Target="https://www.dnp.gov.co/LinkClick.aspx?fileticket=T2qB7lVaZqU%3d&amp;tabid=1231" TargetMode="External"/><Relationship Id="rId423" Type="http://schemas.openxmlformats.org/officeDocument/2006/relationships/hyperlink" Target="http://www.dotec-colombia.org/index.php/series/118-departamento-nacional-de-planeacion/archivos-de-economia/3650-trabajo-infantil-en-los-ninos-y-jovenes-beneficiarios-del-programa-familias-en-accion-una-evaluacion-de-impacto" TargetMode="External"/><Relationship Id="rId258" Type="http://schemas.openxmlformats.org/officeDocument/2006/relationships/hyperlink" Target="https://www.dnp.gov.co/Portals/0/archivos/documentos/DEE/Archivos_Economia/337.pdf" TargetMode="External"/><Relationship Id="rId465" Type="http://schemas.openxmlformats.org/officeDocument/2006/relationships/hyperlink" Target="http://www.dotec-colombia.org/index.php/series/118-departamento-nacional-de-planeacion/archivos-de-economia/11291-a-general-equilibrium-model-for-tax-policy-analysis-in-colombia-the-megatax-model" TargetMode="External"/><Relationship Id="rId22" Type="http://schemas.openxmlformats.org/officeDocument/2006/relationships/hyperlink" Target="http://www.dotec-colombia.org/index.php/series/118-departamento-nacional-de-planeacion/archivos-de-economia/5669-proyeccion-de-tasas-de-interes-para-la-planeacion-de-futuros-prestamos-inter-compania-una-aproximacion-alternativa" TargetMode="External"/><Relationship Id="rId64" Type="http://schemas.openxmlformats.org/officeDocument/2006/relationships/hyperlink" Target="http://www.dotec-colombia.org/index.php/series/118-departamento-nacional-de-planeacion/archivos-de-economia/3273-nivel-optimo-de-reservas-internacionales-y-crisis-cambiaria-en-colombia" TargetMode="External"/><Relationship Id="rId118" Type="http://schemas.openxmlformats.org/officeDocument/2006/relationships/hyperlink" Target="http://www.dotec-colombia.org/index.php/series/118-departamento-nacional-de-planeacion/archivos-de-economia/2529-el-origen-politico-del-deficit-fiscal-en-colombia" TargetMode="External"/><Relationship Id="rId325" Type="http://schemas.openxmlformats.org/officeDocument/2006/relationships/hyperlink" Target="https://www.dnp.gov.co/Portals/0/archivos/documentos/DEE/Archivos_Economia/261.pdf" TargetMode="External"/><Relationship Id="rId367" Type="http://schemas.openxmlformats.org/officeDocument/2006/relationships/hyperlink" Target="https://www.dnp.gov.co/Portals/0/archivos/documentos/DEE/Archivos_Economia/217.PDF" TargetMode="External"/><Relationship Id="rId171" Type="http://schemas.openxmlformats.org/officeDocument/2006/relationships/hyperlink" Target="http://www.dotec-colombia.org/index.php/series/118-departamento-nacional-de-planeacion/archivos-de-economia/3289-nuevos-enfoques-de-politica-regional-an-america-latina-el-caso-de-colombia-en-perspectiva-historica-tendencias-del-desarrollo-regional-en" TargetMode="External"/><Relationship Id="rId227" Type="http://schemas.openxmlformats.org/officeDocument/2006/relationships/hyperlink" Target="https://www.dnp.gov.co/LinkClick.aspx?fileticket=iDbCE8o1fUU%3d&amp;tabid=903" TargetMode="External"/><Relationship Id="rId269" Type="http://schemas.openxmlformats.org/officeDocument/2006/relationships/hyperlink" Target="https://www.dnp.gov.co/Portals/0/archivos/documentos/DEE/Archivos_Economia/320.pdf" TargetMode="External"/><Relationship Id="rId434" Type="http://schemas.openxmlformats.org/officeDocument/2006/relationships/hyperlink" Target="http://www.dotec-colombia.org/index.php/series/118-departamento-nacional-de-planeacion/archivos-de-economia/9228-indice-de-pobreza-multidimensional-para-colombia" TargetMode="External"/><Relationship Id="rId476" Type="http://schemas.openxmlformats.org/officeDocument/2006/relationships/hyperlink" Target="421.pdf" TargetMode="External"/><Relationship Id="rId33" Type="http://schemas.openxmlformats.org/officeDocument/2006/relationships/hyperlink" Target="http://www.dotec-colombia.org/index.php/series/118-departamento-nacional-de-planeacion/archivos-de-economia/5117-modelo-de-orientacion-estrategica-para-la-gestion-de-la-deuda-externa" TargetMode="External"/><Relationship Id="rId129" Type="http://schemas.openxmlformats.org/officeDocument/2006/relationships/hyperlink" Target="http://www.dotec-colombia.org/index.php/series/118-departamento-nacional-de-planeacion/archivos-de-economia/3602-the-impact-on-inequality-of-raising-the-minimum-wage-gap--narrowing-and-reranking-effects" TargetMode="External"/><Relationship Id="rId280" Type="http://schemas.openxmlformats.org/officeDocument/2006/relationships/hyperlink" Target="https://www.dnp.gov.co/Portals/0/archivos/documentos/DEE/Archivos_Economia/308.pdf" TargetMode="External"/><Relationship Id="rId336" Type="http://schemas.openxmlformats.org/officeDocument/2006/relationships/hyperlink" Target="https://www.dnp.gov.co/Portals/0/archivos/documentos/DEE/Archivos_Economia/249.pdf" TargetMode="External"/><Relationship Id="rId75" Type="http://schemas.openxmlformats.org/officeDocument/2006/relationships/hyperlink" Target="http://www.dotec-colombia.org/index.php/series/118-departamento-nacional-de-planeacion/archivos-de-economia/2648-evasion-en-el-impuesto-a-renta-de-personas-natuales-colombia-1970---1999" TargetMode="External"/><Relationship Id="rId140" Type="http://schemas.openxmlformats.org/officeDocument/2006/relationships/hyperlink" Target="http://www.dotec-colombia.org/index.php/series/118-departamento-nacional-de-planeacion/archivos-de-economia/3327-pobreza-crimen-y-crecimiento-regional-en-colombia-version-para-comentarios" TargetMode="External"/><Relationship Id="rId182" Type="http://schemas.openxmlformats.org/officeDocument/2006/relationships/hyperlink" Target="http://www.dotec-colombia.org/index.php/series/118-departamento-nacional-de-planeacion/archivos-de-economia/3207-metodologia-de-un-modelo-arima-condicionado-para-el-pronostico-del-pib" TargetMode="External"/><Relationship Id="rId378" Type="http://schemas.openxmlformats.org/officeDocument/2006/relationships/hyperlink" Target="https://www.dnp.gov.co/Portals/0/archivos/documentos/DEE/Archivos_Economia/203.PDF" TargetMode="External"/><Relationship Id="rId403" Type="http://schemas.openxmlformats.org/officeDocument/2006/relationships/hyperlink" Target="https://www.dnp.gov.co/Portals/0/archivos/documentos/DEE/Archivos_Economia/172.pdf" TargetMode="External"/><Relationship Id="rId6" Type="http://schemas.openxmlformats.org/officeDocument/2006/relationships/hyperlink" Target="http://www.dotec-colombia.org/index.php/series/118-departamento-nacional-de-planeacion/archivos-de-economia/8852-algunas-consideraciones-sobre-la-medicion-del-acervo-de-capital-en-colombia-y-su-impacto-sobre-el-crecimiento-economico" TargetMode="External"/><Relationship Id="rId238" Type="http://schemas.openxmlformats.org/officeDocument/2006/relationships/hyperlink" Target="https://www.dnp.gov.co/LinkClick.aspx?fileticket=cbZhW6NhfZE%3d&amp;tabid=897" TargetMode="External"/><Relationship Id="rId445" Type="http://schemas.openxmlformats.org/officeDocument/2006/relationships/hyperlink" Target="http://www.dotec-colombia.org/index.php/series/118-departamento-nacional-de-planeacion/archivos-de-economia/9906-incidencia-de-los-impuestos-a-las-emisiones-en-el-sector-industrial" TargetMode="External"/><Relationship Id="rId487" Type="http://schemas.openxmlformats.org/officeDocument/2006/relationships/hyperlink" Target="433.pdf" TargetMode="External"/><Relationship Id="rId291" Type="http://schemas.openxmlformats.org/officeDocument/2006/relationships/hyperlink" Target="https://www.dnp.gov.co/Portals/0/archivos/documentos/DEE/Archivos_Economia/297.pdf" TargetMode="External"/><Relationship Id="rId305" Type="http://schemas.openxmlformats.org/officeDocument/2006/relationships/hyperlink" Target="https://www.dnp.gov.co/Portals/0/archivos/documentos/DEE/Archivos_Economia/281.pdf" TargetMode="External"/><Relationship Id="rId347" Type="http://schemas.openxmlformats.org/officeDocument/2006/relationships/hyperlink" Target="https://www.dnp.gov.co/Portals/0/archivos/documentos/DEE/Archivos_Economia/238.pdf" TargetMode="External"/><Relationship Id="rId44" Type="http://schemas.openxmlformats.org/officeDocument/2006/relationships/hyperlink" Target="http://www.dotec-colombia.org/index.php/series/118-departamento-nacional-de-planeacion/archivos-de-economia/3913-aspectos-institucionales-determinantes-y-negociacion-del-salario-minimo" TargetMode="External"/><Relationship Id="rId86" Type="http://schemas.openxmlformats.org/officeDocument/2006/relationships/hyperlink" Target="http://www.dotec-colombia.org/index.php/series/118-departamento-nacional-de-planeacion/archivos-de-economia/2226-crecimiento-pro-poor-en-colombia-1996-2004" TargetMode="External"/><Relationship Id="rId151" Type="http://schemas.openxmlformats.org/officeDocument/2006/relationships/hyperlink" Target="http://www.dotec-colombia.org/index.php/series/118-departamento-nacional-de-planeacion/archivos-de-economia/3784-women-workers-in-bogotas-informal-sector-gendered-impact-of-structural-adjustment-policies-in-the-1990s" TargetMode="External"/><Relationship Id="rId389" Type="http://schemas.openxmlformats.org/officeDocument/2006/relationships/hyperlink" Target="https://www.dnp.gov.co/Portals/0/archivos/documentos/DEE/Archivos_Economia/193.pdf" TargetMode="External"/><Relationship Id="rId193" Type="http://schemas.openxmlformats.org/officeDocument/2006/relationships/hyperlink" Target="http://www.dotec-colombia.org/index.php/series/118-departamento-nacional-de-planeacion/archivos-de-economia/2630-evaluacion-de-la-descentralizacion-municipal-en-colombia-la-relacion-entre-corrupcion-y-proceso-de-descentralizacion-en-colombia" TargetMode="External"/><Relationship Id="rId207" Type="http://schemas.openxmlformats.org/officeDocument/2006/relationships/hyperlink" Target="https://www.dnp.gov.co/LinkClick.aspx?fileticket=7E8YEtbXOys%3d&amp;tabid=1479" TargetMode="External"/><Relationship Id="rId249" Type="http://schemas.openxmlformats.org/officeDocument/2006/relationships/hyperlink" Target="https://www.dnp.gov.co/LinkClick.aspx?fileticket=a3Zl2OjzVJA%3d&amp;tabid=444" TargetMode="External"/><Relationship Id="rId414" Type="http://schemas.openxmlformats.org/officeDocument/2006/relationships/hyperlink" Target="https://www.dnp.gov.co/Portals/0/archivos/documentos/DEE/Archivos_Economia/161.pdf" TargetMode="External"/><Relationship Id="rId456" Type="http://schemas.openxmlformats.org/officeDocument/2006/relationships/hyperlink" Target="http://www.dotec-colombia.org/index.php/series/118-departamento-nacional-de-planeacion/archivos-de-economia/11221-monetary-policy-with-liquidity-frictions" TargetMode="External"/><Relationship Id="rId498" Type="http://schemas.openxmlformats.org/officeDocument/2006/relationships/comments" Target="../comments9.xml"/><Relationship Id="rId13" Type="http://schemas.openxmlformats.org/officeDocument/2006/relationships/hyperlink" Target="http://www.dotec-colombia.org/index.php/series/118-departamento-nacional-de-planeacion/archivos-de-economia/7309-determinantes-de-las-decisiones-colectivas-al-interior-de-los-hogares-colombianos" TargetMode="External"/><Relationship Id="rId109" Type="http://schemas.openxmlformats.org/officeDocument/2006/relationships/hyperlink" Target="http://www.dotec-colombia.org/index.php/series/118-departamento-nacional-de-planeacion/archivos-de-economia/2078-calculo-del-pib-potencial-en-colombia-1970-2003" TargetMode="External"/><Relationship Id="rId260" Type="http://schemas.openxmlformats.org/officeDocument/2006/relationships/hyperlink" Target="https://www.dnp.gov.co/Portals/0/archivos/documentos/DEE/Archivos_Economia/335.pdf" TargetMode="External"/><Relationship Id="rId316" Type="http://schemas.openxmlformats.org/officeDocument/2006/relationships/hyperlink" Target="https://www.dnp.gov.co/Portals/0/archivos/documentos/DEE/Archivos_Economia/270.pdf" TargetMode="External"/><Relationship Id="rId55" Type="http://schemas.openxmlformats.org/officeDocument/2006/relationships/hyperlink" Target="http://www.dotec-colombia.org/index.php/series/118-departamento-nacional-de-planeacion/archivos-de-economia/2220-crecimiento-economico-departamental-y-migracion-en-colombia" TargetMode="External"/><Relationship Id="rId97" Type="http://schemas.openxmlformats.org/officeDocument/2006/relationships/hyperlink" Target="http://www.dotec-colombia.org/index.php/series/118-departamento-nacional-de-planeacion/archivos-de-economia/2439-eficiencia--x-en-el-sector-bancario-colombiano" TargetMode="External"/><Relationship Id="rId120" Type="http://schemas.openxmlformats.org/officeDocument/2006/relationships/hyperlink" Target="http://www.dotec-colombia.org/index.php/series/118-departamento-nacional-de-planeacion/archivos-de-economia/2505-el-gasto-en-defensa-y-seguridad-caracterizacion-del-caso-colombiano-en-el-contexto-internacional" TargetMode="External"/><Relationship Id="rId358" Type="http://schemas.openxmlformats.org/officeDocument/2006/relationships/hyperlink" Target="https://www.dnp.gov.co/Portals/0/archivos/documentos/DEE/Archivos_Economia/226.pdf" TargetMode="External"/><Relationship Id="rId162" Type="http://schemas.openxmlformats.org/officeDocument/2006/relationships/hyperlink" Target="http://www.dotec-colombia.org/index.php/series/118-departamento-nacional-de-planeacion/archivos-de-economia/3424-reflexiones-sobre-el-proceso-de-paz-del-gobierno-de-andres-pastrana-y-las-farc-ep-1998-2002" TargetMode="External"/><Relationship Id="rId218" Type="http://schemas.openxmlformats.org/officeDocument/2006/relationships/hyperlink" Target="https://www.dnp.gov.co/LinkClick.aspx?fileticket=OZiKn98Tq7s%3d&amp;tabid=1231" TargetMode="External"/><Relationship Id="rId425" Type="http://schemas.openxmlformats.org/officeDocument/2006/relationships/hyperlink" Target="https://www.dnp.gov.co/Portals/0/archivos/documentos/DEE/Archivos_Economia/207.PDF" TargetMode="External"/><Relationship Id="rId467" Type="http://schemas.openxmlformats.org/officeDocument/2006/relationships/hyperlink" Target="https://www.dnp.gov.co/Portals/0/archivos/documentos/DEE/Archivos_Economia/256.zip" TargetMode="External"/><Relationship Id="rId271" Type="http://schemas.openxmlformats.org/officeDocument/2006/relationships/hyperlink" Target="https://www.dnp.gov.co/Portals/0/archivos/documentos/DEE/Archivos_Economia/318.pdf" TargetMode="External"/><Relationship Id="rId24" Type="http://schemas.openxmlformats.org/officeDocument/2006/relationships/hyperlink" Target="http://www.dotec-colombia.org/index.php/series/118-departamento-nacional-de-planeacion/archivos-de-economia/5501-comparacion-evaluacion-costo-beneficio-programas-nutricionales-en-colombia-familias-en-accion-y-hogares-comunitarios" TargetMode="External"/><Relationship Id="rId66" Type="http://schemas.openxmlformats.org/officeDocument/2006/relationships/hyperlink" Target="http://www.dotec-colombia.org/index.php/series/118-departamento-nacional-de-planeacion/archivos-de-economia/3582-the-determinants-of-colombian-firms-debt-asset-ratio-1997-2003" TargetMode="External"/><Relationship Id="rId131" Type="http://schemas.openxmlformats.org/officeDocument/2006/relationships/hyperlink" Target="http://www.dotec-colombia.org/index.php/series/118-departamento-nacional-de-planeacion/archivos-de-economia/3452-relative-labor-supply-and-the-gender-wage-gap-evidence-for-colombia-and-the-united-states" TargetMode="External"/><Relationship Id="rId327" Type="http://schemas.openxmlformats.org/officeDocument/2006/relationships/hyperlink" Target="https://www.dnp.gov.co/Portals/0/archivos/documentos/DEE/Archivos_Economia/259.pdf" TargetMode="External"/><Relationship Id="rId369" Type="http://schemas.openxmlformats.org/officeDocument/2006/relationships/hyperlink" Target="https://www.dnp.gov.co/Portals/0/archivos/documentos/DEE/Archivos_Economia/215.PDF" TargetMode="External"/><Relationship Id="rId173" Type="http://schemas.openxmlformats.org/officeDocument/2006/relationships/hyperlink" Target="http://www.dotec-colombia.org/index.php/series/118-departamento-nacional-de-planeacion/archivos-de-economia/3666-two-decades-of-economic-and-social-development-in-urban-colombia-amixed-outcome" TargetMode="External"/><Relationship Id="rId229" Type="http://schemas.openxmlformats.org/officeDocument/2006/relationships/hyperlink" Target="https://www.dnp.gov.co/LinkClick.aspx?fileticket=AOBlqUNBHgs%3d&amp;tabid=903" TargetMode="External"/><Relationship Id="rId380" Type="http://schemas.openxmlformats.org/officeDocument/2006/relationships/hyperlink" Target="https://www.dnp.gov.co/Portals/0/archivos/documentos/DEE/Archivos_Economia/201.PDF" TargetMode="External"/><Relationship Id="rId436" Type="http://schemas.openxmlformats.org/officeDocument/2006/relationships/hyperlink" Target="http://www.dotec-colombia.org/index.php/series/118-departamento-nacional-de-planeacion/archivos-de-economia/9230-otra-vez-una-sencilla-vision-de-la-convergencia-economica-en-los-departamentos-de-colombia-1975-2005" TargetMode="External"/><Relationship Id="rId240" Type="http://schemas.openxmlformats.org/officeDocument/2006/relationships/hyperlink" Target="https://www.dnp.gov.co/LinkClick.aspx?fileticket=PrKbpwx%2f5cI%3d&amp;tabid=897" TargetMode="External"/><Relationship Id="rId478" Type="http://schemas.openxmlformats.org/officeDocument/2006/relationships/hyperlink" Target="424.pdf" TargetMode="External"/><Relationship Id="rId35" Type="http://schemas.openxmlformats.org/officeDocument/2006/relationships/hyperlink" Target="http://www.dotec-colombia.org/index.php/series/118-departamento-nacional-de-planeacion/archivos-de-economia/4943-modelo-estandar-de-equilibrio-general-computable" TargetMode="External"/><Relationship Id="rId77" Type="http://schemas.openxmlformats.org/officeDocument/2006/relationships/hyperlink" Target="http://www.dotec-colombia.org/index.php/series/118-departamento-nacional-de-planeacion/archivos-de-economia/2329-determinantes-sectoriales-del-desempleo" TargetMode="External"/><Relationship Id="rId100" Type="http://schemas.openxmlformats.org/officeDocument/2006/relationships/hyperlink" Target="http://www.dotec-colombia.org/index.php/series/118-departamento-nacional-de-planeacion/archivos-de-economia/2589-esquemas-de-incentivos-para-la-carrera-docente" TargetMode="External"/><Relationship Id="rId282" Type="http://schemas.openxmlformats.org/officeDocument/2006/relationships/hyperlink" Target="https://www.dnp.gov.co/Portals/0/archivos/documentos/DEE/Archivos_Economia/306.pdf" TargetMode="External"/><Relationship Id="rId338" Type="http://schemas.openxmlformats.org/officeDocument/2006/relationships/hyperlink" Target="https://www.dnp.gov.co/Portals/0/archivos/documentos/DEE/Archivos_Economia/247.pdf" TargetMode="External"/><Relationship Id="rId8" Type="http://schemas.openxmlformats.org/officeDocument/2006/relationships/hyperlink" Target="http://www.dotec-colombia.org/index.php/series/118-departamento-nacional-de-planeacion/archivos-de-economia/8851-a-model-of-longevity-human-capital-and-growth" TargetMode="External"/><Relationship Id="rId142" Type="http://schemas.openxmlformats.org/officeDocument/2006/relationships/hyperlink" Target="http://www.dotec-colombia.org/index.php/series/118-departamento-nacional-de-planeacion/archivos-de-economia/2456-el-balance-estructural-del-gobierno-central-en-colombia" TargetMode="External"/><Relationship Id="rId184" Type="http://schemas.openxmlformats.org/officeDocument/2006/relationships/hyperlink" Target="http://www.dotec-colombia.org/index.php/series/118-departamento-nacional-de-planeacion/archivos-de-economia/2402-economic-growth-in-colombia-a-reversal-of-fortune" TargetMode="External"/><Relationship Id="rId391" Type="http://schemas.openxmlformats.org/officeDocument/2006/relationships/hyperlink" Target="https://www.dnp.gov.co/Portals/0/archivos/documentos/DEE/Archivos_Economia/190.PDF" TargetMode="External"/><Relationship Id="rId405" Type="http://schemas.openxmlformats.org/officeDocument/2006/relationships/hyperlink" Target="https://www.dnp.gov.co/Portals/0/archivos/documentos/DEE/Archivos_Economia/170.PDF" TargetMode="External"/><Relationship Id="rId447" Type="http://schemas.openxmlformats.org/officeDocument/2006/relationships/hyperlink" Target="http://www.dotec-colombia.org/index.php/series/118-departamento-nacional-de-planeacion/archivos-de-economia/11214-las-jornadas-escolares-complementarias-de-las-cajas-de-compensacion-familiar-instrumento-para-la-prevencion-y-erradicacion-del-trabajo-infanti" TargetMode="External"/><Relationship Id="rId251" Type="http://schemas.openxmlformats.org/officeDocument/2006/relationships/hyperlink" Target="https://www.dnp.gov.co/LinkClick.aspx?fileticket=gXYsncKOLq8%3d&amp;tabid=444" TargetMode="External"/><Relationship Id="rId489" Type="http://schemas.openxmlformats.org/officeDocument/2006/relationships/hyperlink" Target="436.pdf" TargetMode="External"/><Relationship Id="rId46" Type="http://schemas.openxmlformats.org/officeDocument/2006/relationships/hyperlink" Target="http://www.dotec-colombia.org/index.php/series/118-departamento-nacional-de-planeacion/archivos-de-economia/3660-tributacion-optima-en-un-sistema-paygo" TargetMode="External"/><Relationship Id="rId293" Type="http://schemas.openxmlformats.org/officeDocument/2006/relationships/hyperlink" Target="https://www.dnp.gov.co/Portals/0/archivos/documentos/DEE/Archivos_Economia/295.pdf" TargetMode="External"/><Relationship Id="rId307" Type="http://schemas.openxmlformats.org/officeDocument/2006/relationships/hyperlink" Target="https://www.dnp.gov.co/Portals/0/archivos/documentos/DEE/Archivos_Economia/280.pdf" TargetMode="External"/><Relationship Id="rId349" Type="http://schemas.openxmlformats.org/officeDocument/2006/relationships/hyperlink" Target="https://www.dnp.gov.co/Portals/0/archivos/documentos/DEE/Archivos_Economia/236.pdf" TargetMode="External"/><Relationship Id="rId88" Type="http://schemas.openxmlformats.org/officeDocument/2006/relationships/hyperlink" Target="http://www.dotec-colombia.org/index.php/series/118-departamento-nacional-de-planeacion/archivos-de-economia/3657-tratado-de-libre-comercio-y-barreras-no-arancelarias-un-analisis-critico" TargetMode="External"/><Relationship Id="rId111" Type="http://schemas.openxmlformats.org/officeDocument/2006/relationships/hyperlink" Target="http://www.dotec-colombia.org/index.php/series/118-departamento-nacional-de-planeacion/archivos-de-economia/2001-anatomia-de-la-cadena-de-prestacion-de-salud-en-colombia-en-el-regimen-contributivo" TargetMode="External"/><Relationship Id="rId153" Type="http://schemas.openxmlformats.org/officeDocument/2006/relationships/hyperlink" Target="http://www.dotec-colombia.org/index.php/series/118-departamento-nacional-de-planeacion/archivos-de-economia/3616-the-political-business-cycle-in-colombia-on-the-national-and-regional-level" TargetMode="External"/><Relationship Id="rId195" Type="http://schemas.openxmlformats.org/officeDocument/2006/relationships/hyperlink" Target="http://www.dotec-colombia.org/index.php/series/118-departamento-nacional-de-planeacion/archivos-de-economia/2121-choques-financieros-precios-de-activos-y-recesion-en-colombia" TargetMode="External"/><Relationship Id="rId209" Type="http://schemas.openxmlformats.org/officeDocument/2006/relationships/hyperlink" Target="https://www.dnp.gov.co/LinkClick.aspx?fileticket=4OKxG-XVXqs%3d&amp;tabid=1479" TargetMode="External"/><Relationship Id="rId360" Type="http://schemas.openxmlformats.org/officeDocument/2006/relationships/hyperlink" Target="https://www.dnp.gov.co/Portals/0/archivos/documentos/DEE/Archivos_Economia/223.PDF" TargetMode="External"/><Relationship Id="rId416" Type="http://schemas.openxmlformats.org/officeDocument/2006/relationships/hyperlink" Target="https://www.dnp.gov.co/Portals/0/archivos/documentos/DEE/Archivos_Economia/159.PDF" TargetMode="External"/><Relationship Id="rId220" Type="http://schemas.openxmlformats.org/officeDocument/2006/relationships/hyperlink" Target="https://www.dnp.gov.co/LinkClick.aspx?fileticket=UG7_08gqohE%3d&amp;tabid=1231" TargetMode="External"/><Relationship Id="rId458" Type="http://schemas.openxmlformats.org/officeDocument/2006/relationships/hyperlink" Target="http://www.dotec-colombia.org/index.php/series/118-departamento-nacional-de-planeacion/archivos-de-economia/11229-el-efecto-del-salario-minimo-sobre-el-empleo-y-los-ingresos" TargetMode="External"/><Relationship Id="rId15" Type="http://schemas.openxmlformats.org/officeDocument/2006/relationships/hyperlink" Target="http://www.dotec-colombia.org/index.php/series/118-departamento-nacional-de-planeacion/archivos-de-economia/6450-desnutricion-a-nivel-municipal-en-colombia-censo-2005" TargetMode="External"/><Relationship Id="rId57" Type="http://schemas.openxmlformats.org/officeDocument/2006/relationships/hyperlink" Target="http://www.dotec-colombia.org/index.php/series/118-departamento-nacional-de-planeacion/archivos-de-economia/3397-propuesta-de-una-iniciativa-de-cluster-el-caso-del-cluster-del-carbon-del-norte-de-cundinamarca-ccnc" TargetMode="External"/><Relationship Id="rId262" Type="http://schemas.openxmlformats.org/officeDocument/2006/relationships/hyperlink" Target="https://www.dnp.gov.co/Portals/0/archivos/documentos/DEE/Archivos_Economia/333.pdf" TargetMode="External"/><Relationship Id="rId318" Type="http://schemas.openxmlformats.org/officeDocument/2006/relationships/hyperlink" Target="https://www.dnp.gov.co/Portals/0/archivos/documentos/DEE/Archivos_Economia/268.pdf" TargetMode="External"/><Relationship Id="rId99" Type="http://schemas.openxmlformats.org/officeDocument/2006/relationships/hyperlink" Target="http://www.dotec-colombia.org/index.php/series/118-departamento-nacional-de-planeacion/archivos-de-economia/2568-elasticidades-de-sustitucion-armington-para-colombia" TargetMode="External"/><Relationship Id="rId122" Type="http://schemas.openxmlformats.org/officeDocument/2006/relationships/hyperlink" Target="http://www.dotec-colombia.org/index.php/series/118-departamento-nacional-de-planeacion/archivos-de-economia/1922-a-minimum-wage-increase-can-have-an-adverse-distributional-impactthe-case-of-colombia" TargetMode="External"/><Relationship Id="rId164" Type="http://schemas.openxmlformats.org/officeDocument/2006/relationships/hyperlink" Target="http://www.dotec-colombia.org/index.php/series/118-departamento-nacional-de-planeacion/archivos-de-economia/3302-optimal-enforcement-finding-the-right-balance" TargetMode="External"/><Relationship Id="rId371" Type="http://schemas.openxmlformats.org/officeDocument/2006/relationships/hyperlink" Target="https://www.dnp.gov.co/Portals/0/archivos/documentos/DEE/Archivos_Economia/213.pdf" TargetMode="External"/><Relationship Id="rId427" Type="http://schemas.openxmlformats.org/officeDocument/2006/relationships/hyperlink" Target="https://www.dnp.gov.co/LinkClick.aspx?fileticket=IttmkR7NDcY%3d&amp;tabid=1664" TargetMode="External"/><Relationship Id="rId469" Type="http://schemas.openxmlformats.org/officeDocument/2006/relationships/hyperlink" Target="https://www.dnp.gov.co/LinkClick.aspx?fileticket=6rbAHSpo2io%3d&amp;tabid=1815" TargetMode="External"/><Relationship Id="rId26" Type="http://schemas.openxmlformats.org/officeDocument/2006/relationships/hyperlink" Target="http://www.dotec-colombia.org/index.php/series/118-departamento-nacional-de-planeacion/archivos-de-economia/5250-administracion-de-riesgos-en-los-fondos-privados-de-pensiones" TargetMode="External"/><Relationship Id="rId231" Type="http://schemas.openxmlformats.org/officeDocument/2006/relationships/hyperlink" Target="https://www.dnp.gov.co/LinkClick.aspx?fileticket=MzCSU0oxn8g%3d&amp;tabid=903" TargetMode="External"/><Relationship Id="rId273" Type="http://schemas.openxmlformats.org/officeDocument/2006/relationships/hyperlink" Target="https://www.dnp.gov.co/Portals/0/archivos/documentos/DEE/Archivos_Economia/315.pdf" TargetMode="External"/><Relationship Id="rId329" Type="http://schemas.openxmlformats.org/officeDocument/2006/relationships/hyperlink" Target="https://www.dnp.gov.co/Portals/0/archivos/documentos/DEE/Archivos_Economia/257.pdf" TargetMode="External"/><Relationship Id="rId480" Type="http://schemas.openxmlformats.org/officeDocument/2006/relationships/hyperlink" Target="426.pdf" TargetMode="External"/><Relationship Id="rId68" Type="http://schemas.openxmlformats.org/officeDocument/2006/relationships/hyperlink" Target="http://www.dotec-colombia.org/index.php/series/118-departamento-nacional-de-planeacion/archivos-de-economia/2860-informalidad-y-salarios-relativos-en-colombia-1992-2004-factores-de-oferta-y-demanda" TargetMode="External"/><Relationship Id="rId133" Type="http://schemas.openxmlformats.org/officeDocument/2006/relationships/hyperlink" Target="http://www.dotec-colombia.org/index.php/series/118-departamento-nacional-de-planeacion/archivos-de-economia/3799-cuanto-duran-los-colombianos-en-el-desempleo-y-en-el-empleo-un-analisis-de-supervivencia" TargetMode="External"/><Relationship Id="rId175" Type="http://schemas.openxmlformats.org/officeDocument/2006/relationships/hyperlink" Target="http://www.dotec-colombia.org/index.php/series/118-departamento-nacional-de-planeacion/archivos-de-economia/3339-politica-para-mejorar-el-servicio-de-transporte-publico-urbano-de-pasajeros" TargetMode="External"/><Relationship Id="rId340" Type="http://schemas.openxmlformats.org/officeDocument/2006/relationships/hyperlink" Target="https://www.dnp.gov.co/Portals/0/archivos/documentos/DEE/Archivos_Economia/245.pdf" TargetMode="External"/><Relationship Id="rId200" Type="http://schemas.openxmlformats.org/officeDocument/2006/relationships/hyperlink" Target="http://www.dotec-colombia.org/index.php/series/118-departamento-nacional-de-planeacion/archivos-de-economia/3527-strategic-trade-policy-and-exchange-rate-uncertainty" TargetMode="External"/><Relationship Id="rId382" Type="http://schemas.openxmlformats.org/officeDocument/2006/relationships/hyperlink" Target="https://www.dnp.gov.co/Portals/0/archivos/documentos/DEE/Archivos_Economia/194.pdf" TargetMode="External"/><Relationship Id="rId438" Type="http://schemas.openxmlformats.org/officeDocument/2006/relationships/hyperlink" Target="http://www.dotec-colombia.org/index.php/series/118-departamento-nacional-de-planeacion/archivos-de-economia/9596-sistemas-pensionales-y-solidarios-de-chile-irlandapolonia-brasil-y-peru" TargetMode="External"/><Relationship Id="rId242" Type="http://schemas.openxmlformats.org/officeDocument/2006/relationships/hyperlink" Target="https://www.dnp.gov.co/LinkClick.aspx?fileticket=Pwb05Dg1F4I%3d&amp;tabid=897" TargetMode="External"/><Relationship Id="rId284" Type="http://schemas.openxmlformats.org/officeDocument/2006/relationships/hyperlink" Target="https://www.dnp.gov.co/Portals/0/archivos/documentos/DEE/Archivos_Economia/304.pdf" TargetMode="External"/><Relationship Id="rId491" Type="http://schemas.openxmlformats.org/officeDocument/2006/relationships/hyperlink" Target="434.pdf" TargetMode="External"/><Relationship Id="rId37" Type="http://schemas.openxmlformats.org/officeDocument/2006/relationships/hyperlink" Target="http://www.dotec-colombia.org/index.php/series/118-departamento-nacional-de-planeacion/archivos-de-economia/4584-duracion-del-desempleo-y-canales-de-busqueda-2006" TargetMode="External"/><Relationship Id="rId79" Type="http://schemas.openxmlformats.org/officeDocument/2006/relationships/hyperlink" Target="http://www.dotec-colombia.org/index.php/series/118-departamento-nacional-de-planeacion/archivos-de-economia/2634-evaluacion-de-la-gestion-de-los-colegios-en-concesion-en-bogota-2000-2003" TargetMode="External"/><Relationship Id="rId102" Type="http://schemas.openxmlformats.org/officeDocument/2006/relationships/hyperlink" Target="http://www.dotec-colombia.org/index.php/series/118-departamento-nacional-de-planeacion/archivos-de-economia/2367-disability-and-social-policy-an-evaluation-of-the-colombian-legislation-on-disability" TargetMode="External"/><Relationship Id="rId144" Type="http://schemas.openxmlformats.org/officeDocument/2006/relationships/hyperlink" Target="http://www.dotec-colombia.org/index.php/series/118-departamento-nacional-de-planeacion/archivos-de-economia/2195-construccion-de-una-matriz-de-contabilidad-social-financiera-para-colombia" TargetMode="External"/><Relationship Id="rId90" Type="http://schemas.openxmlformats.org/officeDocument/2006/relationships/hyperlink" Target="http://www.dotec-colombia.org/index.php/series/118-departamento-nacional-de-planeacion/archivos-de-economia/1901-una-propuesta-de-subsidio-al-salario-para-colombia-version-preliminar" TargetMode="External"/><Relationship Id="rId186" Type="http://schemas.openxmlformats.org/officeDocument/2006/relationships/hyperlink" Target="http://www.dotec-colombia.org/index.php/series/118-departamento-nacional-de-planeacion/archivos-de-economia/3318-pensiones-conceptos-y-esquemas-de-financiacion-" TargetMode="External"/><Relationship Id="rId351" Type="http://schemas.openxmlformats.org/officeDocument/2006/relationships/hyperlink" Target="https://www.dnp.gov.co/Portals/0/archivos/documentos/DEE/Archivos_Economia/234.pdf" TargetMode="External"/><Relationship Id="rId393" Type="http://schemas.openxmlformats.org/officeDocument/2006/relationships/hyperlink" Target="https://www.dnp.gov.co/Portals/0/archivos/documentos/DEE/Archivos_Economia/187.PDF" TargetMode="External"/><Relationship Id="rId407" Type="http://schemas.openxmlformats.org/officeDocument/2006/relationships/hyperlink" Target="https://www.dnp.gov.co/Portals/0/archivos/documentos/DEE/Archivos_Economia/168.PDF" TargetMode="External"/><Relationship Id="rId449" Type="http://schemas.openxmlformats.org/officeDocument/2006/relationships/hyperlink" Target="http://www.dotec-colombia.org/index.php/series/118-departamento-nacional-de-planeacion/archivos-de-economia/11210-la-vision-de-la-prosperidad-del-gobierno-santos" TargetMode="External"/><Relationship Id="rId211" Type="http://schemas.openxmlformats.org/officeDocument/2006/relationships/hyperlink" Target="https://www.dnp.gov.co/LinkClick.aspx?fileticket=3NQResKz1KE%3d&amp;tabid=1479" TargetMode="External"/><Relationship Id="rId253" Type="http://schemas.openxmlformats.org/officeDocument/2006/relationships/hyperlink" Target="https://www.dnp.gov.co/LinkClick.aspx?fileticket=%2fj%2byBSJIvhc%3d&amp;tabid=444" TargetMode="External"/><Relationship Id="rId295" Type="http://schemas.openxmlformats.org/officeDocument/2006/relationships/hyperlink" Target="https://www.dnp.gov.co/Portals/0/archivos/documentos/DEE/Archivos_Economia/293.pdf" TargetMode="External"/><Relationship Id="rId309" Type="http://schemas.openxmlformats.org/officeDocument/2006/relationships/hyperlink" Target="https://www.dnp.gov.co/Portals/0/archivos/documentos/DEE/Archivos_Economia/278.pdf" TargetMode="External"/><Relationship Id="rId460" Type="http://schemas.openxmlformats.org/officeDocument/2006/relationships/hyperlink" Target="http://www.dotec-colombia.org/index.php/series/118-departamento-nacional-de-planeacion/archivos-de-economia/11244-transferencias-incentivos-y-la-endogenidad-del-gasto-territorial" TargetMode="External"/><Relationship Id="rId48" Type="http://schemas.openxmlformats.org/officeDocument/2006/relationships/hyperlink" Target="http://www.dotec-colombia.org/index.php/series/118-departamento-nacional-de-planeacion/archivos-de-economia/2149-colombian-growth-determinants-what-do-we-really-know" TargetMode="External"/><Relationship Id="rId113" Type="http://schemas.openxmlformats.org/officeDocument/2006/relationships/hyperlink" Target="http://www.dotec-colombia.org/index.php/series/118-departamento-nacional-de-planeacion/archivos-de-economia/2549-el-secuestro-en-colombia-caracterizacion-y-costos-economicos" TargetMode="External"/><Relationship Id="rId320" Type="http://schemas.openxmlformats.org/officeDocument/2006/relationships/hyperlink" Target="https://www.dnp.gov.co/Portals/0/archivos/documentos/DEE/Archivos_Economia/266.pdf" TargetMode="External"/><Relationship Id="rId155" Type="http://schemas.openxmlformats.org/officeDocument/2006/relationships/hyperlink" Target="http://www.dotec-colombia.org/index.php/series/118-departamento-nacional-de-planeacion/archivos-de-economia/3282-nueva-metodologia-de-encuesta-de-hogares-mas-o-menos-desempleados" TargetMode="External"/><Relationship Id="rId197" Type="http://schemas.openxmlformats.org/officeDocument/2006/relationships/hyperlink" Target="http://www.dotec-colombia.org/index.php/series/118-departamento-nacional-de-planeacion/archivos-de-economia/2631-evaluacion-de-la-descentralizacion-municipal-en-colombia-se-consolido-la-sostenibilidad-fiscal-de-los-municipios-colombianos-durante-los-a" TargetMode="External"/><Relationship Id="rId362" Type="http://schemas.openxmlformats.org/officeDocument/2006/relationships/hyperlink" Target="https://www.dnp.gov.co/Portals/0/archivos/documentos/DEE/Archivos_Economia/222.pdf" TargetMode="External"/><Relationship Id="rId418" Type="http://schemas.openxmlformats.org/officeDocument/2006/relationships/hyperlink" Target="https://www.dnp.gov.co/Portals/0/archivos/documentos/DEE/Archivos_Economia/155.PDF" TargetMode="External"/><Relationship Id="rId222" Type="http://schemas.openxmlformats.org/officeDocument/2006/relationships/hyperlink" Target="https://www.dnp.gov.co/LinkClick.aspx?fileticket=d-NpxjgZRsk%3d&amp;tabid=1231" TargetMode="External"/><Relationship Id="rId264" Type="http://schemas.openxmlformats.org/officeDocument/2006/relationships/hyperlink" Target="https://www.dnp.gov.co/Portals/0/archivos/documentos/DEE/Archivos_Economia/329.pdf" TargetMode="External"/><Relationship Id="rId471" Type="http://schemas.openxmlformats.org/officeDocument/2006/relationships/hyperlink" Target="https://www.dnp.gov.co/LinkClick.aspx?fileticket=mSEXi_Qt5uU%3d&amp;tabid=1815" TargetMode="External"/><Relationship Id="rId17" Type="http://schemas.openxmlformats.org/officeDocument/2006/relationships/hyperlink" Target="http://www.dotec-colombia.org/index.php/series/118-departamento-nacional-de-planeacion/archivos-de-economia/6448-incidencia-del-gasto-publico-social-en-la-distribucion-del-ingreso-la-pobreza-y-la-indigencia" TargetMode="External"/><Relationship Id="rId59" Type="http://schemas.openxmlformats.org/officeDocument/2006/relationships/hyperlink" Target="http://www.dotec-colombia.org/index.php/series/118-departamento-nacional-de-planeacion/archivos-de-economia/2711-factores-que-inciden-en-la-cobertura-del-sistema-pensional-en-colombia" TargetMode="External"/><Relationship Id="rId124" Type="http://schemas.openxmlformats.org/officeDocument/2006/relationships/hyperlink" Target="http://www.dotec-colombia.org/index.php/series/118-departamento-nacional-de-planeacion/archivos-de-economia/3192-medicion-de-eficiencia-tecnica-relativa-en-hospitales-publicos-de-baja-complejidad-mediante-la-metodologia-data-envelopment-analysis---dea" TargetMode="External"/><Relationship Id="rId70" Type="http://schemas.openxmlformats.org/officeDocument/2006/relationships/hyperlink" Target="http://www.dotec-colombia.org/index.php/series/118-departamento-nacional-de-planeacion/archivos-de-economia/2596-estimacion-de-la-brecha-entre-el-pib-potencial-y-el-observado-a-traves-de-modelos-var-estructural-para-colombia" TargetMode="External"/><Relationship Id="rId166" Type="http://schemas.openxmlformats.org/officeDocument/2006/relationships/hyperlink" Target="http://www.dotec-colombia.org/index.php/series/118-departamento-nacional-de-planeacion/archivos-de-economia/3284-nuevos-enfoques-de-politica-regional-an-america-latina-el-caso-de-colombia-en-perspectiva-historica-enfoques-teoricos-y-evidencias-empiric" TargetMode="External"/><Relationship Id="rId331" Type="http://schemas.openxmlformats.org/officeDocument/2006/relationships/hyperlink" Target="https://www.dnp.gov.co/Portals/0/archivos/documentos/DEE/Archivos_Economia/254.pdf" TargetMode="External"/><Relationship Id="rId373" Type="http://schemas.openxmlformats.org/officeDocument/2006/relationships/hyperlink" Target="https://www.dnp.gov.co/Portals/0/archivos/documentos/DEE/Archivos_Economia/211.PDF" TargetMode="External"/><Relationship Id="rId429" Type="http://schemas.openxmlformats.org/officeDocument/2006/relationships/hyperlink" Target="http://www.dotec-colombia.org/index.php/series/118-departamento-nacional-de-planeacion/archivos-de-economia/8957-una-matriz-de-contabilidad-social-con-informalidad-2007-documentacion-tecnica" TargetMode="External"/><Relationship Id="rId1" Type="http://schemas.openxmlformats.org/officeDocument/2006/relationships/hyperlink" Target="http://www.dotec-colombia.org/index.php/series/118-departamento-nacional-de-planeacion/archivos-de-economia/8857-la-medicion-de-los-servicios-del-capital-y-su-impacto-en-la-estimacion-del-producto-potencial-en-colombia-1950-2010--" TargetMode="External"/><Relationship Id="rId233" Type="http://schemas.openxmlformats.org/officeDocument/2006/relationships/hyperlink" Target="https://www.dnp.gov.co/LinkClick.aspx?fileticket=6hojHWc1cXg%3d&amp;tabid=897" TargetMode="External"/><Relationship Id="rId440" Type="http://schemas.openxmlformats.org/officeDocument/2006/relationships/hyperlink" Target="http://www.dotec-colombia.org/index.php/series/118-departamento-nacional-de-planeacion/archivos-de-economia/10704-estimacion-del-producto-potencial-en-colombia" TargetMode="External"/><Relationship Id="rId28" Type="http://schemas.openxmlformats.org/officeDocument/2006/relationships/hyperlink" Target="http://www.dotec-colombia.org/index.php/series/118-departamento-nacional-de-planeacion/archivos-de-economia/5248-analisis-de-la-estructura-agricola-antioquena-aproximacion-teorica-y-espacial" TargetMode="External"/><Relationship Id="rId275" Type="http://schemas.openxmlformats.org/officeDocument/2006/relationships/hyperlink" Target="https://www.dnp.gov.co/Portals/0/archivos/documentos/DEE/Archivos_Economia/313.pdf" TargetMode="External"/><Relationship Id="rId300" Type="http://schemas.openxmlformats.org/officeDocument/2006/relationships/hyperlink" Target="https://www.dnp.gov.co/Portals/0/archivos/documentos/DEE/Archivos_Economia/287.pdf" TargetMode="External"/><Relationship Id="rId482" Type="http://schemas.openxmlformats.org/officeDocument/2006/relationships/hyperlink" Target="428.pdf" TargetMode="External"/><Relationship Id="rId81" Type="http://schemas.openxmlformats.org/officeDocument/2006/relationships/hyperlink" Target="http://www.dotec-colombia.org/index.php/series/118-departamento-nacional-de-planeacion/archivos-de-economia/2223-crecimiento-economico-empleo-formal-y-acceso-al-servicio-de-salud-algunos-escenarios-de-corto-y-largo-plazo-de-la-cobertura-en-salud-para-colom" TargetMode="External"/><Relationship Id="rId135" Type="http://schemas.openxmlformats.org/officeDocument/2006/relationships/hyperlink" Target="http://www.dotec-colombia.org/index.php/series/118-departamento-nacional-de-planeacion/archivos-de-economia/3361-posibles-implicaciones-de-la-legalizacion-del-consumo-produccion-y-comercializacion-de-las-drogas-en-colombia" TargetMode="External"/><Relationship Id="rId177" Type="http://schemas.openxmlformats.org/officeDocument/2006/relationships/hyperlink" Target="http://www.dotec-colombia.org/index.php/series/118-departamento-nacional-de-planeacion/archivos-de-economia/1910-a-dynamic-general-equilibrium-model-for-tax-policy-analysis-in-colombia" TargetMode="External"/><Relationship Id="rId342" Type="http://schemas.openxmlformats.org/officeDocument/2006/relationships/hyperlink" Target="https://www.dnp.gov.co/Portals/0/archivos/documentos/DEE/Archivos_Economia/243.pdf" TargetMode="External"/><Relationship Id="rId384" Type="http://schemas.openxmlformats.org/officeDocument/2006/relationships/hyperlink" Target="https://www.dnp.gov.co/Portals/0/archivos/documentos/DEE/Archivos_Economia/198.PDF" TargetMode="External"/><Relationship Id="rId202" Type="http://schemas.openxmlformats.org/officeDocument/2006/relationships/hyperlink" Target="http://www.dotec-colombia.org/index.php/series/118-departamento-nacional-de-planeacion/archivos-de-economia/1954-agregando-votos-en-un-sistema-altamente-desinstitucionalizado" TargetMode="External"/><Relationship Id="rId244" Type="http://schemas.openxmlformats.org/officeDocument/2006/relationships/hyperlink" Target="https://www.dnp.gov.co/LinkClick.aspx?fileticket=-MfnGFpPNoc%3d&amp;tabid=897" TargetMode="External"/><Relationship Id="rId39" Type="http://schemas.openxmlformats.org/officeDocument/2006/relationships/hyperlink" Target="http://www.dotec-colombia.org/index.php/series/118-departamento-nacional-de-planeacion/archivos-de-economia/4305-estudio-integral-de-eficiencia" TargetMode="External"/><Relationship Id="rId286" Type="http://schemas.openxmlformats.org/officeDocument/2006/relationships/hyperlink" Target="https://www.dnp.gov.co/Portals/0/archivos/documentos/DEE/Archivos_Economia/302.pdf" TargetMode="External"/><Relationship Id="rId451" Type="http://schemas.openxmlformats.org/officeDocument/2006/relationships/hyperlink" Target="http://www.dotec-colombia.org/index.php/series/118-departamento-nacional-de-planeacion/archivos-de-economia/11204-una-resena-de-los-efectos-del-tratado-de-libre-comercio-entre-colombia-y-estados-unidos" TargetMode="External"/><Relationship Id="rId493" Type="http://schemas.openxmlformats.org/officeDocument/2006/relationships/hyperlink" Target="441.pdf" TargetMode="External"/><Relationship Id="rId50" Type="http://schemas.openxmlformats.org/officeDocument/2006/relationships/hyperlink" Target="http://www.dotec-colombia.org/index.php/series/118-departamento-nacional-de-planeacion/archivos-de-economia/3683-un-modelo-estructural-para-evaluar-como-las-instituciones-afectan-el-mercado-laboral" TargetMode="External"/><Relationship Id="rId104" Type="http://schemas.openxmlformats.org/officeDocument/2006/relationships/hyperlink" Target="http://www.dotec-colombia.org/index.php/series/118-departamento-nacional-de-planeacion/archivos-de-economia/3384-proceso-de-internacionalizacion-de-los-servicios-de-ensenanza-en-colombia" TargetMode="External"/><Relationship Id="rId146" Type="http://schemas.openxmlformats.org/officeDocument/2006/relationships/hyperlink" Target="http://www.dotec-colombia.org/index.php/series/118-departamento-nacional-de-planeacion/archivos-de-economia/2744-free-trade-area-of-the-americas-an-impact-assessment-for-colombia" TargetMode="External"/><Relationship Id="rId188" Type="http://schemas.openxmlformats.org/officeDocument/2006/relationships/hyperlink" Target="http://www.dotec-colombia.org/index.php/series/118-departamento-nacional-de-planeacion/archivos-de-economia/3486-seguimiento-y-evaluacion-de-la-participacion-de-los-resguardos-indigenas-en-los-ingresos-corrientes-de-la-nacion-para-el-periodo-1998-y-1999" TargetMode="External"/><Relationship Id="rId311" Type="http://schemas.openxmlformats.org/officeDocument/2006/relationships/hyperlink" Target="https://www.dnp.gov.co/Portals/0/archivos/documentos/DEE/Archivos_Economia/275.pdf" TargetMode="External"/><Relationship Id="rId353" Type="http://schemas.openxmlformats.org/officeDocument/2006/relationships/hyperlink" Target="https://www.dnp.gov.co/Portals/0/archivos/documentos/DEE/Archivos_Economia/232.pdf" TargetMode="External"/><Relationship Id="rId395" Type="http://schemas.openxmlformats.org/officeDocument/2006/relationships/hyperlink" Target="https://www.dnp.gov.co/Portals/0/archivos/documentos/DEE/Archivos_Economia/186.pdf" TargetMode="External"/><Relationship Id="rId409" Type="http://schemas.openxmlformats.org/officeDocument/2006/relationships/hyperlink" Target="https://www.dnp.gov.co/Portals/0/archivos/documentos/DEE/Archivos_Economia/166.PDF" TargetMode="External"/><Relationship Id="rId92" Type="http://schemas.openxmlformats.org/officeDocument/2006/relationships/hyperlink" Target="http://www.dotec-colombia.org/index.php/series/118-departamento-nacional-de-planeacion/archivos-de-economia/2208-costo-de-uso-del-capital-en-colombia-1997-2003" TargetMode="External"/><Relationship Id="rId213" Type="http://schemas.openxmlformats.org/officeDocument/2006/relationships/hyperlink" Target="https://www.dnp.gov.co/LinkClick.aspx?fileticket=MGDrfpjbR7A%3d&amp;tabid=1231" TargetMode="External"/><Relationship Id="rId420" Type="http://schemas.openxmlformats.org/officeDocument/2006/relationships/hyperlink" Target="https://www.dnp.gov.co/PortalWeb/Portals/0/archivos/documentos/DEE/Archivos_Economia/155.PDF" TargetMode="External"/><Relationship Id="rId255" Type="http://schemas.openxmlformats.org/officeDocument/2006/relationships/hyperlink" Target="https://www.dnp.gov.co/LinkClick.aspx?fileticket=VFkaMDDf0vA%3d&amp;tabid=444" TargetMode="External"/><Relationship Id="rId297" Type="http://schemas.openxmlformats.org/officeDocument/2006/relationships/hyperlink" Target="https://www.dnp.gov.co/Portals/0/archivos/documentos/DEE/Archivos_Economia/291.pdf" TargetMode="External"/><Relationship Id="rId462" Type="http://schemas.openxmlformats.org/officeDocument/2006/relationships/hyperlink" Target="https://www.dnp.gov.co/Portals/0/archivos/documentos/DEE/Archivos_Economia/175.pdf" TargetMode="External"/><Relationship Id="rId115" Type="http://schemas.openxmlformats.org/officeDocument/2006/relationships/hyperlink" Target="http://www.dotec-colombia.org/index.php/series/118-departamento-nacional-de-planeacion/archivos-de-economia/3826-que-es-el-sector-de-servicios-como-se-regula-como-se-comercia-y-cual-es-su-impacto-en-la-economia" TargetMode="External"/><Relationship Id="rId157" Type="http://schemas.openxmlformats.org/officeDocument/2006/relationships/hyperlink" Target="http://www.dotec-colombia.org/index.php/series/118-departamento-nacional-de-planeacion/archivos-de-economia/2344-diagnostico-del-programa-de-reinsercion-en-colombia-mecanismos-para-incentivar-la-desmovilizacion-voluntaria-individual" TargetMode="External"/><Relationship Id="rId322" Type="http://schemas.openxmlformats.org/officeDocument/2006/relationships/hyperlink" Target="https://www.dnp.gov.co/Portals/0/archivos/documentos/DEE/Archivos_Economia/264.zip" TargetMode="External"/><Relationship Id="rId364" Type="http://schemas.openxmlformats.org/officeDocument/2006/relationships/hyperlink" Target="https://www.dnp.gov.co/Portals/0/archivos/documentos/DEE/Archivos_Economia/220.PDF" TargetMode="External"/><Relationship Id="rId61" Type="http://schemas.openxmlformats.org/officeDocument/2006/relationships/hyperlink" Target="http://www.dotec-colombia.org/index.php/series/118-departamento-nacional-de-planeacion/archivos-de-economia/2938-la-agricultura-y-la-insercion-en-america-latina" TargetMode="External"/><Relationship Id="rId199" Type="http://schemas.openxmlformats.org/officeDocument/2006/relationships/hyperlink" Target="http://www.dotec-colombia.org/index.php/series/118-departamento-nacional-de-planeacion/archivos-de-economia/2820-impuestos-a-las-transacciones-implicaciones-sobre-el-bienestar-y-el-crecimiento" TargetMode="External"/><Relationship Id="rId19" Type="http://schemas.openxmlformats.org/officeDocument/2006/relationships/hyperlink" Target="http://www.dotec-colombia.org/index.php/series/118-departamento-nacional-de-planeacion/archivos-de-economia/6446-descomposicion-sectorial-y-dinamica-del-impacto-de-los-precios-del-petroleo-sobre-el-crecimiento-economico-en-colombia" TargetMode="External"/><Relationship Id="rId224" Type="http://schemas.openxmlformats.org/officeDocument/2006/relationships/hyperlink" Target="https://www.dnp.gov.co/LinkClick.aspx?fileticket=5j6bV8v3vhM%3d&amp;tabid=1231" TargetMode="External"/><Relationship Id="rId266" Type="http://schemas.openxmlformats.org/officeDocument/2006/relationships/hyperlink" Target="https://www.dnp.gov.co/Portals/0/archivos/documentos/DEE/Archivos_Economia/325.pdf" TargetMode="External"/><Relationship Id="rId431" Type="http://schemas.openxmlformats.org/officeDocument/2006/relationships/hyperlink" Target="http://www.dotec-colombia.org/index.php/series/118-departamento-nacional-de-planeacion/archivos-de-economia/8948-una-evaluacion-de-la-estrategia-comercial-de-colombia-a-la-luz-de-un-modelo-de-equilibrio-general-computable-basado-en-la-ecuacion-de-gravedad" TargetMode="External"/><Relationship Id="rId473" Type="http://schemas.openxmlformats.org/officeDocument/2006/relationships/hyperlink" Target="https://www.dnp.gov.co/LinkClick.aspx?fileticket=-1Afxa5h4SM%3d&amp;tabid=1815" TargetMode="External"/><Relationship Id="rId30" Type="http://schemas.openxmlformats.org/officeDocument/2006/relationships/hyperlink" Target="http://www.dotec-colombia.org/index.php/series/118-departamento-nacional-de-planeacion/archivos-de-economia/5120-administracion-del-riesgo-de-credito-en-los-establecimientos-de-credito-comparacion-critica-del-estandar-internacional-y-su-implementacion-" TargetMode="External"/><Relationship Id="rId126" Type="http://schemas.openxmlformats.org/officeDocument/2006/relationships/hyperlink" Target="http://www.dotec-colombia.org/index.php/series/118-departamento-nacional-de-planeacion/archivos-de-economia/3579-the-cost-of-disinflation-in-colombia--a-sacrifice-ratio-approach-" TargetMode="External"/><Relationship Id="rId168" Type="http://schemas.openxmlformats.org/officeDocument/2006/relationships/hyperlink" Target="http://www.dotec-colombia.org/index.php/series/118-departamento-nacional-de-planeacion/archivos-de-economia/3286-nuevos-enfoques-de-politica-regional-an-america-latina-el-caso-de-colombia-en-perspectiva-historica-las-politicas-regionales--un-enfoque" TargetMode="External"/><Relationship Id="rId333" Type="http://schemas.openxmlformats.org/officeDocument/2006/relationships/hyperlink" Target="https://www.dnp.gov.co/Portals/0/archivos/documentos/DEE/Archivos_Economia/252.pdf" TargetMode="External"/><Relationship Id="rId72" Type="http://schemas.openxmlformats.org/officeDocument/2006/relationships/hyperlink" Target="http://www.dotec-colombia.org/index.php/series/118-departamento-nacional-de-planeacion/archivos-de-economia/1983-analisis-de-eficiencia-tecnica-de-la-red-publica-de-prestadores-de-servicios-dentro-del-sistema-general-de-seguridad-social-en-salud" TargetMode="External"/><Relationship Id="rId375" Type="http://schemas.openxmlformats.org/officeDocument/2006/relationships/hyperlink" Target="https://www.dnp.gov.co/Portals/0/archivos/documentos/DEE/Archivos_Economia/208.pdf" TargetMode="External"/><Relationship Id="rId3" Type="http://schemas.openxmlformats.org/officeDocument/2006/relationships/hyperlink" Target="http://www.dotec-colombia.org/index.php/series/118-departamento-nacional-de-planeacion/archivos-de-economia/8854-efectos-de-la-reforma-estructural-arancelaria-en-la-proteccion-efectiva-arancelaria-de-la-economia-colombiana---" TargetMode="External"/><Relationship Id="rId235" Type="http://schemas.openxmlformats.org/officeDocument/2006/relationships/hyperlink" Target="https://www.dnp.gov.co/LinkClick.aspx?fileticket=6f2t5lJ7yIU%3d&amp;tabid=897" TargetMode="External"/><Relationship Id="rId277" Type="http://schemas.openxmlformats.org/officeDocument/2006/relationships/hyperlink" Target="https://www.dnp.gov.co/Portals/0/archivos/documentos/DEE/Archivos_Economia/311.pdf" TargetMode="External"/><Relationship Id="rId400" Type="http://schemas.openxmlformats.org/officeDocument/2006/relationships/hyperlink" Target="https://www.dnp.gov.co/Portals/0/archivos/documentos/DEE/Archivos_Economia/178.PDF" TargetMode="External"/><Relationship Id="rId442" Type="http://schemas.openxmlformats.org/officeDocument/2006/relationships/hyperlink" Target="http://www.dotec-colombia.org/index.php/series/118-departamento-nacional-de-planeacion/archivos-de-economia/10096-bases-para-el-analisis-de-la-eficiencia-y-la-efectividad-de-la-inversion-publica-en-colombia" TargetMode="External"/><Relationship Id="rId484" Type="http://schemas.openxmlformats.org/officeDocument/2006/relationships/hyperlink" Target="430.pdf" TargetMode="External"/><Relationship Id="rId137" Type="http://schemas.openxmlformats.org/officeDocument/2006/relationships/hyperlink" Target="http://www.dotec-colombia.org/index.php/series/118-departamento-nacional-de-planeacion/archivos-de-economia/3502-sistema-de-modelos-multivariados-para-la-proyeccion-del-producto-interno-bruto" TargetMode="External"/><Relationship Id="rId302" Type="http://schemas.openxmlformats.org/officeDocument/2006/relationships/hyperlink" Target="https://www.dnp.gov.co/Portals/0/archivos/documentos/DEE/Archivos_Economia/284.pdf" TargetMode="External"/><Relationship Id="rId344" Type="http://schemas.openxmlformats.org/officeDocument/2006/relationships/hyperlink" Target="https://www.dnp.gov.co/Portals/0/archivos/documentos/DEE/Archivos_Economia/241.pdf" TargetMode="External"/><Relationship Id="rId41" Type="http://schemas.openxmlformats.org/officeDocument/2006/relationships/hyperlink" Target="http://www.dotec-colombia.org/index.php/series/118-departamento-nacional-de-planeacion/archivos-de-economia/4295-cream-skimming-and-risk-adjustment-in-colombian-health-insurance-system-the-public-insurer-case" TargetMode="External"/><Relationship Id="rId83" Type="http://schemas.openxmlformats.org/officeDocument/2006/relationships/hyperlink" Target="http://www.dotec-colombia.org/index.php/series/118-departamento-nacional-de-planeacion/archivos-de-economia/2659-evolucion-de-los-resultados-de-la-educacion-en-colombia-1997---2003" TargetMode="External"/><Relationship Id="rId179" Type="http://schemas.openxmlformats.org/officeDocument/2006/relationships/hyperlink" Target="http://www.dotec-colombia.org/index.php/series/118-departamento-nacional-de-planeacion/archivos-de-economia/2018-aproximacion-metodologica-y-cuantitativa-de-los-costos-economicos-generados-por-el-problema-de-las-drogas-ilicitas-en-colombia-1995-2000" TargetMode="External"/><Relationship Id="rId386" Type="http://schemas.openxmlformats.org/officeDocument/2006/relationships/hyperlink" Target="https://www.dnp.gov.co/Portals/0/archivos/documentos/DEE/Archivos_Economia/199.pdf" TargetMode="External"/><Relationship Id="rId190" Type="http://schemas.openxmlformats.org/officeDocument/2006/relationships/hyperlink" Target="http://www.dotec-colombia.org/index.php/series/118-departamento-nacional-de-planeacion/archivos-de-economia/2626-evaluacion-de-la-descentralizacion-municipal-en-colombia-componente-de-capacidad-institucional" TargetMode="External"/><Relationship Id="rId204" Type="http://schemas.openxmlformats.org/officeDocument/2006/relationships/hyperlink" Target="https://www.dnp.gov.co/LinkClick.aspx?fileticket=HwD-m5GoFyk%3d&amp;tabid=1664" TargetMode="External"/><Relationship Id="rId246" Type="http://schemas.openxmlformats.org/officeDocument/2006/relationships/hyperlink" Target="https://www.dnp.gov.co/LinkClick.aspx?fileticket=ksgybyDhsT4%3d&amp;tabid=444" TargetMode="External"/><Relationship Id="rId288" Type="http://schemas.openxmlformats.org/officeDocument/2006/relationships/hyperlink" Target="https://www.dnp.gov.co/Portals/0/archivos/documentos/DEE/Archivos_Economia/300.pdf" TargetMode="External"/><Relationship Id="rId411" Type="http://schemas.openxmlformats.org/officeDocument/2006/relationships/hyperlink" Target="https://www.dnp.gov.co/Portals/0/archivos/documentos/DEE/Archivos_Economia/163.PDF" TargetMode="External"/><Relationship Id="rId453" Type="http://schemas.openxmlformats.org/officeDocument/2006/relationships/hyperlink" Target="http://www.dotec-colombia.org/index.php/series/118-departamento-nacional-de-planeacion/archivos-de-economia/11215-neutrality-and-efficiency-in-colombian-banking-syste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3E&amp;PHPSESSID=172o16o18o51oJVIRGUEZ" TargetMode="External"/><Relationship Id="rId13"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8E" TargetMode="External"/><Relationship Id="rId18"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3E&amp;PHPSESSID=172o16o18o51oJVIRGUEZ" TargetMode="External"/><Relationship Id="rId3"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17700100001E&amp;PHPSESSID=172o16o18o51oJVIRGUEZ" TargetMode="External"/><Relationship Id="rId21"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6E" TargetMode="External"/><Relationship Id="rId7"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2E&amp;PHPSESSID=172o16o18o51oJVIRGUEZ" TargetMode="External"/><Relationship Id="rId12"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7E&amp;PHPSESSID=172o16o18o51oJVIRGUEZ" TargetMode="External"/><Relationship Id="rId17"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2E&amp;PHPSESSID=172o16o18o51oJVIRGUEZ" TargetMode="External"/><Relationship Id="rId25" Type="http://schemas.openxmlformats.org/officeDocument/2006/relationships/printerSettings" Target="../printerSettings/printerSettings14.bin"/><Relationship Id="rId2"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17700400001E&amp;PHPSESSID=172o16o18o51oJVIRGUEZ" TargetMode="External"/><Relationship Id="rId16"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1E&amp;PHPSESSID=172o16o18o51oJVIRGUEZ" TargetMode="External"/><Relationship Id="rId20"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5E&amp;PHPSESSID=172o16o18o51oJVIRGUEZ" TargetMode="External"/><Relationship Id="rId1"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17700100001E&amp;PHPSESSID=172o16o18o51oJVIRGUEZ" TargetMode="External"/><Relationship Id="rId6"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1E&amp;PHPSESSID=172o16o18o51oJVIRGUEZ" TargetMode="External"/><Relationship Id="rId11"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6E&amp;PHPSESSID=172o16o18o51oJVIRGUEZ" TargetMode="External"/><Relationship Id="rId24"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9E&amp;PHPSESSID=172o16o18o51oJVIRGUEZ" TargetMode="External"/><Relationship Id="rId5"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26299800001E&amp;PHPSESSID=172o16o18o51oJVIRGUEZ" TargetMode="External"/><Relationship Id="rId15"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200001E&amp;PHPSESSID=172o16o18o51oJVIRGUEZ" TargetMode="External"/><Relationship Id="rId23"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8E&amp;PHPSESSID=172o16o18o51oJVIRGUEZ" TargetMode="External"/><Relationship Id="rId10"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5E&amp;PHPSESSID=172o16o18o51oJVIRGUEZ" TargetMode="External"/><Relationship Id="rId19"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4E&amp;PHPSESSID=172o16o18o51oJVIRGUEZ" TargetMode="External"/><Relationship Id="rId4"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17700400001E&amp;PHPSESSID=172o16o18o51oJVIRGUEZ" TargetMode="External"/><Relationship Id="rId9"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4E&amp;PHPSESSID=172o16o18o51oJVIRGUEZ" TargetMode="External"/><Relationship Id="rId14"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335008600100009E&amp;PHPSESSID=172o16o18o51oJVIRGUEZ" TargetMode="External"/><Relationship Id="rId22" Type="http://schemas.openxmlformats.org/officeDocument/2006/relationships/hyperlink" Target="https://orfeo.dnp.gov.co/estadisticas/genEstadistica.php?&amp;genDetalle=1&amp;fechaf=&amp;tipoEstadistica=13&amp;codus=&amp;krd=JVIRGUEZ&amp;dependencia_busq=350&amp;ruta_raiz=../&amp;fecha_ini=2014/04/02&amp;fecha_fin=2014/05/02&amp;tipoRadicado=&amp;tipoDocumento=&amp;depCodigo=&amp;expediente=201435008600100007E&amp;PHPSESSID=172o16o18o51oJVIRGUEZ"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rfeo.dnp.gov.co/bodega/2017/350/201735215701200001E/170224_1038_543460.pdf" TargetMode="External"/><Relationship Id="rId7" Type="http://schemas.openxmlformats.org/officeDocument/2006/relationships/comments" Target="../comments1.xml"/><Relationship Id="rId2" Type="http://schemas.openxmlformats.org/officeDocument/2006/relationships/hyperlink" Target="https://orfeo.dnp.gov.co/bodega/2017/350/201735415701000003E/170224_1037_937170.pdf" TargetMode="External"/><Relationship Id="rId1" Type="http://schemas.openxmlformats.org/officeDocument/2006/relationships/hyperlink" Target="https://orfeo.dnp.gov.co/bodega/2017/350/201735415701000002E/170224_1020_281160.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orfeo.dnp.gov.co/bodega/2017/350/201735415701000004E/170224_1039_277520.pdf"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orfeo.dnp.gov.co/bodega/2017/350/201735615701100001E/170224_1053_378020.pdf" TargetMode="External"/><Relationship Id="rId7" Type="http://schemas.openxmlformats.org/officeDocument/2006/relationships/printerSettings" Target="../printerSettings/printerSettings3.bin"/><Relationship Id="rId2" Type="http://schemas.openxmlformats.org/officeDocument/2006/relationships/hyperlink" Target="https://orfeo.dnp.gov.co/bodega/2017/350/201735415701000005E/170224_1052_514650.pdf" TargetMode="External"/><Relationship Id="rId1" Type="http://schemas.openxmlformats.org/officeDocument/2006/relationships/hyperlink" Target="https://orfeo.dnp.gov.co/bodega/2017/350/201735215701200002E/170224_1049_509460.pdf" TargetMode="External"/><Relationship Id="rId6" Type="http://schemas.openxmlformats.org/officeDocument/2006/relationships/hyperlink" Target="https://orfeo.dnp.gov.co/bodega/2017/350/201735615701100005E/170224_1112_993140.pdf" TargetMode="External"/><Relationship Id="rId5" Type="http://schemas.openxmlformats.org/officeDocument/2006/relationships/hyperlink" Target="https://orfeo.dnp.gov.co/bodega/2017/350/201735615701100003E/170224_1057_26270.pdf" TargetMode="External"/><Relationship Id="rId4" Type="http://schemas.openxmlformats.org/officeDocument/2006/relationships/hyperlink" Target="https://orfeo.dnp.gov.co/bodega/2017/350/201735615701100004E/170224_1055_321990.pdf"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file:///C:/Users/jvirguez/AppData/Roaming/3101%20SEM%20Estudios%20Macro/3101157%20ESTUDIOS/Crecimiento%20y%20Desarrollo%20Econ&#243;mico/David%20GOMEZ-%20Dnp-168-2013" TargetMode="External"/><Relationship Id="rId2" Type="http://schemas.openxmlformats.org/officeDocument/2006/relationships/hyperlink" Target="file:///C:/Users/jvirguez/AppData/Roaming/3101%20SEM%20Estudios%20Macro/3101157%20ESTUDIOS/Crecimiento%20y%20Desarrollo%20Econ&#243;mico/Juan%20Ricardo%20PERILLA-%20Determinantes/C_2082004_Energia%20e%20hidrocarburos" TargetMode="External"/><Relationship Id="rId1" Type="http://schemas.openxmlformats.org/officeDocument/2006/relationships/hyperlink" Target="file:///C:/Users/jvirguez/AppData/Roaming/3101%20SEM%20Estudios%20Macro/3101157%20ESTUDIOS/Crecimiento%20y%20Desarrollo%20Econ&#243;mico/Juan%20Ricardo%20PERILLA-%20Determinantes/C_2092069%20precios%20petroleo%20sobre%20PIB"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file:///C:/Users/3102%20SESR%20Sectoriales-Regulaci&#243;n/3102157%20ESTUDIOS/Dise&#241;o%20y%20Aplicaci&#243;n%20de%20Modelos%20Macro/Javier%20ROJAS%20%20DNP-174-2013" TargetMode="External"/><Relationship Id="rId7" Type="http://schemas.openxmlformats.org/officeDocument/2006/relationships/printerSettings" Target="../printerSettings/printerSettings7.bin"/><Relationship Id="rId2" Type="http://schemas.openxmlformats.org/officeDocument/2006/relationships/hyperlink" Target="file:///C:/Users/3101%20SEM%20Estudios%20Macro/3101157%20ESTUDIOS/Crecimiento%20y%20Desarrollo%20Econ&#243;mico/David%20GOMEZ-%20Dnp-168-2013" TargetMode="External"/><Relationship Id="rId1" Type="http://schemas.openxmlformats.org/officeDocument/2006/relationships/hyperlink" Target="file:///C:/Users/3103%20SAF%20An&#225;lisis%20Fiscal/3103157%20ESTUDIOS/Dise&#241;o%20y%20Aplicaci&#243;n%20Modelos%20Fiscales/Andrea%20ROBLES%20DNP-162-2013" TargetMode="External"/><Relationship Id="rId6" Type="http://schemas.openxmlformats.org/officeDocument/2006/relationships/hyperlink" Target="file:///C:/Users/3101%20SEM%20Estudios%20Macro/3101157%20ESTUDIOS/Sector%20externo/Mariana%20MATAMOROS%20DNP-OR-025-2013" TargetMode="External"/><Relationship Id="rId5" Type="http://schemas.openxmlformats.org/officeDocument/2006/relationships/hyperlink" Target="file:///C:/Users/3101%20SEM%20Estudios%20Macro/3101157%20ESTUDIOS/Sector%20externo/Jennifer%20TIMOTE%20-TLC-Dnp-159-2013" TargetMode="External"/><Relationship Id="rId4" Type="http://schemas.openxmlformats.org/officeDocument/2006/relationships/hyperlink" Target="file:///C:/Users/3101%20SEM%20Estudios%20Macro/3101157%20ESTUDIOS/Crecimiento%20y%20Desarrollo%20Econ&#243;mico/Jurany%20RAMIREZ-PIB%20potencial/DNP-204-2013"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3:B13"/>
  <sheetViews>
    <sheetView workbookViewId="0">
      <selection activeCell="B4" sqref="B4"/>
    </sheetView>
  </sheetViews>
  <sheetFormatPr baseColWidth="10" defaultRowHeight="15"/>
  <cols>
    <col min="1" max="1" width="3" bestFit="1" customWidth="1"/>
  </cols>
  <sheetData>
    <row r="3" spans="1:2">
      <c r="B3" t="s">
        <v>509</v>
      </c>
    </row>
    <row r="4" spans="1:2">
      <c r="A4">
        <v>1</v>
      </c>
      <c r="B4" s="70" t="s">
        <v>8</v>
      </c>
    </row>
    <row r="5" spans="1:2">
      <c r="A5">
        <v>2</v>
      </c>
      <c r="B5" s="70" t="s">
        <v>510</v>
      </c>
    </row>
    <row r="6" spans="1:2">
      <c r="A6">
        <v>3</v>
      </c>
      <c r="B6" s="71" t="s">
        <v>506</v>
      </c>
    </row>
    <row r="7" spans="1:2">
      <c r="A7">
        <v>4</v>
      </c>
      <c r="B7" s="71" t="s">
        <v>511</v>
      </c>
    </row>
    <row r="8" spans="1:2">
      <c r="A8">
        <v>5</v>
      </c>
      <c r="B8" s="72" t="s">
        <v>512</v>
      </c>
    </row>
    <row r="9" spans="1:2">
      <c r="A9">
        <v>6</v>
      </c>
      <c r="B9" s="72" t="s">
        <v>513</v>
      </c>
    </row>
    <row r="10" spans="1:2">
      <c r="A10">
        <v>7</v>
      </c>
      <c r="B10" s="72" t="s">
        <v>514</v>
      </c>
    </row>
    <row r="11" spans="1:2">
      <c r="A11">
        <v>8</v>
      </c>
      <c r="B11" s="71" t="s">
        <v>636</v>
      </c>
    </row>
    <row r="12" spans="1:2">
      <c r="A12">
        <v>9</v>
      </c>
      <c r="B12" s="71" t="s">
        <v>647</v>
      </c>
    </row>
    <row r="13" spans="1:2">
      <c r="A13">
        <v>10</v>
      </c>
      <c r="B13" s="71" t="s">
        <v>2832</v>
      </c>
    </row>
  </sheetData>
  <hyperlinks>
    <hyperlink ref="B4" location="Estudios!B6" display="Estudio" xr:uid="{00000000-0004-0000-0000-000000000000}"/>
    <hyperlink ref="B5" location="'Archivo Econ'!B6" display="Archivos de Economía" xr:uid="{00000000-0004-0000-0000-000001000000}"/>
    <hyperlink ref="B6" location="Modelos!B6" display="Modelos Matemáticos Estadísticos y Económicos" xr:uid="{00000000-0004-0000-0000-000002000000}"/>
    <hyperlink ref="B7" location="ICE!B2" display="Indicadores de Coyuntura Económica" xr:uid="{00000000-0004-0000-0000-000003000000}"/>
    <hyperlink ref="B8" location="Boletines!B3" display="Boletines de Divulgación Económica" xr:uid="{00000000-0004-0000-0000-000004000000}"/>
    <hyperlink ref="B9" location="Seminarios!B3" display="Seminarios (Tecnicos y de Seguimiento)" xr:uid="{00000000-0004-0000-0000-000005000000}"/>
    <hyperlink ref="B10" location="'Estad Historicas'!B1" display="Estadísticas Históricas de Colombia" xr:uid="{00000000-0004-0000-0000-000006000000}"/>
    <hyperlink ref="B11" location="'Apoyo a la Gestión'!A1" display="Apoyo a la Gestión" xr:uid="{00000000-0004-0000-0000-000007000000}"/>
    <hyperlink ref="B12" location="'Manuales Operativos'!A1" display="Manuales Operativos" xr:uid="{00000000-0004-0000-0000-000008000000}"/>
    <hyperlink ref="B13" location="'Documentos Dotec'!A1" display="Documentos Dotec" xr:uid="{00000000-0004-0000-0000-000009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7">
    <tabColor rgb="FFFFFF00"/>
  </sheetPr>
  <dimension ref="A4:F7"/>
  <sheetViews>
    <sheetView topLeftCell="A4" zoomScale="80" zoomScaleNormal="80" workbookViewId="0">
      <pane xSplit="1" ySplit="2" topLeftCell="B6" activePane="bottomRight" state="frozen"/>
      <selection activeCell="B10" sqref="B10"/>
      <selection pane="topRight" activeCell="B10" sqref="B10"/>
      <selection pane="bottomLeft" activeCell="B10" sqref="B10"/>
      <selection pane="bottomRight" activeCell="A7" sqref="A7"/>
    </sheetView>
  </sheetViews>
  <sheetFormatPr baseColWidth="10" defaultRowHeight="15"/>
  <cols>
    <col min="1" max="1" width="50" style="50" customWidth="1"/>
    <col min="2" max="2" width="71.5703125" style="50" bestFit="1" customWidth="1"/>
    <col min="3" max="3" width="40.5703125" style="50" customWidth="1"/>
    <col min="4" max="4" width="22.140625" style="50" customWidth="1"/>
    <col min="5" max="5" width="10.28515625" style="50" bestFit="1" customWidth="1"/>
    <col min="6" max="16384" width="11.42578125" style="50"/>
  </cols>
  <sheetData>
    <row r="4" spans="1:6" ht="15.75" thickBot="1"/>
    <row r="5" spans="1:6">
      <c r="A5" s="35" t="s">
        <v>305</v>
      </c>
      <c r="B5" s="36" t="s">
        <v>0</v>
      </c>
      <c r="C5" s="38" t="s">
        <v>4</v>
      </c>
      <c r="D5" s="38" t="s">
        <v>5</v>
      </c>
      <c r="E5" s="47" t="s">
        <v>503</v>
      </c>
      <c r="F5" s="13"/>
    </row>
    <row r="6" spans="1:6">
      <c r="A6" s="42" t="s">
        <v>471</v>
      </c>
      <c r="B6" s="54" t="s">
        <v>465</v>
      </c>
      <c r="C6" s="54" t="s">
        <v>439</v>
      </c>
      <c r="D6" s="54" t="s">
        <v>367</v>
      </c>
      <c r="E6" s="43">
        <v>2007</v>
      </c>
    </row>
    <row r="7" spans="1:6">
      <c r="A7" s="42" t="s">
        <v>471</v>
      </c>
      <c r="B7" s="54" t="s">
        <v>465</v>
      </c>
      <c r="C7" s="54" t="s">
        <v>440</v>
      </c>
      <c r="D7" s="54" t="s">
        <v>368</v>
      </c>
      <c r="E7" s="43">
        <v>2012</v>
      </c>
    </row>
  </sheetData>
  <autoFilter ref="A5:E7" xr:uid="{00000000-0009-0000-0000-000009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tabColor rgb="FFFFFF00"/>
  </sheetPr>
  <dimension ref="A4:F6"/>
  <sheetViews>
    <sheetView topLeftCell="A4" zoomScale="80" zoomScaleNormal="80" workbookViewId="0">
      <pane xSplit="1" ySplit="2" topLeftCell="B6" activePane="bottomRight" state="frozen"/>
      <selection activeCell="F32" sqref="F32"/>
      <selection pane="topRight" activeCell="F32" sqref="F32"/>
      <selection pane="bottomLeft" activeCell="F32" sqref="F32"/>
      <selection pane="bottomRight" activeCell="F32" sqref="F32"/>
    </sheetView>
  </sheetViews>
  <sheetFormatPr baseColWidth="10" defaultRowHeight="15"/>
  <cols>
    <col min="1" max="1" width="40.5703125" style="50" bestFit="1" customWidth="1"/>
    <col min="2" max="2" width="39.5703125" style="50" bestFit="1" customWidth="1"/>
    <col min="3" max="3" width="40.5703125" style="50" customWidth="1"/>
    <col min="4" max="4" width="22.140625" style="50" customWidth="1"/>
    <col min="5" max="5" width="10.28515625" style="50" bestFit="1" customWidth="1"/>
    <col min="6" max="16384" width="11.42578125" style="50"/>
  </cols>
  <sheetData>
    <row r="4" spans="1:6" ht="15.75" thickBot="1"/>
    <row r="5" spans="1:6">
      <c r="A5" s="35" t="s">
        <v>305</v>
      </c>
      <c r="B5" s="36" t="s">
        <v>0</v>
      </c>
      <c r="C5" s="38" t="s">
        <v>4</v>
      </c>
      <c r="D5" s="38" t="s">
        <v>5</v>
      </c>
      <c r="E5" s="47" t="s">
        <v>503</v>
      </c>
      <c r="F5" s="13"/>
    </row>
    <row r="6" spans="1:6">
      <c r="A6" s="42" t="s">
        <v>471</v>
      </c>
      <c r="B6" s="54" t="s">
        <v>466</v>
      </c>
      <c r="C6" s="54" t="s">
        <v>441</v>
      </c>
      <c r="D6" s="54" t="s">
        <v>369</v>
      </c>
      <c r="E6" s="43">
        <v>2012</v>
      </c>
    </row>
  </sheetData>
  <autoFilter ref="A5:E6" xr:uid="{00000000-0009-0000-0000-00000A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rgb="FFFFFF00"/>
  </sheetPr>
  <dimension ref="A3:A57"/>
  <sheetViews>
    <sheetView workbookViewId="0">
      <selection activeCell="F32" sqref="F32"/>
    </sheetView>
  </sheetViews>
  <sheetFormatPr baseColWidth="10" defaultRowHeight="15"/>
  <sheetData>
    <row r="3" spans="1:1">
      <c r="A3" s="126" t="s">
        <v>648</v>
      </c>
    </row>
    <row r="4" spans="1:1">
      <c r="A4" s="127" t="s">
        <v>649</v>
      </c>
    </row>
    <row r="5" spans="1:1">
      <c r="A5" s="127" t="s">
        <v>650</v>
      </c>
    </row>
    <row r="6" spans="1:1">
      <c r="A6" s="127" t="s">
        <v>651</v>
      </c>
    </row>
    <row r="7" spans="1:1">
      <c r="A7" s="127" t="s">
        <v>652</v>
      </c>
    </row>
    <row r="8" spans="1:1">
      <c r="A8" s="127" t="s">
        <v>653</v>
      </c>
    </row>
    <row r="9" spans="1:1">
      <c r="A9" s="127" t="s">
        <v>654</v>
      </c>
    </row>
    <row r="10" spans="1:1">
      <c r="A10" s="127" t="s">
        <v>655</v>
      </c>
    </row>
    <row r="11" spans="1:1">
      <c r="A11" s="127" t="s">
        <v>656</v>
      </c>
    </row>
    <row r="12" spans="1:1">
      <c r="A12" s="127" t="s">
        <v>657</v>
      </c>
    </row>
    <row r="13" spans="1:1">
      <c r="A13" s="127" t="s">
        <v>658</v>
      </c>
    </row>
    <row r="14" spans="1:1">
      <c r="A14" s="127" t="s">
        <v>659</v>
      </c>
    </row>
    <row r="15" spans="1:1">
      <c r="A15" s="127" t="s">
        <v>660</v>
      </c>
    </row>
    <row r="16" spans="1:1">
      <c r="A16" s="127" t="s">
        <v>661</v>
      </c>
    </row>
    <row r="17" spans="1:1">
      <c r="A17" s="127" t="s">
        <v>662</v>
      </c>
    </row>
    <row r="18" spans="1:1">
      <c r="A18" s="127" t="s">
        <v>663</v>
      </c>
    </row>
    <row r="19" spans="1:1">
      <c r="A19" s="127" t="s">
        <v>664</v>
      </c>
    </row>
    <row r="20" spans="1:1">
      <c r="A20" s="127" t="s">
        <v>665</v>
      </c>
    </row>
    <row r="21" spans="1:1">
      <c r="A21" s="127" t="s">
        <v>666</v>
      </c>
    </row>
    <row r="22" spans="1:1">
      <c r="A22" s="127" t="s">
        <v>667</v>
      </c>
    </row>
    <row r="23" spans="1:1">
      <c r="A23" s="127" t="s">
        <v>668</v>
      </c>
    </row>
    <row r="24" spans="1:1">
      <c r="A24" s="127" t="s">
        <v>669</v>
      </c>
    </row>
    <row r="25" spans="1:1">
      <c r="A25" s="127" t="s">
        <v>670</v>
      </c>
    </row>
    <row r="26" spans="1:1">
      <c r="A26" s="127" t="s">
        <v>671</v>
      </c>
    </row>
    <row r="27" spans="1:1">
      <c r="A27" s="127" t="s">
        <v>671</v>
      </c>
    </row>
    <row r="28" spans="1:1">
      <c r="A28" s="127" t="s">
        <v>672</v>
      </c>
    </row>
    <row r="29" spans="1:1">
      <c r="A29" s="127" t="s">
        <v>672</v>
      </c>
    </row>
    <row r="30" spans="1:1">
      <c r="A30" s="127" t="s">
        <v>673</v>
      </c>
    </row>
    <row r="31" spans="1:1">
      <c r="A31" s="127" t="s">
        <v>674</v>
      </c>
    </row>
    <row r="32" spans="1:1">
      <c r="A32" s="127" t="s">
        <v>675</v>
      </c>
    </row>
    <row r="33" spans="1:1">
      <c r="A33" s="127" t="s">
        <v>676</v>
      </c>
    </row>
    <row r="34" spans="1:1">
      <c r="A34" s="127" t="s">
        <v>677</v>
      </c>
    </row>
    <row r="35" spans="1:1">
      <c r="A35" s="127" t="s">
        <v>678</v>
      </c>
    </row>
    <row r="36" spans="1:1">
      <c r="A36" s="127" t="s">
        <v>679</v>
      </c>
    </row>
    <row r="37" spans="1:1">
      <c r="A37" s="127" t="s">
        <v>680</v>
      </c>
    </row>
    <row r="38" spans="1:1">
      <c r="A38" s="127" t="s">
        <v>650</v>
      </c>
    </row>
    <row r="39" spans="1:1">
      <c r="A39" s="127" t="s">
        <v>681</v>
      </c>
    </row>
    <row r="40" spans="1:1">
      <c r="A40" s="128" t="s">
        <v>682</v>
      </c>
    </row>
    <row r="41" spans="1:1">
      <c r="A41" s="128" t="s">
        <v>683</v>
      </c>
    </row>
    <row r="42" spans="1:1">
      <c r="A42" s="127" t="s">
        <v>684</v>
      </c>
    </row>
    <row r="43" spans="1:1">
      <c r="A43" s="127" t="s">
        <v>685</v>
      </c>
    </row>
    <row r="44" spans="1:1">
      <c r="A44" s="127" t="s">
        <v>686</v>
      </c>
    </row>
    <row r="45" spans="1:1">
      <c r="A45" s="127" t="s">
        <v>687</v>
      </c>
    </row>
    <row r="46" spans="1:1">
      <c r="A46" s="127" t="s">
        <v>688</v>
      </c>
    </row>
    <row r="47" spans="1:1">
      <c r="A47" s="127" t="s">
        <v>689</v>
      </c>
    </row>
    <row r="48" spans="1:1">
      <c r="A48" s="127" t="s">
        <v>690</v>
      </c>
    </row>
    <row r="49" spans="1:1">
      <c r="A49" s="127" t="s">
        <v>691</v>
      </c>
    </row>
    <row r="50" spans="1:1">
      <c r="A50" s="127" t="s">
        <v>692</v>
      </c>
    </row>
    <row r="51" spans="1:1">
      <c r="A51" s="127" t="s">
        <v>693</v>
      </c>
    </row>
    <row r="52" spans="1:1">
      <c r="A52" s="127" t="s">
        <v>694</v>
      </c>
    </row>
    <row r="53" spans="1:1">
      <c r="A53" s="127" t="s">
        <v>695</v>
      </c>
    </row>
    <row r="56" spans="1:1">
      <c r="A56" s="72" t="s">
        <v>696</v>
      </c>
    </row>
    <row r="57" spans="1:1">
      <c r="A57" s="72" t="s">
        <v>697</v>
      </c>
    </row>
  </sheetData>
  <hyperlinks>
    <hyperlink ref="A40" location="_ftn1" display="_ftn1" xr:uid="{00000000-0004-0000-0B00-000000000000}"/>
    <hyperlink ref="A41" location="_ftn2" display="_ftn2" xr:uid="{00000000-0004-0000-0B00-000001000000}"/>
    <hyperlink ref="A56" location="_ftnref1" display="_ftnref1" xr:uid="{00000000-0004-0000-0B00-000002000000}"/>
    <hyperlink ref="A57" location="_ftnref2" display="_ftnref2" xr:uid="{00000000-0004-0000-0B00-000003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tabColor theme="9" tint="-0.499984740745262"/>
  </sheetPr>
  <dimension ref="A5:O313"/>
  <sheetViews>
    <sheetView tabSelected="1" topLeftCell="A6" zoomScale="85" zoomScaleNormal="85" workbookViewId="0">
      <pane ySplit="1" topLeftCell="A7" activePane="bottomLeft" state="frozen"/>
      <selection activeCell="A6" sqref="A6"/>
      <selection pane="bottomLeft" activeCell="K7" sqref="K7"/>
    </sheetView>
  </sheetViews>
  <sheetFormatPr baseColWidth="10" defaultRowHeight="15"/>
  <cols>
    <col min="1" max="2" width="40.5703125" style="50" customWidth="1"/>
    <col min="3" max="3" width="12.140625" style="50" customWidth="1"/>
    <col min="4" max="4" width="18.28515625" style="50" customWidth="1"/>
    <col min="5" max="5" width="11.42578125" style="50" bestFit="1" customWidth="1"/>
    <col min="6" max="6" width="34.85546875" style="50" customWidth="1"/>
    <col min="7" max="8" width="15.28515625" style="50" hidden="1" customWidth="1"/>
    <col min="9" max="9" width="12.5703125" style="50" hidden="1" customWidth="1"/>
    <col min="10" max="10" width="11.42578125" style="50" hidden="1" customWidth="1"/>
    <col min="11" max="11" width="11.42578125" style="14"/>
    <col min="12" max="14" width="11.42578125" style="50" hidden="1" customWidth="1"/>
    <col min="15" max="15" width="0" style="50" hidden="1" customWidth="1"/>
    <col min="16" max="16384" width="11.42578125" style="50"/>
  </cols>
  <sheetData>
    <row r="5" spans="1:14" ht="15.75" thickBot="1">
      <c r="A5" s="265" t="s">
        <v>1485</v>
      </c>
      <c r="B5" s="265"/>
      <c r="C5" s="265"/>
      <c r="D5" s="265"/>
      <c r="E5" s="265" t="s">
        <v>1486</v>
      </c>
      <c r="F5" s="265"/>
      <c r="G5" s="265"/>
      <c r="H5" s="265"/>
      <c r="I5" s="265"/>
      <c r="J5" s="169"/>
    </row>
    <row r="6" spans="1:14" ht="87.75" customHeight="1" thickBot="1">
      <c r="A6" s="216" t="s">
        <v>1487</v>
      </c>
      <c r="B6" s="217" t="s">
        <v>1488</v>
      </c>
      <c r="C6" s="218" t="s">
        <v>1489</v>
      </c>
      <c r="D6" s="218" t="s">
        <v>1490</v>
      </c>
      <c r="E6" s="218" t="s">
        <v>1491</v>
      </c>
      <c r="F6" s="218" t="s">
        <v>1492</v>
      </c>
      <c r="G6" s="217"/>
      <c r="H6" s="217" t="s">
        <v>1493</v>
      </c>
      <c r="I6" s="218" t="s">
        <v>1494</v>
      </c>
      <c r="J6" s="266" t="s">
        <v>1495</v>
      </c>
      <c r="K6" s="267"/>
      <c r="L6" s="204" t="s">
        <v>1496</v>
      </c>
      <c r="M6" s="170"/>
      <c r="N6" s="170"/>
    </row>
    <row r="7" spans="1:14" ht="68.25" customHeight="1">
      <c r="A7" s="233" t="s">
        <v>3280</v>
      </c>
      <c r="B7" s="225"/>
      <c r="C7" s="234">
        <v>42829</v>
      </c>
      <c r="D7" s="234" t="s">
        <v>3281</v>
      </c>
      <c r="E7" s="235">
        <v>459</v>
      </c>
      <c r="F7" s="234" t="s">
        <v>3280</v>
      </c>
      <c r="G7" s="225"/>
      <c r="H7" s="225"/>
      <c r="I7" s="226"/>
      <c r="J7" s="226"/>
      <c r="K7" s="236" t="s">
        <v>3282</v>
      </c>
      <c r="L7" s="170"/>
      <c r="M7" s="170"/>
      <c r="N7" s="170"/>
    </row>
    <row r="8" spans="1:14" ht="68.25" customHeight="1">
      <c r="A8" s="233" t="s">
        <v>3263</v>
      </c>
      <c r="B8" s="225"/>
      <c r="C8" s="234">
        <v>42804</v>
      </c>
      <c r="D8" s="234" t="s">
        <v>3264</v>
      </c>
      <c r="E8" s="235">
        <v>458</v>
      </c>
      <c r="F8" s="234" t="s">
        <v>3263</v>
      </c>
      <c r="G8" s="225"/>
      <c r="H8" s="225"/>
      <c r="I8" s="226"/>
      <c r="J8" s="226"/>
      <c r="K8" s="236" t="s">
        <v>3265</v>
      </c>
      <c r="L8" s="170"/>
      <c r="M8" s="170"/>
      <c r="N8" s="170"/>
    </row>
    <row r="9" spans="1:14" ht="87.75" customHeight="1">
      <c r="A9" s="233" t="s">
        <v>3258</v>
      </c>
      <c r="B9" s="225"/>
      <c r="C9" s="234">
        <v>42783</v>
      </c>
      <c r="D9" s="234" t="s">
        <v>3259</v>
      </c>
      <c r="E9" s="235">
        <v>457</v>
      </c>
      <c r="F9" s="234" t="s">
        <v>3258</v>
      </c>
      <c r="G9" s="225"/>
      <c r="H9" s="225"/>
      <c r="I9" s="226"/>
      <c r="J9" s="226"/>
      <c r="K9" s="236" t="s">
        <v>3260</v>
      </c>
      <c r="L9" s="170"/>
      <c r="M9" s="170"/>
      <c r="N9" s="170"/>
    </row>
    <row r="10" spans="1:14" ht="87.75" customHeight="1">
      <c r="A10" s="233" t="s">
        <v>3241</v>
      </c>
      <c r="B10" s="225"/>
      <c r="C10" s="234">
        <v>42760</v>
      </c>
      <c r="D10" s="234" t="s">
        <v>3242</v>
      </c>
      <c r="E10" s="235">
        <v>456</v>
      </c>
      <c r="F10" s="234" t="s">
        <v>3241</v>
      </c>
      <c r="G10" s="225"/>
      <c r="H10" s="225"/>
      <c r="I10" s="226"/>
      <c r="J10" s="226"/>
      <c r="K10" s="236" t="s">
        <v>3240</v>
      </c>
      <c r="L10" s="170"/>
      <c r="M10" s="170"/>
      <c r="N10" s="170"/>
    </row>
    <row r="11" spans="1:14" ht="87.75" customHeight="1">
      <c r="A11" s="233" t="s">
        <v>3109</v>
      </c>
      <c r="B11" s="225"/>
      <c r="C11" s="234">
        <v>42705</v>
      </c>
      <c r="D11" s="234" t="s">
        <v>3110</v>
      </c>
      <c r="E11" s="235">
        <v>455</v>
      </c>
      <c r="F11" s="234" t="s">
        <v>3109</v>
      </c>
      <c r="G11" s="225"/>
      <c r="H11" s="225"/>
      <c r="I11" s="226"/>
      <c r="J11" s="226"/>
      <c r="K11" s="236" t="s">
        <v>3111</v>
      </c>
      <c r="L11" s="170"/>
      <c r="M11" s="170"/>
      <c r="N11" s="170"/>
    </row>
    <row r="12" spans="1:14" ht="87.75" customHeight="1">
      <c r="A12" s="233" t="s">
        <v>3097</v>
      </c>
      <c r="B12" s="225"/>
      <c r="C12" s="234">
        <v>42675</v>
      </c>
      <c r="D12" s="234" t="s">
        <v>3100</v>
      </c>
      <c r="E12" s="235">
        <v>454</v>
      </c>
      <c r="F12" s="234" t="s">
        <v>3097</v>
      </c>
      <c r="G12" s="225"/>
      <c r="H12" s="225"/>
      <c r="I12" s="226"/>
      <c r="J12" s="226"/>
      <c r="K12" s="236" t="s">
        <v>3103</v>
      </c>
      <c r="L12" s="170"/>
      <c r="M12" s="170"/>
      <c r="N12" s="170"/>
    </row>
    <row r="13" spans="1:14" ht="87.75" customHeight="1">
      <c r="A13" s="233" t="s">
        <v>3098</v>
      </c>
      <c r="B13" s="225"/>
      <c r="C13" s="234">
        <v>42667</v>
      </c>
      <c r="D13" s="234" t="s">
        <v>3101</v>
      </c>
      <c r="E13" s="235">
        <v>453</v>
      </c>
      <c r="F13" s="234" t="s">
        <v>3098</v>
      </c>
      <c r="G13" s="225"/>
      <c r="H13" s="225"/>
      <c r="I13" s="226"/>
      <c r="J13" s="226"/>
      <c r="K13" s="236" t="s">
        <v>3104</v>
      </c>
      <c r="L13" s="170"/>
      <c r="M13" s="170"/>
      <c r="N13" s="170"/>
    </row>
    <row r="14" spans="1:14" ht="87.75" customHeight="1">
      <c r="A14" s="233" t="s">
        <v>3099</v>
      </c>
      <c r="B14" s="225"/>
      <c r="C14" s="234">
        <v>42656</v>
      </c>
      <c r="D14" s="234" t="s">
        <v>3102</v>
      </c>
      <c r="E14" s="235">
        <v>452</v>
      </c>
      <c r="F14" s="234" t="s">
        <v>3099</v>
      </c>
      <c r="G14" s="225"/>
      <c r="H14" s="225"/>
      <c r="I14" s="226"/>
      <c r="J14" s="226"/>
      <c r="K14" s="236" t="s">
        <v>3105</v>
      </c>
      <c r="L14" s="170"/>
      <c r="M14" s="170"/>
      <c r="N14" s="170"/>
    </row>
    <row r="15" spans="1:14" ht="87.75" customHeight="1">
      <c r="A15" s="233" t="s">
        <v>3093</v>
      </c>
      <c r="B15" s="225"/>
      <c r="C15" s="234">
        <v>42649</v>
      </c>
      <c r="D15" s="234" t="s">
        <v>3094</v>
      </c>
      <c r="E15" s="235">
        <v>451</v>
      </c>
      <c r="F15" s="234" t="s">
        <v>3093</v>
      </c>
      <c r="G15" s="225"/>
      <c r="H15" s="225"/>
      <c r="I15" s="226"/>
      <c r="J15" s="226"/>
      <c r="K15" s="236" t="s">
        <v>3095</v>
      </c>
      <c r="L15" s="170"/>
      <c r="M15" s="170"/>
      <c r="N15" s="170"/>
    </row>
    <row r="16" spans="1:14" ht="87.75" customHeight="1">
      <c r="A16" s="233" t="s">
        <v>3051</v>
      </c>
      <c r="B16" s="225"/>
      <c r="C16" s="234">
        <v>42627</v>
      </c>
      <c r="D16" s="234" t="s">
        <v>3053</v>
      </c>
      <c r="E16" s="235">
        <v>450</v>
      </c>
      <c r="F16" s="234" t="s">
        <v>3051</v>
      </c>
      <c r="G16" s="225"/>
      <c r="H16" s="225"/>
      <c r="I16" s="226"/>
      <c r="J16" s="226"/>
      <c r="K16" s="236" t="s">
        <v>3052</v>
      </c>
      <c r="L16" s="170"/>
      <c r="M16" s="170"/>
      <c r="N16" s="170"/>
    </row>
    <row r="17" spans="1:14" ht="87.75" customHeight="1">
      <c r="A17" s="233" t="s">
        <v>3048</v>
      </c>
      <c r="B17" s="225"/>
      <c r="C17" s="234">
        <v>42618</v>
      </c>
      <c r="D17" s="234" t="s">
        <v>3049</v>
      </c>
      <c r="E17" s="235">
        <v>449</v>
      </c>
      <c r="F17" s="234" t="s">
        <v>3048</v>
      </c>
      <c r="G17" s="225"/>
      <c r="H17" s="225"/>
      <c r="I17" s="226"/>
      <c r="J17" s="226"/>
      <c r="K17" s="236" t="s">
        <v>3050</v>
      </c>
      <c r="L17" s="170"/>
      <c r="M17" s="170"/>
      <c r="N17" s="170"/>
    </row>
    <row r="18" spans="1:14" ht="87.75" customHeight="1">
      <c r="A18" s="233" t="s">
        <v>3044</v>
      </c>
      <c r="B18" s="225"/>
      <c r="C18" s="234">
        <v>42584</v>
      </c>
      <c r="D18" s="234" t="s">
        <v>3045</v>
      </c>
      <c r="E18" s="235">
        <v>448</v>
      </c>
      <c r="F18" s="234" t="s">
        <v>3046</v>
      </c>
      <c r="G18" s="225"/>
      <c r="H18" s="225"/>
      <c r="I18" s="226"/>
      <c r="J18" s="226"/>
      <c r="K18" s="236" t="s">
        <v>3047</v>
      </c>
      <c r="L18" s="170"/>
      <c r="M18" s="170"/>
      <c r="N18" s="170"/>
    </row>
    <row r="19" spans="1:14" ht="87.75" customHeight="1">
      <c r="A19" s="233" t="s">
        <v>3030</v>
      </c>
      <c r="B19" s="225"/>
      <c r="C19" s="234">
        <v>42572</v>
      </c>
      <c r="D19" s="234" t="s">
        <v>3033</v>
      </c>
      <c r="E19" s="235">
        <v>447</v>
      </c>
      <c r="F19" s="234" t="s">
        <v>3030</v>
      </c>
      <c r="G19" s="225"/>
      <c r="H19" s="225"/>
      <c r="I19" s="226"/>
      <c r="J19" s="226"/>
      <c r="K19" s="236" t="s">
        <v>3036</v>
      </c>
      <c r="L19" s="170"/>
      <c r="M19" s="170"/>
      <c r="N19" s="170"/>
    </row>
    <row r="20" spans="1:14" ht="87.75" customHeight="1">
      <c r="A20" s="233" t="s">
        <v>3031</v>
      </c>
      <c r="B20" s="225"/>
      <c r="C20" s="234">
        <v>42564</v>
      </c>
      <c r="D20" s="234" t="s">
        <v>3034</v>
      </c>
      <c r="E20" s="235">
        <v>446</v>
      </c>
      <c r="F20" s="234" t="s">
        <v>3031</v>
      </c>
      <c r="G20" s="225"/>
      <c r="H20" s="225"/>
      <c r="I20" s="226"/>
      <c r="J20" s="226"/>
      <c r="K20" s="236" t="s">
        <v>3037</v>
      </c>
      <c r="L20" s="170"/>
      <c r="M20" s="170"/>
      <c r="N20" s="170"/>
    </row>
    <row r="21" spans="1:14" ht="87.75" customHeight="1">
      <c r="A21" s="233" t="s">
        <v>3032</v>
      </c>
      <c r="B21" s="225"/>
      <c r="C21" s="234">
        <v>42550</v>
      </c>
      <c r="D21" s="234" t="s">
        <v>3035</v>
      </c>
      <c r="E21" s="235">
        <v>445</v>
      </c>
      <c r="F21" s="234" t="s">
        <v>3032</v>
      </c>
      <c r="G21" s="225"/>
      <c r="H21" s="225"/>
      <c r="I21" s="226"/>
      <c r="J21" s="226"/>
      <c r="K21" s="236" t="s">
        <v>3038</v>
      </c>
      <c r="L21" s="170"/>
      <c r="M21" s="170"/>
      <c r="N21" s="170"/>
    </row>
    <row r="22" spans="1:14" ht="87.75" customHeight="1">
      <c r="A22" s="233" t="s">
        <v>3021</v>
      </c>
      <c r="B22" s="225"/>
      <c r="C22" s="234">
        <v>42508</v>
      </c>
      <c r="D22" s="234" t="s">
        <v>3024</v>
      </c>
      <c r="E22" s="235">
        <v>444</v>
      </c>
      <c r="F22" s="234" t="s">
        <v>3021</v>
      </c>
      <c r="G22" s="225"/>
      <c r="H22" s="225"/>
      <c r="I22" s="226"/>
      <c r="J22" s="226"/>
      <c r="K22" s="236" t="s">
        <v>3027</v>
      </c>
      <c r="L22" s="170"/>
      <c r="M22" s="170"/>
      <c r="N22" s="170"/>
    </row>
    <row r="23" spans="1:14" ht="87.75" customHeight="1">
      <c r="A23" s="233" t="s">
        <v>3022</v>
      </c>
      <c r="B23" s="225"/>
      <c r="C23" s="234">
        <v>42507</v>
      </c>
      <c r="D23" s="234" t="s">
        <v>3025</v>
      </c>
      <c r="E23" s="235">
        <v>443</v>
      </c>
      <c r="F23" s="234" t="s">
        <v>3022</v>
      </c>
      <c r="G23" s="225"/>
      <c r="H23" s="225"/>
      <c r="I23" s="226"/>
      <c r="J23" s="226"/>
      <c r="K23" s="236" t="s">
        <v>3028</v>
      </c>
      <c r="L23" s="170"/>
      <c r="M23" s="170"/>
      <c r="N23" s="170"/>
    </row>
    <row r="24" spans="1:14" ht="87.75" customHeight="1">
      <c r="A24" s="233" t="s">
        <v>3023</v>
      </c>
      <c r="B24" s="225"/>
      <c r="C24" s="234">
        <v>42430</v>
      </c>
      <c r="D24" s="234" t="s">
        <v>3026</v>
      </c>
      <c r="E24" s="235">
        <v>442</v>
      </c>
      <c r="F24" s="234" t="s">
        <v>3023</v>
      </c>
      <c r="G24" s="225"/>
      <c r="H24" s="225"/>
      <c r="I24" s="226"/>
      <c r="J24" s="226"/>
      <c r="K24" s="236" t="s">
        <v>3029</v>
      </c>
      <c r="L24" s="170"/>
      <c r="M24" s="170"/>
      <c r="N24" s="170"/>
    </row>
    <row r="25" spans="1:14" ht="87.75" customHeight="1">
      <c r="A25" s="233" t="s">
        <v>2992</v>
      </c>
      <c r="B25" s="225"/>
      <c r="C25" s="234">
        <v>42403</v>
      </c>
      <c r="D25" s="234" t="s">
        <v>2993</v>
      </c>
      <c r="E25" s="235">
        <v>441</v>
      </c>
      <c r="F25" s="234" t="s">
        <v>2992</v>
      </c>
      <c r="G25" s="225"/>
      <c r="H25" s="225"/>
      <c r="I25" s="226"/>
      <c r="J25" s="226"/>
      <c r="K25" s="236" t="s">
        <v>2994</v>
      </c>
      <c r="L25" s="170"/>
      <c r="M25" s="170"/>
      <c r="N25" s="170"/>
    </row>
    <row r="26" spans="1:14" ht="87.75" customHeight="1">
      <c r="A26" s="233" t="s">
        <v>2920</v>
      </c>
      <c r="B26" s="225"/>
      <c r="C26" s="234">
        <v>42354</v>
      </c>
      <c r="D26" s="234" t="s">
        <v>2922</v>
      </c>
      <c r="E26" s="235">
        <v>440</v>
      </c>
      <c r="F26" s="234" t="s">
        <v>2920</v>
      </c>
      <c r="G26" s="225"/>
      <c r="H26" s="225"/>
      <c r="I26" s="226"/>
      <c r="J26" s="226"/>
      <c r="K26" s="236" t="s">
        <v>2924</v>
      </c>
      <c r="L26" s="170"/>
      <c r="M26" s="170"/>
      <c r="N26" s="170"/>
    </row>
    <row r="27" spans="1:14" ht="87.75" customHeight="1">
      <c r="A27" s="233" t="s">
        <v>2921</v>
      </c>
      <c r="B27" s="225"/>
      <c r="C27" s="234">
        <v>42338</v>
      </c>
      <c r="D27" s="234" t="s">
        <v>2923</v>
      </c>
      <c r="E27" s="235">
        <v>439</v>
      </c>
      <c r="F27" s="234" t="s">
        <v>2921</v>
      </c>
      <c r="G27" s="225"/>
      <c r="H27" s="225"/>
      <c r="I27" s="226"/>
      <c r="J27" s="226"/>
      <c r="K27" s="236" t="s">
        <v>2925</v>
      </c>
      <c r="L27" s="170"/>
      <c r="M27" s="170"/>
      <c r="N27" s="170"/>
    </row>
    <row r="28" spans="1:14" ht="87.75" customHeight="1">
      <c r="A28" s="233" t="s">
        <v>2914</v>
      </c>
      <c r="B28" s="225"/>
      <c r="C28" s="234">
        <v>42306</v>
      </c>
      <c r="D28" s="234" t="s">
        <v>2915</v>
      </c>
      <c r="E28" s="235">
        <v>438</v>
      </c>
      <c r="F28" s="234" t="s">
        <v>2914</v>
      </c>
      <c r="G28" s="225"/>
      <c r="H28" s="225"/>
      <c r="I28" s="226"/>
      <c r="J28" s="226"/>
      <c r="K28" s="236" t="s">
        <v>2916</v>
      </c>
      <c r="L28" s="170"/>
      <c r="M28" s="170"/>
      <c r="N28" s="170"/>
    </row>
    <row r="29" spans="1:14" ht="87.75" customHeight="1">
      <c r="A29" s="233" t="s">
        <v>2886</v>
      </c>
      <c r="B29" s="225"/>
      <c r="C29" s="234">
        <v>42248</v>
      </c>
      <c r="D29" s="234" t="s">
        <v>2887</v>
      </c>
      <c r="E29" s="227">
        <v>437</v>
      </c>
      <c r="F29" s="234" t="s">
        <v>2886</v>
      </c>
      <c r="G29" s="225"/>
      <c r="H29" s="225"/>
      <c r="I29" s="226"/>
      <c r="J29" s="226"/>
      <c r="K29" s="236" t="s">
        <v>2885</v>
      </c>
      <c r="L29" s="170"/>
      <c r="M29" s="170"/>
      <c r="N29" s="170"/>
    </row>
    <row r="30" spans="1:14" ht="87.75" customHeight="1">
      <c r="A30" s="233" t="s">
        <v>2882</v>
      </c>
      <c r="B30" s="225"/>
      <c r="C30" s="234">
        <v>42278</v>
      </c>
      <c r="D30" s="234" t="s">
        <v>2883</v>
      </c>
      <c r="E30" s="227">
        <v>436</v>
      </c>
      <c r="F30" s="234" t="s">
        <v>2882</v>
      </c>
      <c r="G30" s="225"/>
      <c r="H30" s="225"/>
      <c r="I30" s="226"/>
      <c r="J30" s="226"/>
      <c r="K30" s="236" t="s">
        <v>2884</v>
      </c>
      <c r="L30" s="170"/>
      <c r="M30" s="170"/>
      <c r="N30" s="170"/>
    </row>
    <row r="31" spans="1:14" ht="87.75" customHeight="1">
      <c r="A31" s="233" t="s">
        <v>2880</v>
      </c>
      <c r="B31" s="225"/>
      <c r="C31" s="234">
        <v>42240</v>
      </c>
      <c r="D31" s="234" t="s">
        <v>2881</v>
      </c>
      <c r="E31" s="227">
        <v>435</v>
      </c>
      <c r="F31" s="234" t="s">
        <v>2880</v>
      </c>
      <c r="G31" s="225"/>
      <c r="H31" s="225"/>
      <c r="I31" s="226"/>
      <c r="J31" s="226"/>
      <c r="K31" s="236" t="s">
        <v>2879</v>
      </c>
      <c r="L31" s="170"/>
      <c r="M31" s="170"/>
      <c r="N31" s="170"/>
    </row>
    <row r="32" spans="1:14" ht="87.75" customHeight="1">
      <c r="A32" s="233" t="s">
        <v>2876</v>
      </c>
      <c r="B32" s="225"/>
      <c r="C32" s="234">
        <v>42219</v>
      </c>
      <c r="D32" s="234" t="s">
        <v>2878</v>
      </c>
      <c r="E32" s="227">
        <v>434</v>
      </c>
      <c r="F32" s="234" t="s">
        <v>2876</v>
      </c>
      <c r="G32" s="225"/>
      <c r="H32" s="225"/>
      <c r="I32" s="226"/>
      <c r="J32" s="226"/>
      <c r="K32" s="236" t="s">
        <v>2877</v>
      </c>
      <c r="L32" s="170"/>
      <c r="M32" s="170"/>
      <c r="N32" s="170"/>
    </row>
    <row r="33" spans="1:15" ht="87.75" customHeight="1">
      <c r="A33" s="210" t="s">
        <v>2870</v>
      </c>
      <c r="B33" s="225"/>
      <c r="C33" s="183">
        <v>42186</v>
      </c>
      <c r="D33" s="183" t="s">
        <v>2872</v>
      </c>
      <c r="E33" s="227">
        <v>433</v>
      </c>
      <c r="F33" s="183" t="s">
        <v>2870</v>
      </c>
      <c r="G33" s="225"/>
      <c r="H33" s="225"/>
      <c r="I33" s="226"/>
      <c r="J33" s="226"/>
      <c r="K33" s="232" t="s">
        <v>2874</v>
      </c>
      <c r="L33" s="170"/>
      <c r="M33" s="170"/>
      <c r="N33" s="170"/>
    </row>
    <row r="34" spans="1:15" ht="87.75" customHeight="1">
      <c r="A34" s="210" t="s">
        <v>2871</v>
      </c>
      <c r="B34" s="225"/>
      <c r="C34" s="183">
        <v>42186</v>
      </c>
      <c r="D34" s="183" t="s">
        <v>2873</v>
      </c>
      <c r="E34" s="227">
        <v>432</v>
      </c>
      <c r="F34" s="183" t="s">
        <v>2871</v>
      </c>
      <c r="G34" s="225"/>
      <c r="H34" s="225"/>
      <c r="I34" s="226"/>
      <c r="J34" s="226"/>
      <c r="K34" s="232" t="s">
        <v>2875</v>
      </c>
      <c r="L34" s="170"/>
      <c r="M34" s="170"/>
      <c r="N34" s="170"/>
    </row>
    <row r="35" spans="1:15" ht="77.25" customHeight="1">
      <c r="A35" s="210" t="s">
        <v>2866</v>
      </c>
      <c r="B35" s="225"/>
      <c r="C35" s="183">
        <v>42173</v>
      </c>
      <c r="D35" s="183" t="s">
        <v>2865</v>
      </c>
      <c r="E35" s="227">
        <v>431</v>
      </c>
      <c r="F35" s="183" t="str">
        <f>+A35</f>
        <v>Coca en Colombia: efecto balón, vulnerabilidad e integralidad de políticas</v>
      </c>
      <c r="G35" s="225"/>
      <c r="H35" s="225"/>
      <c r="I35" s="226"/>
      <c r="J35" s="226"/>
      <c r="K35" s="224" t="s">
        <v>2867</v>
      </c>
      <c r="L35" s="170"/>
      <c r="M35" s="170"/>
      <c r="N35" s="170"/>
    </row>
    <row r="36" spans="1:15" ht="87.75" customHeight="1">
      <c r="A36" s="210" t="s">
        <v>2862</v>
      </c>
      <c r="B36" s="182"/>
      <c r="C36" s="183">
        <v>42166</v>
      </c>
      <c r="D36" s="183" t="s">
        <v>2863</v>
      </c>
      <c r="E36" s="227">
        <v>430</v>
      </c>
      <c r="F36" s="183" t="s">
        <v>2862</v>
      </c>
      <c r="G36" s="183"/>
      <c r="H36" s="183"/>
      <c r="I36" s="211"/>
      <c r="J36" s="211"/>
      <c r="K36" s="224" t="s">
        <v>2864</v>
      </c>
      <c r="L36" s="170"/>
      <c r="M36" s="170"/>
      <c r="N36" s="170"/>
    </row>
    <row r="37" spans="1:15" ht="87.75" customHeight="1">
      <c r="A37" s="210" t="s">
        <v>2858</v>
      </c>
      <c r="B37" s="182"/>
      <c r="C37" s="183">
        <v>42160</v>
      </c>
      <c r="D37" s="183" t="s">
        <v>2859</v>
      </c>
      <c r="E37" s="227">
        <v>429</v>
      </c>
      <c r="F37" s="183" t="s">
        <v>2858</v>
      </c>
      <c r="G37" s="183"/>
      <c r="H37" s="183"/>
      <c r="I37" s="211"/>
      <c r="J37" s="211"/>
      <c r="K37" s="224" t="s">
        <v>2860</v>
      </c>
      <c r="L37" s="170"/>
      <c r="M37" s="170"/>
      <c r="N37" s="170"/>
    </row>
    <row r="38" spans="1:15" ht="87.75" customHeight="1">
      <c r="A38" s="210" t="s">
        <v>2855</v>
      </c>
      <c r="B38" s="182"/>
      <c r="C38" s="183">
        <v>42159</v>
      </c>
      <c r="D38" s="183" t="s">
        <v>2856</v>
      </c>
      <c r="E38" s="227">
        <v>428</v>
      </c>
      <c r="F38" s="183" t="s">
        <v>2855</v>
      </c>
      <c r="G38" s="183"/>
      <c r="H38" s="183"/>
      <c r="I38" s="211"/>
      <c r="J38" s="211"/>
      <c r="K38" s="224" t="s">
        <v>2857</v>
      </c>
      <c r="L38" s="170"/>
      <c r="M38" s="170"/>
      <c r="N38" s="170"/>
      <c r="O38" s="50" t="s">
        <v>2861</v>
      </c>
    </row>
    <row r="39" spans="1:15" ht="87.75" customHeight="1">
      <c r="A39" s="210" t="s">
        <v>2852</v>
      </c>
      <c r="B39" s="182"/>
      <c r="C39" s="183">
        <v>42144</v>
      </c>
      <c r="D39" s="183" t="s">
        <v>2853</v>
      </c>
      <c r="E39" s="227">
        <v>427</v>
      </c>
      <c r="F39" s="183" t="s">
        <v>2852</v>
      </c>
      <c r="G39" s="183"/>
      <c r="H39" s="183"/>
      <c r="I39" s="211"/>
      <c r="J39" s="211"/>
      <c r="K39" s="224" t="s">
        <v>2854</v>
      </c>
      <c r="L39" s="170"/>
      <c r="M39" s="170"/>
      <c r="N39" s="170"/>
      <c r="O39" s="50" t="s">
        <v>2861</v>
      </c>
    </row>
    <row r="40" spans="1:15" ht="87.75" customHeight="1">
      <c r="A40" s="210" t="s">
        <v>2849</v>
      </c>
      <c r="B40" s="182"/>
      <c r="C40" s="183">
        <v>42107</v>
      </c>
      <c r="D40" s="183" t="s">
        <v>2850</v>
      </c>
      <c r="E40" s="227">
        <v>426</v>
      </c>
      <c r="F40" s="183" t="s">
        <v>2849</v>
      </c>
      <c r="G40" s="183"/>
      <c r="H40" s="183"/>
      <c r="I40" s="211"/>
      <c r="J40" s="211"/>
      <c r="K40" s="219" t="s">
        <v>2851</v>
      </c>
      <c r="L40" s="170"/>
      <c r="M40" s="170"/>
      <c r="N40" s="170"/>
    </row>
    <row r="41" spans="1:15" ht="105" customHeight="1">
      <c r="A41" s="210" t="s">
        <v>1497</v>
      </c>
      <c r="B41" s="182" t="s">
        <v>1498</v>
      </c>
      <c r="C41" s="183">
        <v>42076</v>
      </c>
      <c r="D41" s="183" t="s">
        <v>1499</v>
      </c>
      <c r="E41" s="227">
        <v>425</v>
      </c>
      <c r="F41" s="183" t="str">
        <f>+A41</f>
        <v>Encadenamientos, Clústeres y Flujos de Trabajo en la Economía Colombiana</v>
      </c>
      <c r="G41" s="183"/>
      <c r="H41" s="183"/>
      <c r="I41" s="211" t="s">
        <v>1500</v>
      </c>
      <c r="J41" s="211" t="str">
        <f>CONCATENATE("https://colaboracion.dnp.gov.co/CDT/Estudios%20Econmicos/",E41,".pdf")</f>
        <v>https://colaboracion.dnp.gov.co/CDT/Estudios%20Econmicos/425.pdf</v>
      </c>
      <c r="K41" s="219" t="str">
        <f>HYPERLINK(J41)</f>
        <v>https://colaboracion.dnp.gov.co/CDT/Estudios%20Econmicos/425.pdf</v>
      </c>
      <c r="L41" s="170"/>
      <c r="M41" s="170"/>
      <c r="N41" s="170"/>
    </row>
    <row r="42" spans="1:15" ht="105" customHeight="1">
      <c r="A42" s="210" t="s">
        <v>1501</v>
      </c>
      <c r="B42" s="182" t="s">
        <v>1498</v>
      </c>
      <c r="C42" s="183">
        <v>42061</v>
      </c>
      <c r="D42" s="183" t="s">
        <v>1502</v>
      </c>
      <c r="E42" s="227">
        <v>424</v>
      </c>
      <c r="F42" s="183" t="str">
        <f>+A42</f>
        <v>Impacto de la infraestructura de transporte en el desempeño económico</v>
      </c>
      <c r="G42" s="183"/>
      <c r="H42" s="183"/>
      <c r="I42" s="211" t="s">
        <v>1503</v>
      </c>
      <c r="J42" s="211" t="str">
        <f t="shared" ref="J42:J105" si="0">CONCATENATE("https://colaboracion.dnp.gov.co/CDT/Estudios%20Econmicos/",E42,".pdf")</f>
        <v>https://colaboracion.dnp.gov.co/CDT/Estudios%20Econmicos/424.pdf</v>
      </c>
      <c r="K42" s="219" t="str">
        <f t="shared" ref="K42:K105" si="1">HYPERLINK(J42)</f>
        <v>https://colaboracion.dnp.gov.co/CDT/Estudios%20Econmicos/424.pdf</v>
      </c>
      <c r="L42" s="170"/>
      <c r="M42" s="170"/>
      <c r="N42" s="170"/>
    </row>
    <row r="43" spans="1:15" ht="105" customHeight="1">
      <c r="A43" s="210" t="s">
        <v>1504</v>
      </c>
      <c r="B43" s="182" t="s">
        <v>1498</v>
      </c>
      <c r="C43" s="183">
        <v>42025</v>
      </c>
      <c r="D43" s="183" t="s">
        <v>1505</v>
      </c>
      <c r="E43" s="227">
        <v>423</v>
      </c>
      <c r="F43" s="183" t="str">
        <f>+A43</f>
        <v>El trabajo no remunerado como determinante de la duración del desempleo en Colombia, un análisis a nivel de género</v>
      </c>
      <c r="G43" s="183"/>
      <c r="H43" s="183"/>
      <c r="I43" s="211" t="s">
        <v>1506</v>
      </c>
      <c r="J43" s="211" t="str">
        <f t="shared" si="0"/>
        <v>https://colaboracion.dnp.gov.co/CDT/Estudios%20Econmicos/423.pdf</v>
      </c>
      <c r="K43" s="219" t="str">
        <f t="shared" si="1"/>
        <v>https://colaboracion.dnp.gov.co/CDT/Estudios%20Econmicos/423.pdf</v>
      </c>
      <c r="L43" s="170"/>
      <c r="M43" s="170"/>
      <c r="N43" s="170"/>
    </row>
    <row r="44" spans="1:15" ht="105" customHeight="1">
      <c r="A44" s="210" t="s">
        <v>1507</v>
      </c>
      <c r="B44" s="182" t="s">
        <v>1498</v>
      </c>
      <c r="C44" s="183">
        <v>41983</v>
      </c>
      <c r="D44" s="183" t="s">
        <v>1508</v>
      </c>
      <c r="E44" s="227">
        <v>422</v>
      </c>
      <c r="F44" s="183" t="str">
        <f>+A44</f>
        <v>Análisis macroeconómico de los impactos sectoriales de cambio climático en Colombia</v>
      </c>
      <c r="G44" s="183"/>
      <c r="H44" s="183"/>
      <c r="I44" s="211" t="s">
        <v>1509</v>
      </c>
      <c r="J44" s="211" t="str">
        <f t="shared" si="0"/>
        <v>https://colaboracion.dnp.gov.co/CDT/Estudios%20Econmicos/422.pdf</v>
      </c>
      <c r="K44" s="219" t="str">
        <f t="shared" si="1"/>
        <v>https://colaboracion.dnp.gov.co/CDT/Estudios%20Econmicos/422.pdf</v>
      </c>
      <c r="L44" s="170"/>
      <c r="M44" s="170"/>
      <c r="N44" s="170"/>
    </row>
    <row r="45" spans="1:15" ht="105" customHeight="1">
      <c r="A45" s="210" t="s">
        <v>1510</v>
      </c>
      <c r="B45" s="182" t="s">
        <v>1498</v>
      </c>
      <c r="C45" s="183">
        <v>41957</v>
      </c>
      <c r="D45" s="183" t="s">
        <v>1511</v>
      </c>
      <c r="E45" s="227">
        <v>421</v>
      </c>
      <c r="F45" s="183" t="str">
        <f>+A45</f>
        <v>Clasificación de colegios según las Pruebas SABER 11 del ICFES en el Período 2001-2011: un Análisis Longitudinal a Través del Uso de Modelos Marginales (MM)</v>
      </c>
      <c r="G45" s="183"/>
      <c r="H45" s="183"/>
      <c r="I45" s="211" t="s">
        <v>1512</v>
      </c>
      <c r="J45" s="211" t="str">
        <f t="shared" si="0"/>
        <v>https://colaboracion.dnp.gov.co/CDT/Estudios%20Econmicos/421.pdf</v>
      </c>
      <c r="K45" s="219" t="str">
        <f t="shared" si="1"/>
        <v>https://colaboracion.dnp.gov.co/CDT/Estudios%20Econmicos/421.pdf</v>
      </c>
      <c r="L45" s="170"/>
      <c r="M45" s="170"/>
      <c r="N45" s="170"/>
    </row>
    <row r="46" spans="1:15" ht="105" customHeight="1">
      <c r="A46" s="210" t="s">
        <v>1513</v>
      </c>
      <c r="B46" s="182" t="s">
        <v>1498</v>
      </c>
      <c r="C46" s="183">
        <v>41950</v>
      </c>
      <c r="D46" s="183" t="s">
        <v>1514</v>
      </c>
      <c r="E46" s="227">
        <v>420</v>
      </c>
      <c r="F46" s="183" t="s">
        <v>1513</v>
      </c>
      <c r="G46" s="183"/>
      <c r="H46" s="183"/>
      <c r="I46" s="211" t="s">
        <v>1515</v>
      </c>
      <c r="J46" s="211" t="str">
        <f t="shared" si="0"/>
        <v>https://colaboracion.dnp.gov.co/CDT/Estudios%20Econmicos/420.pdf</v>
      </c>
      <c r="K46" s="219" t="str">
        <f t="shared" si="1"/>
        <v>https://colaboracion.dnp.gov.co/CDT/Estudios%20Econmicos/420.pdf</v>
      </c>
      <c r="L46" s="170"/>
      <c r="M46" s="170"/>
      <c r="N46" s="170"/>
    </row>
    <row r="47" spans="1:15" ht="105" customHeight="1">
      <c r="A47" s="210" t="s">
        <v>1516</v>
      </c>
      <c r="B47" s="182" t="s">
        <v>1498</v>
      </c>
      <c r="C47" s="183">
        <v>41848</v>
      </c>
      <c r="D47" s="183" t="s">
        <v>1517</v>
      </c>
      <c r="E47" s="227">
        <v>419</v>
      </c>
      <c r="F47" s="183" t="s">
        <v>1518</v>
      </c>
      <c r="G47" s="183"/>
      <c r="H47" s="183"/>
      <c r="I47" s="211" t="s">
        <v>1519</v>
      </c>
      <c r="J47" s="211" t="str">
        <f t="shared" si="0"/>
        <v>https://colaboracion.dnp.gov.co/CDT/Estudios%20Econmicos/419.pdf</v>
      </c>
      <c r="K47" s="219" t="str">
        <f t="shared" si="1"/>
        <v>https://colaboracion.dnp.gov.co/CDT/Estudios%20Econmicos/419.pdf</v>
      </c>
      <c r="L47" s="170"/>
      <c r="M47" s="170"/>
      <c r="N47" s="170"/>
    </row>
    <row r="48" spans="1:15" ht="105" customHeight="1">
      <c r="A48" s="210" t="s">
        <v>1520</v>
      </c>
      <c r="B48" s="182" t="s">
        <v>1498</v>
      </c>
      <c r="C48" s="183">
        <v>41838</v>
      </c>
      <c r="D48" s="183" t="s">
        <v>1521</v>
      </c>
      <c r="E48" s="227">
        <v>418</v>
      </c>
      <c r="F48" s="183" t="s">
        <v>1520</v>
      </c>
      <c r="G48" s="183"/>
      <c r="H48" s="183"/>
      <c r="I48" s="184" t="s">
        <v>1522</v>
      </c>
      <c r="J48" s="211" t="str">
        <f t="shared" si="0"/>
        <v>https://colaboracion.dnp.gov.co/CDT/Estudios%20Econmicos/418.pdf</v>
      </c>
      <c r="K48" s="219" t="str">
        <f t="shared" si="1"/>
        <v>https://colaboracion.dnp.gov.co/CDT/Estudios%20Econmicos/418.pdf</v>
      </c>
      <c r="L48" s="170"/>
      <c r="M48" s="170"/>
      <c r="N48" s="170"/>
    </row>
    <row r="49" spans="1:14" ht="105" customHeight="1">
      <c r="A49" s="210" t="s">
        <v>1523</v>
      </c>
      <c r="B49" s="182" t="s">
        <v>1498</v>
      </c>
      <c r="C49" s="183">
        <v>41823</v>
      </c>
      <c r="D49" s="183" t="s">
        <v>1524</v>
      </c>
      <c r="E49" s="227">
        <v>417</v>
      </c>
      <c r="F49" s="183" t="s">
        <v>1523</v>
      </c>
      <c r="G49" s="183"/>
      <c r="H49" s="183"/>
      <c r="I49" s="184" t="s">
        <v>1525</v>
      </c>
      <c r="J49" s="211" t="str">
        <f t="shared" si="0"/>
        <v>https://colaboracion.dnp.gov.co/CDT/Estudios%20Econmicos/417.pdf</v>
      </c>
      <c r="K49" s="219" t="str">
        <f t="shared" si="1"/>
        <v>https://colaboracion.dnp.gov.co/CDT/Estudios%20Econmicos/417.pdf</v>
      </c>
      <c r="L49" s="170"/>
      <c r="M49" s="170"/>
      <c r="N49" s="170"/>
    </row>
    <row r="50" spans="1:14" ht="105" customHeight="1">
      <c r="A50" s="210" t="s">
        <v>1526</v>
      </c>
      <c r="B50" s="182" t="s">
        <v>1498</v>
      </c>
      <c r="C50" s="183">
        <v>41810</v>
      </c>
      <c r="D50" s="183" t="s">
        <v>1527</v>
      </c>
      <c r="E50" s="227">
        <v>416</v>
      </c>
      <c r="F50" s="183" t="s">
        <v>1528</v>
      </c>
      <c r="G50" s="183"/>
      <c r="H50" s="183"/>
      <c r="I50" s="211" t="s">
        <v>1529</v>
      </c>
      <c r="J50" s="211" t="str">
        <f t="shared" si="0"/>
        <v>https://colaboracion.dnp.gov.co/CDT/Estudios%20Econmicos/416.pdf</v>
      </c>
      <c r="K50" s="219" t="str">
        <f t="shared" si="1"/>
        <v>https://colaboracion.dnp.gov.co/CDT/Estudios%20Econmicos/416.pdf</v>
      </c>
    </row>
    <row r="51" spans="1:14" ht="105" customHeight="1">
      <c r="A51" s="210" t="s">
        <v>1530</v>
      </c>
      <c r="B51" s="182" t="s">
        <v>1498</v>
      </c>
      <c r="C51" s="183">
        <v>41807</v>
      </c>
      <c r="D51" s="183" t="s">
        <v>1531</v>
      </c>
      <c r="E51" s="227">
        <v>415</v>
      </c>
      <c r="F51" s="183" t="s">
        <v>1532</v>
      </c>
      <c r="G51" s="183">
        <v>0</v>
      </c>
      <c r="H51" s="183">
        <v>0</v>
      </c>
      <c r="I51" s="211" t="s">
        <v>1533</v>
      </c>
      <c r="J51" s="211" t="str">
        <f t="shared" si="0"/>
        <v>https://colaboracion.dnp.gov.co/CDT/Estudios%20Econmicos/415.pdf</v>
      </c>
      <c r="K51" s="219" t="str">
        <f t="shared" si="1"/>
        <v>https://colaboracion.dnp.gov.co/CDT/Estudios%20Econmicos/415.pdf</v>
      </c>
      <c r="L51" s="205"/>
      <c r="M51" s="171"/>
      <c r="N51" s="172"/>
    </row>
    <row r="52" spans="1:14" ht="105" customHeight="1">
      <c r="A52" s="210" t="s">
        <v>1534</v>
      </c>
      <c r="B52" s="182" t="s">
        <v>1498</v>
      </c>
      <c r="C52" s="183">
        <v>41803</v>
      </c>
      <c r="D52" s="173" t="s">
        <v>1535</v>
      </c>
      <c r="E52" s="227">
        <v>414</v>
      </c>
      <c r="F52" s="173" t="s">
        <v>1534</v>
      </c>
      <c r="G52" s="174"/>
      <c r="H52" s="174"/>
      <c r="I52" s="184" t="s">
        <v>1536</v>
      </c>
      <c r="J52" s="211" t="str">
        <f t="shared" si="0"/>
        <v>https://colaboracion.dnp.gov.co/CDT/Estudios%20Econmicos/414.pdf</v>
      </c>
      <c r="K52" s="219" t="str">
        <f t="shared" si="1"/>
        <v>https://colaboracion.dnp.gov.co/CDT/Estudios%20Econmicos/414.pdf</v>
      </c>
      <c r="L52" s="205"/>
      <c r="M52" s="171"/>
      <c r="N52" s="172"/>
    </row>
    <row r="53" spans="1:14" ht="105" customHeight="1">
      <c r="A53" s="210" t="s">
        <v>1537</v>
      </c>
      <c r="B53" s="182" t="s">
        <v>1498</v>
      </c>
      <c r="C53" s="183">
        <v>41736</v>
      </c>
      <c r="D53" s="173" t="s">
        <v>1538</v>
      </c>
      <c r="E53" s="227">
        <v>413</v>
      </c>
      <c r="F53" s="173" t="s">
        <v>1539</v>
      </c>
      <c r="G53" s="174"/>
      <c r="H53" s="174"/>
      <c r="I53" s="184" t="s">
        <v>1540</v>
      </c>
      <c r="J53" s="211" t="str">
        <f t="shared" si="0"/>
        <v>https://colaboracion.dnp.gov.co/CDT/Estudios%20Econmicos/413.pdf</v>
      </c>
      <c r="K53" s="219" t="str">
        <f t="shared" si="1"/>
        <v>https://colaboracion.dnp.gov.co/CDT/Estudios%20Econmicos/413.pdf</v>
      </c>
      <c r="L53" s="205" t="str">
        <f>IF(I53=B53,"Enlace en Buen Estado","Actualizar Enlace")</f>
        <v>Actualizar Enlace</v>
      </c>
      <c r="M53" s="171">
        <v>413</v>
      </c>
      <c r="N53" s="172">
        <f>+E53-M53</f>
        <v>0</v>
      </c>
    </row>
    <row r="54" spans="1:14" ht="105" customHeight="1">
      <c r="A54" s="181" t="s">
        <v>1541</v>
      </c>
      <c r="B54" s="182" t="s">
        <v>1498</v>
      </c>
      <c r="C54" s="183">
        <v>41723</v>
      </c>
      <c r="D54" s="173" t="s">
        <v>1542</v>
      </c>
      <c r="E54" s="227">
        <v>412</v>
      </c>
      <c r="F54" s="173" t="s">
        <v>1543</v>
      </c>
      <c r="G54" s="174"/>
      <c r="H54" s="174"/>
      <c r="I54" s="184" t="s">
        <v>1544</v>
      </c>
      <c r="J54" s="211" t="str">
        <f t="shared" si="0"/>
        <v>https://colaboracion.dnp.gov.co/CDT/Estudios%20Econmicos/412.pdf</v>
      </c>
      <c r="K54" s="219" t="str">
        <f t="shared" si="1"/>
        <v>https://colaboracion.dnp.gov.co/CDT/Estudios%20Econmicos/412.pdf</v>
      </c>
      <c r="L54" s="205" t="str">
        <f t="shared" ref="L54:L117" si="2">IF(I54=B54,"Enlace en Buen Estado","Actualizar Enlace")</f>
        <v>Actualizar Enlace</v>
      </c>
      <c r="M54" s="174">
        <v>412</v>
      </c>
      <c r="N54" s="172">
        <f t="shared" ref="N54:N117" si="3">+E54-M54</f>
        <v>0</v>
      </c>
    </row>
    <row r="55" spans="1:14" ht="105" customHeight="1">
      <c r="A55" s="210" t="s">
        <v>1545</v>
      </c>
      <c r="B55" s="182" t="s">
        <v>1498</v>
      </c>
      <c r="C55" s="183">
        <v>41701</v>
      </c>
      <c r="D55" s="173" t="s">
        <v>1546</v>
      </c>
      <c r="E55" s="227">
        <v>411</v>
      </c>
      <c r="F55" s="173" t="s">
        <v>1547</v>
      </c>
      <c r="G55" s="174"/>
      <c r="H55" s="174"/>
      <c r="I55" s="184" t="s">
        <v>1548</v>
      </c>
      <c r="J55" s="211" t="str">
        <f t="shared" si="0"/>
        <v>https://colaboracion.dnp.gov.co/CDT/Estudios%20Econmicos/411.pdf</v>
      </c>
      <c r="K55" s="219" t="str">
        <f t="shared" si="1"/>
        <v>https://colaboracion.dnp.gov.co/CDT/Estudios%20Econmicos/411.pdf</v>
      </c>
      <c r="L55" s="205" t="str">
        <f t="shared" si="2"/>
        <v>Actualizar Enlace</v>
      </c>
      <c r="M55" s="174">
        <v>411</v>
      </c>
      <c r="N55" s="172">
        <f t="shared" si="3"/>
        <v>0</v>
      </c>
    </row>
    <row r="56" spans="1:14" ht="105" customHeight="1">
      <c r="A56" s="181" t="s">
        <v>1549</v>
      </c>
      <c r="B56" s="182" t="s">
        <v>1498</v>
      </c>
      <c r="C56" s="183">
        <v>41673</v>
      </c>
      <c r="D56" s="173" t="s">
        <v>1546</v>
      </c>
      <c r="E56" s="227">
        <v>410</v>
      </c>
      <c r="F56" s="173" t="s">
        <v>1549</v>
      </c>
      <c r="G56" s="174"/>
      <c r="H56" s="174"/>
      <c r="I56" s="184" t="s">
        <v>1550</v>
      </c>
      <c r="J56" s="211" t="str">
        <f t="shared" si="0"/>
        <v>https://colaboracion.dnp.gov.co/CDT/Estudios%20Econmicos/410.pdf</v>
      </c>
      <c r="K56" s="219" t="str">
        <f t="shared" si="1"/>
        <v>https://colaboracion.dnp.gov.co/CDT/Estudios%20Econmicos/410.pdf</v>
      </c>
      <c r="L56" s="205" t="str">
        <f t="shared" si="2"/>
        <v>Actualizar Enlace</v>
      </c>
      <c r="M56" s="171">
        <v>410</v>
      </c>
      <c r="N56" s="172">
        <f t="shared" si="3"/>
        <v>0</v>
      </c>
    </row>
    <row r="57" spans="1:14" ht="105" customHeight="1">
      <c r="A57" s="210" t="s">
        <v>1551</v>
      </c>
      <c r="B57" s="182" t="s">
        <v>1498</v>
      </c>
      <c r="C57" s="183">
        <v>41667</v>
      </c>
      <c r="D57" s="173" t="s">
        <v>1552</v>
      </c>
      <c r="E57" s="227">
        <v>409</v>
      </c>
      <c r="F57" s="173" t="s">
        <v>1553</v>
      </c>
      <c r="G57" s="174"/>
      <c r="H57" s="174"/>
      <c r="I57" s="184" t="s">
        <v>1554</v>
      </c>
      <c r="J57" s="211" t="str">
        <f t="shared" si="0"/>
        <v>https://colaboracion.dnp.gov.co/CDT/Estudios%20Econmicos/409.pdf</v>
      </c>
      <c r="K57" s="219" t="str">
        <f t="shared" si="1"/>
        <v>https://colaboracion.dnp.gov.co/CDT/Estudios%20Econmicos/409.pdf</v>
      </c>
      <c r="L57" s="205" t="str">
        <f t="shared" si="2"/>
        <v>Actualizar Enlace</v>
      </c>
      <c r="M57" s="174">
        <v>409</v>
      </c>
      <c r="N57" s="172">
        <f t="shared" si="3"/>
        <v>0</v>
      </c>
    </row>
    <row r="58" spans="1:14" ht="105" customHeight="1">
      <c r="A58" s="181" t="s">
        <v>1555</v>
      </c>
      <c r="B58" s="182" t="s">
        <v>1498</v>
      </c>
      <c r="C58" s="183">
        <v>41653</v>
      </c>
      <c r="D58" s="173" t="s">
        <v>1556</v>
      </c>
      <c r="E58" s="227">
        <v>408</v>
      </c>
      <c r="F58" s="173" t="s">
        <v>1557</v>
      </c>
      <c r="G58" s="174"/>
      <c r="H58" s="174"/>
      <c r="I58" s="184" t="s">
        <v>1558</v>
      </c>
      <c r="J58" s="211" t="str">
        <f t="shared" si="0"/>
        <v>https://colaboracion.dnp.gov.co/CDT/Estudios%20Econmicos/408.pdf</v>
      </c>
      <c r="K58" s="219" t="str">
        <f t="shared" si="1"/>
        <v>https://colaboracion.dnp.gov.co/CDT/Estudios%20Econmicos/408.pdf</v>
      </c>
      <c r="L58" s="205" t="str">
        <f t="shared" si="2"/>
        <v>Actualizar Enlace</v>
      </c>
      <c r="M58" s="174">
        <v>408</v>
      </c>
      <c r="N58" s="172">
        <f t="shared" si="3"/>
        <v>0</v>
      </c>
    </row>
    <row r="59" spans="1:14" ht="105" customHeight="1">
      <c r="A59" s="210" t="s">
        <v>1559</v>
      </c>
      <c r="B59" s="182" t="s">
        <v>1498</v>
      </c>
      <c r="C59" s="183">
        <v>41649</v>
      </c>
      <c r="D59" s="173" t="s">
        <v>1560</v>
      </c>
      <c r="E59" s="227">
        <v>407</v>
      </c>
      <c r="F59" s="173" t="s">
        <v>1561</v>
      </c>
      <c r="G59" s="174"/>
      <c r="H59" s="174"/>
      <c r="I59" s="184" t="s">
        <v>1562</v>
      </c>
      <c r="J59" s="211" t="str">
        <f t="shared" si="0"/>
        <v>https://colaboracion.dnp.gov.co/CDT/Estudios%20Econmicos/407.pdf</v>
      </c>
      <c r="K59" s="219" t="str">
        <f t="shared" si="1"/>
        <v>https://colaboracion.dnp.gov.co/CDT/Estudios%20Econmicos/407.pdf</v>
      </c>
      <c r="L59" s="205" t="str">
        <f t="shared" si="2"/>
        <v>Actualizar Enlace</v>
      </c>
      <c r="M59" s="171">
        <v>407</v>
      </c>
      <c r="N59" s="172">
        <f t="shared" si="3"/>
        <v>0</v>
      </c>
    </row>
    <row r="60" spans="1:14" ht="105" customHeight="1">
      <c r="A60" s="181" t="s">
        <v>1563</v>
      </c>
      <c r="B60" s="182" t="s">
        <v>1498</v>
      </c>
      <c r="C60" s="183">
        <v>41624</v>
      </c>
      <c r="D60" s="173" t="s">
        <v>1564</v>
      </c>
      <c r="E60" s="227">
        <v>406</v>
      </c>
      <c r="F60" s="173" t="s">
        <v>1565</v>
      </c>
      <c r="G60" s="174"/>
      <c r="H60" s="174"/>
      <c r="I60" s="184" t="s">
        <v>1566</v>
      </c>
      <c r="J60" s="211" t="str">
        <f t="shared" si="0"/>
        <v>https://colaboracion.dnp.gov.co/CDT/Estudios%20Econmicos/406.pdf</v>
      </c>
      <c r="K60" s="219" t="str">
        <f t="shared" si="1"/>
        <v>https://colaboracion.dnp.gov.co/CDT/Estudios%20Econmicos/406.pdf</v>
      </c>
      <c r="L60" s="205" t="str">
        <f t="shared" si="2"/>
        <v>Actualizar Enlace</v>
      </c>
      <c r="M60" s="174">
        <v>406</v>
      </c>
      <c r="N60" s="172">
        <f t="shared" si="3"/>
        <v>0</v>
      </c>
    </row>
    <row r="61" spans="1:14" ht="105" customHeight="1">
      <c r="A61" s="181" t="s">
        <v>1567</v>
      </c>
      <c r="B61" s="182" t="s">
        <v>1498</v>
      </c>
      <c r="C61" s="183">
        <v>41607</v>
      </c>
      <c r="D61" s="173" t="s">
        <v>1568</v>
      </c>
      <c r="E61" s="227">
        <v>405</v>
      </c>
      <c r="F61" s="173" t="s">
        <v>1567</v>
      </c>
      <c r="G61" s="174"/>
      <c r="H61" s="174"/>
      <c r="I61" s="184" t="s">
        <v>1569</v>
      </c>
      <c r="J61" s="211" t="str">
        <f t="shared" si="0"/>
        <v>https://colaboracion.dnp.gov.co/CDT/Estudios%20Econmicos/405.pdf</v>
      </c>
      <c r="K61" s="219" t="str">
        <f t="shared" si="1"/>
        <v>https://colaboracion.dnp.gov.co/CDT/Estudios%20Econmicos/405.pdf</v>
      </c>
      <c r="L61" s="205" t="str">
        <f t="shared" si="2"/>
        <v>Actualizar Enlace</v>
      </c>
      <c r="M61" s="174">
        <v>405</v>
      </c>
      <c r="N61" s="172">
        <f t="shared" si="3"/>
        <v>0</v>
      </c>
    </row>
    <row r="62" spans="1:14" ht="105" customHeight="1">
      <c r="A62" s="181" t="s">
        <v>1570</v>
      </c>
      <c r="B62" s="182" t="s">
        <v>1498</v>
      </c>
      <c r="C62" s="183">
        <v>41575</v>
      </c>
      <c r="D62" s="173" t="s">
        <v>1571</v>
      </c>
      <c r="E62" s="227">
        <v>404</v>
      </c>
      <c r="F62" s="173" t="s">
        <v>1570</v>
      </c>
      <c r="G62" s="174"/>
      <c r="H62" s="174"/>
      <c r="I62" s="184" t="s">
        <v>1572</v>
      </c>
      <c r="J62" s="211" t="str">
        <f t="shared" si="0"/>
        <v>https://colaboracion.dnp.gov.co/CDT/Estudios%20Econmicos/404.pdf</v>
      </c>
      <c r="K62" s="219" t="str">
        <f t="shared" si="1"/>
        <v>https://colaboracion.dnp.gov.co/CDT/Estudios%20Econmicos/404.pdf</v>
      </c>
      <c r="L62" s="205" t="str">
        <f t="shared" si="2"/>
        <v>Actualizar Enlace</v>
      </c>
      <c r="M62" s="171">
        <v>404</v>
      </c>
      <c r="N62" s="172">
        <f t="shared" si="3"/>
        <v>0</v>
      </c>
    </row>
    <row r="63" spans="1:14" ht="105" customHeight="1">
      <c r="A63" s="210" t="s">
        <v>1573</v>
      </c>
      <c r="B63" s="182" t="s">
        <v>1498</v>
      </c>
      <c r="C63" s="183">
        <v>41912</v>
      </c>
      <c r="D63" s="173" t="s">
        <v>1574</v>
      </c>
      <c r="E63" s="227">
        <v>403</v>
      </c>
      <c r="F63" s="173" t="s">
        <v>1575</v>
      </c>
      <c r="G63" s="174"/>
      <c r="H63" s="174"/>
      <c r="I63" s="184" t="s">
        <v>1576</v>
      </c>
      <c r="J63" s="211" t="str">
        <f t="shared" si="0"/>
        <v>https://colaboracion.dnp.gov.co/CDT/Estudios%20Econmicos/403.pdf</v>
      </c>
      <c r="K63" s="219" t="str">
        <f t="shared" si="1"/>
        <v>https://colaboracion.dnp.gov.co/CDT/Estudios%20Econmicos/403.pdf</v>
      </c>
      <c r="L63" s="205" t="str">
        <f t="shared" si="2"/>
        <v>Actualizar Enlace</v>
      </c>
      <c r="M63" s="174">
        <v>403</v>
      </c>
      <c r="N63" s="172">
        <f t="shared" si="3"/>
        <v>0</v>
      </c>
    </row>
    <row r="64" spans="1:14" ht="105" customHeight="1">
      <c r="A64" s="181" t="s">
        <v>1577</v>
      </c>
      <c r="B64" s="182" t="s">
        <v>1498</v>
      </c>
      <c r="C64" s="183">
        <v>41853</v>
      </c>
      <c r="D64" s="173" t="s">
        <v>1578</v>
      </c>
      <c r="E64" s="227">
        <v>402</v>
      </c>
      <c r="F64" s="173" t="s">
        <v>1577</v>
      </c>
      <c r="G64" s="174"/>
      <c r="H64" s="174"/>
      <c r="I64" s="184" t="s">
        <v>1579</v>
      </c>
      <c r="J64" s="211" t="str">
        <f t="shared" si="0"/>
        <v>https://colaboracion.dnp.gov.co/CDT/Estudios%20Econmicos/402.pdf</v>
      </c>
      <c r="K64" s="219" t="str">
        <f t="shared" si="1"/>
        <v>https://colaboracion.dnp.gov.co/CDT/Estudios%20Econmicos/402.pdf</v>
      </c>
      <c r="L64" s="205" t="str">
        <f t="shared" si="2"/>
        <v>Actualizar Enlace</v>
      </c>
      <c r="M64" s="174">
        <v>402</v>
      </c>
      <c r="N64" s="172">
        <f t="shared" si="3"/>
        <v>0</v>
      </c>
    </row>
    <row r="65" spans="1:14" ht="105" customHeight="1">
      <c r="A65" s="210" t="s">
        <v>1580</v>
      </c>
      <c r="B65" s="182" t="s">
        <v>1498</v>
      </c>
      <c r="C65" s="183">
        <v>41853</v>
      </c>
      <c r="D65" s="173" t="s">
        <v>1581</v>
      </c>
      <c r="E65" s="227">
        <v>401</v>
      </c>
      <c r="F65" s="173" t="s">
        <v>1582</v>
      </c>
      <c r="G65" s="174"/>
      <c r="H65" s="174"/>
      <c r="I65" s="184" t="s">
        <v>1583</v>
      </c>
      <c r="J65" s="211" t="str">
        <f t="shared" si="0"/>
        <v>https://colaboracion.dnp.gov.co/CDT/Estudios%20Econmicos/401.pdf</v>
      </c>
      <c r="K65" s="219" t="str">
        <f t="shared" si="1"/>
        <v>https://colaboracion.dnp.gov.co/CDT/Estudios%20Econmicos/401.pdf</v>
      </c>
      <c r="L65" s="205" t="str">
        <f t="shared" si="2"/>
        <v>Actualizar Enlace</v>
      </c>
      <c r="M65" s="171">
        <v>401</v>
      </c>
      <c r="N65" s="172">
        <f t="shared" si="3"/>
        <v>0</v>
      </c>
    </row>
    <row r="66" spans="1:14" ht="105">
      <c r="A66" s="181" t="s">
        <v>1584</v>
      </c>
      <c r="B66" s="182" t="s">
        <v>1498</v>
      </c>
      <c r="C66" s="183">
        <v>41853</v>
      </c>
      <c r="D66" s="173" t="s">
        <v>1585</v>
      </c>
      <c r="E66" s="227">
        <v>400</v>
      </c>
      <c r="F66" s="173" t="s">
        <v>1584</v>
      </c>
      <c r="G66" s="174"/>
      <c r="H66" s="174"/>
      <c r="I66" s="184" t="s">
        <v>1586</v>
      </c>
      <c r="J66" s="211" t="str">
        <f t="shared" si="0"/>
        <v>https://colaboracion.dnp.gov.co/CDT/Estudios%20Econmicos/400.pdf</v>
      </c>
      <c r="K66" s="219" t="str">
        <f t="shared" si="1"/>
        <v>https://colaboracion.dnp.gov.co/CDT/Estudios%20Econmicos/400.pdf</v>
      </c>
      <c r="L66" s="205" t="str">
        <f t="shared" si="2"/>
        <v>Actualizar Enlace</v>
      </c>
      <c r="M66" s="174">
        <v>400</v>
      </c>
      <c r="N66" s="172">
        <f t="shared" si="3"/>
        <v>0</v>
      </c>
    </row>
    <row r="67" spans="1:14" ht="105" customHeight="1">
      <c r="A67" s="181" t="s">
        <v>1587</v>
      </c>
      <c r="B67" s="182" t="s">
        <v>1498</v>
      </c>
      <c r="C67" s="183">
        <v>41486</v>
      </c>
      <c r="D67" s="173" t="s">
        <v>1588</v>
      </c>
      <c r="E67" s="227">
        <v>399</v>
      </c>
      <c r="F67" s="173" t="s">
        <v>1589</v>
      </c>
      <c r="G67" s="174"/>
      <c r="H67" s="174"/>
      <c r="I67" s="184" t="s">
        <v>1590</v>
      </c>
      <c r="J67" s="211" t="str">
        <f t="shared" si="0"/>
        <v>https://colaboracion.dnp.gov.co/CDT/Estudios%20Econmicos/399.pdf</v>
      </c>
      <c r="K67" s="219" t="str">
        <f t="shared" si="1"/>
        <v>https://colaboracion.dnp.gov.co/CDT/Estudios%20Econmicos/399.pdf</v>
      </c>
      <c r="L67" s="205" t="str">
        <f t="shared" si="2"/>
        <v>Actualizar Enlace</v>
      </c>
      <c r="M67" s="174">
        <v>399</v>
      </c>
      <c r="N67" s="172">
        <f t="shared" si="3"/>
        <v>0</v>
      </c>
    </row>
    <row r="68" spans="1:14" ht="105" customHeight="1">
      <c r="A68" s="181" t="s">
        <v>1591</v>
      </c>
      <c r="B68" s="182" t="s">
        <v>1498</v>
      </c>
      <c r="C68" s="183">
        <v>41486</v>
      </c>
      <c r="D68" s="173" t="s">
        <v>1592</v>
      </c>
      <c r="E68" s="227">
        <v>398</v>
      </c>
      <c r="F68" s="173" t="s">
        <v>1593</v>
      </c>
      <c r="G68" s="174"/>
      <c r="H68" s="174"/>
      <c r="I68" s="184" t="s">
        <v>1594</v>
      </c>
      <c r="J68" s="211" t="str">
        <f t="shared" si="0"/>
        <v>https://colaboracion.dnp.gov.co/CDT/Estudios%20Econmicos/398.pdf</v>
      </c>
      <c r="K68" s="219" t="str">
        <f t="shared" si="1"/>
        <v>https://colaboracion.dnp.gov.co/CDT/Estudios%20Econmicos/398.pdf</v>
      </c>
      <c r="L68" s="205" t="str">
        <f t="shared" si="2"/>
        <v>Actualizar Enlace</v>
      </c>
      <c r="M68" s="171">
        <v>398</v>
      </c>
      <c r="N68" s="172">
        <f t="shared" si="3"/>
        <v>0</v>
      </c>
    </row>
    <row r="69" spans="1:14" ht="105" customHeight="1">
      <c r="A69" s="181" t="s">
        <v>1595</v>
      </c>
      <c r="B69" s="182" t="s">
        <v>1498</v>
      </c>
      <c r="C69" s="183">
        <v>41486</v>
      </c>
      <c r="D69" s="173" t="s">
        <v>1596</v>
      </c>
      <c r="E69" s="227">
        <v>397</v>
      </c>
      <c r="F69" s="173" t="s">
        <v>1595</v>
      </c>
      <c r="G69" s="174"/>
      <c r="H69" s="174"/>
      <c r="I69" s="184" t="s">
        <v>1597</v>
      </c>
      <c r="J69" s="211" t="str">
        <f t="shared" si="0"/>
        <v>https://colaboracion.dnp.gov.co/CDT/Estudios%20Econmicos/397.pdf</v>
      </c>
      <c r="K69" s="219" t="str">
        <f t="shared" si="1"/>
        <v>https://colaboracion.dnp.gov.co/CDT/Estudios%20Econmicos/397.pdf</v>
      </c>
      <c r="L69" s="205" t="str">
        <f t="shared" si="2"/>
        <v>Actualizar Enlace</v>
      </c>
      <c r="M69" s="174">
        <v>397</v>
      </c>
      <c r="N69" s="172">
        <f t="shared" si="3"/>
        <v>0</v>
      </c>
    </row>
    <row r="70" spans="1:14" ht="105" customHeight="1">
      <c r="A70" s="181" t="s">
        <v>1598</v>
      </c>
      <c r="B70" s="182" t="s">
        <v>1498</v>
      </c>
      <c r="C70" s="183">
        <v>41453</v>
      </c>
      <c r="D70" s="173" t="s">
        <v>1599</v>
      </c>
      <c r="E70" s="227">
        <v>396</v>
      </c>
      <c r="F70" s="173" t="s">
        <v>1598</v>
      </c>
      <c r="G70" s="174"/>
      <c r="H70" s="174"/>
      <c r="I70" s="184" t="s">
        <v>1600</v>
      </c>
      <c r="J70" s="211" t="str">
        <f t="shared" si="0"/>
        <v>https://colaboracion.dnp.gov.co/CDT/Estudios%20Econmicos/396.pdf</v>
      </c>
      <c r="K70" s="219" t="str">
        <f t="shared" si="1"/>
        <v>https://colaboracion.dnp.gov.co/CDT/Estudios%20Econmicos/396.pdf</v>
      </c>
      <c r="L70" s="205" t="str">
        <f t="shared" si="2"/>
        <v>Actualizar Enlace</v>
      </c>
      <c r="M70" s="174">
        <v>396</v>
      </c>
      <c r="N70" s="172">
        <f t="shared" si="3"/>
        <v>0</v>
      </c>
    </row>
    <row r="71" spans="1:14" ht="105" customHeight="1">
      <c r="A71" s="181" t="s">
        <v>1601</v>
      </c>
      <c r="B71" s="182" t="s">
        <v>1498</v>
      </c>
      <c r="C71" s="183">
        <v>41409</v>
      </c>
      <c r="D71" s="173" t="s">
        <v>1602</v>
      </c>
      <c r="E71" s="227">
        <v>395</v>
      </c>
      <c r="F71" s="173" t="s">
        <v>1601</v>
      </c>
      <c r="G71" s="174"/>
      <c r="H71" s="174"/>
      <c r="I71" s="184" t="s">
        <v>1603</v>
      </c>
      <c r="J71" s="211" t="str">
        <f t="shared" si="0"/>
        <v>https://colaboracion.dnp.gov.co/CDT/Estudios%20Econmicos/395.pdf</v>
      </c>
      <c r="K71" s="219" t="str">
        <f t="shared" si="1"/>
        <v>https://colaboracion.dnp.gov.co/CDT/Estudios%20Econmicos/395.pdf</v>
      </c>
      <c r="L71" s="205" t="str">
        <f t="shared" si="2"/>
        <v>Actualizar Enlace</v>
      </c>
      <c r="M71" s="171">
        <v>395</v>
      </c>
      <c r="N71" s="172">
        <f t="shared" si="3"/>
        <v>0</v>
      </c>
    </row>
    <row r="72" spans="1:14" ht="105" customHeight="1">
      <c r="A72" s="181" t="s">
        <v>1604</v>
      </c>
      <c r="B72" s="182" t="s">
        <v>1605</v>
      </c>
      <c r="C72" s="183">
        <v>41365</v>
      </c>
      <c r="D72" s="173" t="s">
        <v>1524</v>
      </c>
      <c r="E72" s="227">
        <v>394</v>
      </c>
      <c r="F72" s="173" t="s">
        <v>1606</v>
      </c>
      <c r="G72" s="174" t="s">
        <v>1607</v>
      </c>
      <c r="H72" s="174" t="s">
        <v>1608</v>
      </c>
      <c r="I72" s="184" t="s">
        <v>1605</v>
      </c>
      <c r="J72" s="211" t="str">
        <f t="shared" si="0"/>
        <v>https://colaboracion.dnp.gov.co/CDT/Estudios%20Econmicos/394.pdf</v>
      </c>
      <c r="K72" s="219" t="str">
        <f t="shared" si="1"/>
        <v>https://colaboracion.dnp.gov.co/CDT/Estudios%20Econmicos/394.pdf</v>
      </c>
      <c r="L72" s="206" t="str">
        <f t="shared" si="2"/>
        <v>Enlace en Buen Estado</v>
      </c>
      <c r="M72" s="174">
        <v>394</v>
      </c>
      <c r="N72" s="172">
        <f t="shared" si="3"/>
        <v>0</v>
      </c>
    </row>
    <row r="73" spans="1:14" ht="105" customHeight="1">
      <c r="A73" s="175" t="s">
        <v>1609</v>
      </c>
      <c r="B73" s="176" t="s">
        <v>1610</v>
      </c>
      <c r="C73" s="177">
        <v>41364</v>
      </c>
      <c r="D73" s="178" t="s">
        <v>1611</v>
      </c>
      <c r="E73" s="228">
        <v>393</v>
      </c>
      <c r="F73" s="178" t="s">
        <v>1612</v>
      </c>
      <c r="G73" s="179" t="s">
        <v>1613</v>
      </c>
      <c r="H73" s="179" t="s">
        <v>1608</v>
      </c>
      <c r="I73" s="180" t="s">
        <v>1610</v>
      </c>
      <c r="J73" s="211" t="str">
        <f t="shared" si="0"/>
        <v>https://colaboracion.dnp.gov.co/CDT/Estudios%20Econmicos/393.pdf</v>
      </c>
      <c r="K73" s="219" t="str">
        <f t="shared" si="1"/>
        <v>https://colaboracion.dnp.gov.co/CDT/Estudios%20Econmicos/393.pdf</v>
      </c>
      <c r="L73" s="207" t="str">
        <f t="shared" si="2"/>
        <v>Enlace en Buen Estado</v>
      </c>
      <c r="M73" s="174">
        <v>393</v>
      </c>
      <c r="N73" s="172">
        <f t="shared" si="3"/>
        <v>0</v>
      </c>
    </row>
    <row r="74" spans="1:14" ht="105" customHeight="1">
      <c r="A74" s="181" t="s">
        <v>1614</v>
      </c>
      <c r="B74" s="182" t="s">
        <v>1615</v>
      </c>
      <c r="C74" s="183">
        <v>41350</v>
      </c>
      <c r="D74" s="173" t="s">
        <v>1616</v>
      </c>
      <c r="E74" s="227">
        <v>392</v>
      </c>
      <c r="F74" s="173" t="s">
        <v>1617</v>
      </c>
      <c r="G74" s="174" t="s">
        <v>1618</v>
      </c>
      <c r="H74" s="174" t="s">
        <v>1608</v>
      </c>
      <c r="I74" s="184" t="s">
        <v>1615</v>
      </c>
      <c r="J74" s="211" t="str">
        <f t="shared" si="0"/>
        <v>https://colaboracion.dnp.gov.co/CDT/Estudios%20Econmicos/392.pdf</v>
      </c>
      <c r="K74" s="219" t="str">
        <f t="shared" si="1"/>
        <v>https://colaboracion.dnp.gov.co/CDT/Estudios%20Econmicos/392.pdf</v>
      </c>
      <c r="L74" s="205" t="str">
        <f t="shared" si="2"/>
        <v>Enlace en Buen Estado</v>
      </c>
      <c r="M74" s="171">
        <v>392</v>
      </c>
      <c r="N74" s="172">
        <f t="shared" si="3"/>
        <v>0</v>
      </c>
    </row>
    <row r="75" spans="1:14" ht="105" customHeight="1">
      <c r="A75" s="181" t="s">
        <v>1619</v>
      </c>
      <c r="B75" s="182" t="s">
        <v>1620</v>
      </c>
      <c r="C75" s="183">
        <v>41211</v>
      </c>
      <c r="D75" s="173" t="s">
        <v>1621</v>
      </c>
      <c r="E75" s="227">
        <v>391</v>
      </c>
      <c r="F75" s="173" t="s">
        <v>1622</v>
      </c>
      <c r="G75" s="174" t="s">
        <v>1623</v>
      </c>
      <c r="H75" s="174" t="s">
        <v>1608</v>
      </c>
      <c r="I75" s="184" t="s">
        <v>1624</v>
      </c>
      <c r="J75" s="211" t="str">
        <f t="shared" si="0"/>
        <v>https://colaboracion.dnp.gov.co/CDT/Estudios%20Econmicos/391.pdf</v>
      </c>
      <c r="K75" s="219" t="str">
        <f t="shared" si="1"/>
        <v>https://colaboracion.dnp.gov.co/CDT/Estudios%20Econmicos/391.pdf</v>
      </c>
      <c r="L75" s="205" t="str">
        <f t="shared" si="2"/>
        <v>Actualizar Enlace</v>
      </c>
      <c r="M75" s="174">
        <v>391</v>
      </c>
      <c r="N75" s="172">
        <f t="shared" si="3"/>
        <v>0</v>
      </c>
    </row>
    <row r="76" spans="1:14" ht="105" customHeight="1">
      <c r="A76" s="181" t="s">
        <v>1625</v>
      </c>
      <c r="B76" s="182" t="s">
        <v>1626</v>
      </c>
      <c r="C76" s="183">
        <v>41179</v>
      </c>
      <c r="D76" s="173" t="s">
        <v>1571</v>
      </c>
      <c r="E76" s="227">
        <v>390</v>
      </c>
      <c r="F76" s="173" t="s">
        <v>1627</v>
      </c>
      <c r="G76" s="174" t="s">
        <v>1628</v>
      </c>
      <c r="H76" s="174" t="s">
        <v>1608</v>
      </c>
      <c r="I76" s="184" t="s">
        <v>1629</v>
      </c>
      <c r="J76" s="211" t="str">
        <f t="shared" si="0"/>
        <v>https://colaboracion.dnp.gov.co/CDT/Estudios%20Econmicos/390.pdf</v>
      </c>
      <c r="K76" s="219" t="str">
        <f t="shared" si="1"/>
        <v>https://colaboracion.dnp.gov.co/CDT/Estudios%20Econmicos/390.pdf</v>
      </c>
      <c r="L76" s="205" t="str">
        <f t="shared" si="2"/>
        <v>Enlace en Buen Estado</v>
      </c>
      <c r="M76" s="174">
        <v>390</v>
      </c>
      <c r="N76" s="172">
        <f t="shared" si="3"/>
        <v>0</v>
      </c>
    </row>
    <row r="77" spans="1:14" ht="105" customHeight="1">
      <c r="A77" s="181" t="s">
        <v>1630</v>
      </c>
      <c r="B77" s="182" t="s">
        <v>1631</v>
      </c>
      <c r="C77" s="183">
        <v>41123</v>
      </c>
      <c r="D77" s="173" t="s">
        <v>1632</v>
      </c>
      <c r="E77" s="227">
        <v>389</v>
      </c>
      <c r="F77" s="173" t="s">
        <v>1633</v>
      </c>
      <c r="G77" s="174" t="s">
        <v>1634</v>
      </c>
      <c r="H77" s="174" t="s">
        <v>1608</v>
      </c>
      <c r="I77" s="184" t="s">
        <v>1635</v>
      </c>
      <c r="J77" s="211" t="str">
        <f t="shared" si="0"/>
        <v>https://colaboracion.dnp.gov.co/CDT/Estudios%20Econmicos/389.pdf</v>
      </c>
      <c r="K77" s="219" t="str">
        <f t="shared" si="1"/>
        <v>https://colaboracion.dnp.gov.co/CDT/Estudios%20Econmicos/389.pdf</v>
      </c>
      <c r="L77" s="205" t="str">
        <f t="shared" si="2"/>
        <v>Actualizar Enlace</v>
      </c>
      <c r="M77" s="171">
        <v>389</v>
      </c>
      <c r="N77" s="172">
        <f t="shared" si="3"/>
        <v>0</v>
      </c>
    </row>
    <row r="78" spans="1:14" ht="105" customHeight="1">
      <c r="A78" s="181" t="s">
        <v>1636</v>
      </c>
      <c r="B78" s="182" t="s">
        <v>1637</v>
      </c>
      <c r="C78" s="183">
        <v>41092</v>
      </c>
      <c r="D78" s="173" t="s">
        <v>1638</v>
      </c>
      <c r="E78" s="227">
        <v>388</v>
      </c>
      <c r="F78" s="173" t="s">
        <v>1636</v>
      </c>
      <c r="G78" s="174" t="s">
        <v>1639</v>
      </c>
      <c r="H78" s="174" t="s">
        <v>1608</v>
      </c>
      <c r="I78" s="184" t="s">
        <v>1640</v>
      </c>
      <c r="J78" s="211" t="str">
        <f t="shared" si="0"/>
        <v>https://colaboracion.dnp.gov.co/CDT/Estudios%20Econmicos/388.pdf</v>
      </c>
      <c r="K78" s="219" t="str">
        <f t="shared" si="1"/>
        <v>https://colaboracion.dnp.gov.co/CDT/Estudios%20Econmicos/388.pdf</v>
      </c>
      <c r="L78" s="205" t="str">
        <f t="shared" si="2"/>
        <v>Actualizar Enlace</v>
      </c>
      <c r="M78" s="174">
        <v>388</v>
      </c>
      <c r="N78" s="172">
        <f t="shared" si="3"/>
        <v>0</v>
      </c>
    </row>
    <row r="79" spans="1:14" ht="105" customHeight="1">
      <c r="A79" s="181" t="s">
        <v>1641</v>
      </c>
      <c r="B79" s="182" t="s">
        <v>1642</v>
      </c>
      <c r="C79" s="183">
        <v>41063</v>
      </c>
      <c r="D79" s="173" t="s">
        <v>1643</v>
      </c>
      <c r="E79" s="227">
        <v>387</v>
      </c>
      <c r="F79" s="173" t="s">
        <v>1641</v>
      </c>
      <c r="G79" s="174" t="s">
        <v>1644</v>
      </c>
      <c r="H79" s="174" t="s">
        <v>1608</v>
      </c>
      <c r="I79" s="184" t="s">
        <v>1645</v>
      </c>
      <c r="J79" s="211" t="str">
        <f t="shared" si="0"/>
        <v>https://colaboracion.dnp.gov.co/CDT/Estudios%20Econmicos/387.pdf</v>
      </c>
      <c r="K79" s="219" t="str">
        <f t="shared" si="1"/>
        <v>https://colaboracion.dnp.gov.co/CDT/Estudios%20Econmicos/387.pdf</v>
      </c>
      <c r="L79" s="205" t="str">
        <f t="shared" si="2"/>
        <v>Actualizar Enlace</v>
      </c>
      <c r="M79" s="174">
        <v>387</v>
      </c>
      <c r="N79" s="172">
        <f t="shared" si="3"/>
        <v>0</v>
      </c>
    </row>
    <row r="80" spans="1:14" ht="105" customHeight="1">
      <c r="A80" s="181" t="s">
        <v>1646</v>
      </c>
      <c r="B80" s="182" t="s">
        <v>1647</v>
      </c>
      <c r="C80" s="183">
        <v>41031</v>
      </c>
      <c r="D80" s="173" t="s">
        <v>1648</v>
      </c>
      <c r="E80" s="227">
        <v>386</v>
      </c>
      <c r="F80" s="173" t="s">
        <v>1649</v>
      </c>
      <c r="G80" s="174" t="s">
        <v>1650</v>
      </c>
      <c r="H80" s="174" t="s">
        <v>1608</v>
      </c>
      <c r="I80" s="184" t="s">
        <v>1651</v>
      </c>
      <c r="J80" s="211" t="str">
        <f t="shared" si="0"/>
        <v>https://colaboracion.dnp.gov.co/CDT/Estudios%20Econmicos/386.pdf</v>
      </c>
      <c r="K80" s="219" t="str">
        <f t="shared" si="1"/>
        <v>https://colaboracion.dnp.gov.co/CDT/Estudios%20Econmicos/386.pdf</v>
      </c>
      <c r="L80" s="205" t="str">
        <f t="shared" si="2"/>
        <v>Actualizar Enlace</v>
      </c>
      <c r="M80" s="171">
        <v>386</v>
      </c>
      <c r="N80" s="172">
        <f t="shared" si="3"/>
        <v>0</v>
      </c>
    </row>
    <row r="81" spans="1:14" ht="105" customHeight="1">
      <c r="A81" s="181" t="s">
        <v>1652</v>
      </c>
      <c r="B81" s="182" t="s">
        <v>1653</v>
      </c>
      <c r="C81" s="183">
        <v>41021</v>
      </c>
      <c r="D81" s="173" t="s">
        <v>1654</v>
      </c>
      <c r="E81" s="227">
        <v>385</v>
      </c>
      <c r="F81" s="173" t="s">
        <v>1655</v>
      </c>
      <c r="G81" s="174" t="s">
        <v>1656</v>
      </c>
      <c r="H81" s="174" t="s">
        <v>1608</v>
      </c>
      <c r="I81" s="184" t="s">
        <v>1657</v>
      </c>
      <c r="J81" s="211" t="str">
        <f t="shared" si="0"/>
        <v>https://colaboracion.dnp.gov.co/CDT/Estudios%20Econmicos/385.pdf</v>
      </c>
      <c r="K81" s="219" t="str">
        <f t="shared" si="1"/>
        <v>https://colaboracion.dnp.gov.co/CDT/Estudios%20Econmicos/385.pdf</v>
      </c>
      <c r="L81" s="205" t="str">
        <f t="shared" si="2"/>
        <v>Actualizar Enlace</v>
      </c>
      <c r="M81" s="174">
        <v>385</v>
      </c>
      <c r="N81" s="172">
        <f t="shared" si="3"/>
        <v>0</v>
      </c>
    </row>
    <row r="82" spans="1:14" ht="105" customHeight="1">
      <c r="A82" s="181" t="s">
        <v>1658</v>
      </c>
      <c r="B82" s="182" t="s">
        <v>1659</v>
      </c>
      <c r="C82" s="183">
        <v>40899</v>
      </c>
      <c r="D82" s="173" t="s">
        <v>1660</v>
      </c>
      <c r="E82" s="227">
        <v>384</v>
      </c>
      <c r="F82" s="173" t="s">
        <v>1658</v>
      </c>
      <c r="G82" s="174" t="s">
        <v>1661</v>
      </c>
      <c r="H82" s="174" t="s">
        <v>1608</v>
      </c>
      <c r="I82" s="184" t="s">
        <v>1662</v>
      </c>
      <c r="J82" s="211" t="str">
        <f t="shared" si="0"/>
        <v>https://colaboracion.dnp.gov.co/CDT/Estudios%20Econmicos/384.pdf</v>
      </c>
      <c r="K82" s="219" t="str">
        <f t="shared" si="1"/>
        <v>https://colaboracion.dnp.gov.co/CDT/Estudios%20Econmicos/384.pdf</v>
      </c>
      <c r="L82" s="205" t="str">
        <f t="shared" si="2"/>
        <v>Actualizar Enlace</v>
      </c>
      <c r="M82" s="174">
        <v>384</v>
      </c>
      <c r="N82" s="172">
        <f t="shared" si="3"/>
        <v>0</v>
      </c>
    </row>
    <row r="83" spans="1:14" ht="105" customHeight="1">
      <c r="A83" s="181" t="s">
        <v>1663</v>
      </c>
      <c r="B83" s="182" t="s">
        <v>1664</v>
      </c>
      <c r="C83" s="183">
        <v>40877</v>
      </c>
      <c r="D83" s="173" t="s">
        <v>1665</v>
      </c>
      <c r="E83" s="227">
        <v>383</v>
      </c>
      <c r="F83" s="173" t="s">
        <v>1666</v>
      </c>
      <c r="G83" s="174" t="s">
        <v>1667</v>
      </c>
      <c r="H83" s="174" t="s">
        <v>1608</v>
      </c>
      <c r="I83" s="184" t="s">
        <v>1668</v>
      </c>
      <c r="J83" s="211" t="str">
        <f t="shared" si="0"/>
        <v>https://colaboracion.dnp.gov.co/CDT/Estudios%20Econmicos/383.pdf</v>
      </c>
      <c r="K83" s="219" t="str">
        <f t="shared" si="1"/>
        <v>https://colaboracion.dnp.gov.co/CDT/Estudios%20Econmicos/383.pdf</v>
      </c>
      <c r="L83" s="205" t="str">
        <f t="shared" si="2"/>
        <v>Actualizar Enlace</v>
      </c>
      <c r="M83" s="171">
        <v>383</v>
      </c>
      <c r="N83" s="172">
        <f t="shared" si="3"/>
        <v>0</v>
      </c>
    </row>
    <row r="84" spans="1:14" ht="105" customHeight="1">
      <c r="A84" s="181" t="s">
        <v>1669</v>
      </c>
      <c r="B84" s="182" t="s">
        <v>1670</v>
      </c>
      <c r="C84" s="183">
        <v>40854</v>
      </c>
      <c r="D84" s="173" t="s">
        <v>1671</v>
      </c>
      <c r="E84" s="227">
        <v>382</v>
      </c>
      <c r="F84" s="173" t="s">
        <v>1672</v>
      </c>
      <c r="G84" s="174" t="s">
        <v>1673</v>
      </c>
      <c r="H84" s="174" t="s">
        <v>1608</v>
      </c>
      <c r="I84" s="184" t="s">
        <v>1674</v>
      </c>
      <c r="J84" s="211" t="str">
        <f t="shared" si="0"/>
        <v>https://colaboracion.dnp.gov.co/CDT/Estudios%20Econmicos/382.pdf</v>
      </c>
      <c r="K84" s="219" t="str">
        <f t="shared" si="1"/>
        <v>https://colaboracion.dnp.gov.co/CDT/Estudios%20Econmicos/382.pdf</v>
      </c>
      <c r="L84" s="205" t="str">
        <f t="shared" si="2"/>
        <v>Actualizar Enlace</v>
      </c>
      <c r="M84" s="174">
        <v>382</v>
      </c>
      <c r="N84" s="172">
        <f t="shared" si="3"/>
        <v>0</v>
      </c>
    </row>
    <row r="85" spans="1:14" ht="105" customHeight="1">
      <c r="A85" s="181" t="s">
        <v>1675</v>
      </c>
      <c r="B85" s="182" t="s">
        <v>1676</v>
      </c>
      <c r="C85" s="183">
        <v>40847</v>
      </c>
      <c r="D85" s="173" t="s">
        <v>1677</v>
      </c>
      <c r="E85" s="227">
        <v>381</v>
      </c>
      <c r="F85" s="173" t="s">
        <v>1678</v>
      </c>
      <c r="G85" s="174" t="s">
        <v>1673</v>
      </c>
      <c r="H85" s="174" t="s">
        <v>1608</v>
      </c>
      <c r="I85" s="184" t="s">
        <v>1679</v>
      </c>
      <c r="J85" s="211" t="str">
        <f t="shared" si="0"/>
        <v>https://colaboracion.dnp.gov.co/CDT/Estudios%20Econmicos/381.pdf</v>
      </c>
      <c r="K85" s="219" t="str">
        <f t="shared" si="1"/>
        <v>https://colaboracion.dnp.gov.co/CDT/Estudios%20Econmicos/381.pdf</v>
      </c>
      <c r="L85" s="205" t="str">
        <f t="shared" si="2"/>
        <v>Actualizar Enlace</v>
      </c>
      <c r="M85" s="174">
        <v>381</v>
      </c>
      <c r="N85" s="172">
        <f t="shared" si="3"/>
        <v>0</v>
      </c>
    </row>
    <row r="86" spans="1:14" ht="105" customHeight="1">
      <c r="A86" s="181" t="s">
        <v>1680</v>
      </c>
      <c r="B86" s="182" t="s">
        <v>1681</v>
      </c>
      <c r="C86" s="183">
        <v>40818</v>
      </c>
      <c r="D86" s="173" t="s">
        <v>1682</v>
      </c>
      <c r="E86" s="227">
        <v>380</v>
      </c>
      <c r="F86" s="173" t="s">
        <v>1683</v>
      </c>
      <c r="G86" s="174" t="s">
        <v>1684</v>
      </c>
      <c r="H86" s="174" t="s">
        <v>1608</v>
      </c>
      <c r="I86" s="184" t="s">
        <v>1685</v>
      </c>
      <c r="J86" s="211" t="str">
        <f t="shared" si="0"/>
        <v>https://colaboracion.dnp.gov.co/CDT/Estudios%20Econmicos/380.pdf</v>
      </c>
      <c r="K86" s="219" t="str">
        <f t="shared" si="1"/>
        <v>https://colaboracion.dnp.gov.co/CDT/Estudios%20Econmicos/380.pdf</v>
      </c>
      <c r="L86" s="205" t="str">
        <f t="shared" si="2"/>
        <v>Actualizar Enlace</v>
      </c>
      <c r="M86" s="171">
        <v>380</v>
      </c>
      <c r="N86" s="172">
        <f t="shared" si="3"/>
        <v>0</v>
      </c>
    </row>
    <row r="87" spans="1:14" ht="105" customHeight="1">
      <c r="A87" s="181" t="s">
        <v>1686</v>
      </c>
      <c r="B87" s="182" t="s">
        <v>1687</v>
      </c>
      <c r="C87" s="183">
        <v>40787</v>
      </c>
      <c r="D87" s="173" t="s">
        <v>1688</v>
      </c>
      <c r="E87" s="227">
        <v>379</v>
      </c>
      <c r="F87" s="173" t="s">
        <v>1689</v>
      </c>
      <c r="G87" s="174" t="s">
        <v>1690</v>
      </c>
      <c r="H87" s="174" t="s">
        <v>1608</v>
      </c>
      <c r="I87" s="184" t="s">
        <v>1691</v>
      </c>
      <c r="J87" s="211" t="str">
        <f t="shared" si="0"/>
        <v>https://colaboracion.dnp.gov.co/CDT/Estudios%20Econmicos/379.pdf</v>
      </c>
      <c r="K87" s="219" t="str">
        <f t="shared" si="1"/>
        <v>https://colaboracion.dnp.gov.co/CDT/Estudios%20Econmicos/379.pdf</v>
      </c>
      <c r="L87" s="205" t="str">
        <f t="shared" si="2"/>
        <v>Actualizar Enlace</v>
      </c>
      <c r="M87" s="174">
        <v>379</v>
      </c>
      <c r="N87" s="172">
        <f t="shared" si="3"/>
        <v>0</v>
      </c>
    </row>
    <row r="88" spans="1:14" ht="105" customHeight="1">
      <c r="A88" s="181" t="s">
        <v>1692</v>
      </c>
      <c r="B88" s="182" t="s">
        <v>1693</v>
      </c>
      <c r="C88" s="183">
        <v>40786</v>
      </c>
      <c r="D88" s="173" t="s">
        <v>1694</v>
      </c>
      <c r="E88" s="227">
        <v>378</v>
      </c>
      <c r="F88" s="173" t="s">
        <v>1692</v>
      </c>
      <c r="G88" s="174" t="s">
        <v>1695</v>
      </c>
      <c r="H88" s="174" t="s">
        <v>1608</v>
      </c>
      <c r="I88" s="184" t="s">
        <v>1696</v>
      </c>
      <c r="J88" s="211" t="str">
        <f t="shared" si="0"/>
        <v>https://colaboracion.dnp.gov.co/CDT/Estudios%20Econmicos/378.pdf</v>
      </c>
      <c r="K88" s="219" t="str">
        <f t="shared" si="1"/>
        <v>https://colaboracion.dnp.gov.co/CDT/Estudios%20Econmicos/378.pdf</v>
      </c>
      <c r="L88" s="205" t="str">
        <f t="shared" si="2"/>
        <v>Actualizar Enlace</v>
      </c>
      <c r="M88" s="174">
        <v>378</v>
      </c>
      <c r="N88" s="172">
        <f t="shared" si="3"/>
        <v>0</v>
      </c>
    </row>
    <row r="89" spans="1:14" ht="105" customHeight="1">
      <c r="A89" s="181" t="s">
        <v>1697</v>
      </c>
      <c r="B89" s="182" t="s">
        <v>1698</v>
      </c>
      <c r="C89" s="183">
        <v>40773</v>
      </c>
      <c r="D89" s="173" t="s">
        <v>1665</v>
      </c>
      <c r="E89" s="227">
        <v>377</v>
      </c>
      <c r="F89" s="173" t="s">
        <v>1699</v>
      </c>
      <c r="G89" s="174" t="s">
        <v>1700</v>
      </c>
      <c r="H89" s="174" t="s">
        <v>1608</v>
      </c>
      <c r="I89" s="184" t="s">
        <v>1701</v>
      </c>
      <c r="J89" s="211" t="str">
        <f t="shared" si="0"/>
        <v>https://colaboracion.dnp.gov.co/CDT/Estudios%20Econmicos/377.pdf</v>
      </c>
      <c r="K89" s="219" t="str">
        <f t="shared" si="1"/>
        <v>https://colaboracion.dnp.gov.co/CDT/Estudios%20Econmicos/377.pdf</v>
      </c>
      <c r="L89" s="205" t="str">
        <f t="shared" si="2"/>
        <v>Actualizar Enlace</v>
      </c>
      <c r="M89" s="171">
        <v>377</v>
      </c>
      <c r="N89" s="172">
        <f t="shared" si="3"/>
        <v>0</v>
      </c>
    </row>
    <row r="90" spans="1:14" ht="105" customHeight="1">
      <c r="A90" s="181" t="s">
        <v>1702</v>
      </c>
      <c r="B90" s="182" t="s">
        <v>1703</v>
      </c>
      <c r="C90" s="183">
        <v>40751</v>
      </c>
      <c r="D90" s="173" t="s">
        <v>1704</v>
      </c>
      <c r="E90" s="227">
        <v>376</v>
      </c>
      <c r="F90" s="173" t="s">
        <v>1705</v>
      </c>
      <c r="G90" s="174" t="s">
        <v>1706</v>
      </c>
      <c r="H90" s="174" t="s">
        <v>1608</v>
      </c>
      <c r="I90" s="184" t="s">
        <v>1707</v>
      </c>
      <c r="J90" s="211" t="str">
        <f t="shared" si="0"/>
        <v>https://colaboracion.dnp.gov.co/CDT/Estudios%20Econmicos/376.pdf</v>
      </c>
      <c r="K90" s="219" t="str">
        <f t="shared" si="1"/>
        <v>https://colaboracion.dnp.gov.co/CDT/Estudios%20Econmicos/376.pdf</v>
      </c>
      <c r="L90" s="205" t="str">
        <f t="shared" si="2"/>
        <v>Actualizar Enlace</v>
      </c>
      <c r="M90" s="174">
        <v>376</v>
      </c>
      <c r="N90" s="172">
        <f t="shared" si="3"/>
        <v>0</v>
      </c>
    </row>
    <row r="91" spans="1:14" ht="105" customHeight="1">
      <c r="A91" s="181" t="s">
        <v>1708</v>
      </c>
      <c r="B91" s="182" t="s">
        <v>1709</v>
      </c>
      <c r="C91" s="183">
        <v>40688</v>
      </c>
      <c r="D91" s="173" t="s">
        <v>1710</v>
      </c>
      <c r="E91" s="227">
        <v>375</v>
      </c>
      <c r="F91" s="173" t="s">
        <v>1711</v>
      </c>
      <c r="G91" s="174" t="s">
        <v>1712</v>
      </c>
      <c r="H91" s="174" t="s">
        <v>1608</v>
      </c>
      <c r="I91" s="184" t="s">
        <v>1713</v>
      </c>
      <c r="J91" s="211" t="str">
        <f t="shared" si="0"/>
        <v>https://colaboracion.dnp.gov.co/CDT/Estudios%20Econmicos/375.pdf</v>
      </c>
      <c r="K91" s="219" t="str">
        <f t="shared" si="1"/>
        <v>https://colaboracion.dnp.gov.co/CDT/Estudios%20Econmicos/375.pdf</v>
      </c>
      <c r="L91" s="205" t="str">
        <f t="shared" si="2"/>
        <v>Actualizar Enlace</v>
      </c>
      <c r="M91" s="174">
        <v>375</v>
      </c>
      <c r="N91" s="172">
        <f t="shared" si="3"/>
        <v>0</v>
      </c>
    </row>
    <row r="92" spans="1:14" ht="105" customHeight="1">
      <c r="A92" s="181" t="s">
        <v>1714</v>
      </c>
      <c r="B92" s="182" t="s">
        <v>1715</v>
      </c>
      <c r="C92" s="183">
        <v>40643</v>
      </c>
      <c r="D92" s="173" t="s">
        <v>1716</v>
      </c>
      <c r="E92" s="227">
        <v>374</v>
      </c>
      <c r="F92" s="173" t="s">
        <v>1717</v>
      </c>
      <c r="G92" s="174" t="s">
        <v>1718</v>
      </c>
      <c r="H92" s="174" t="s">
        <v>1608</v>
      </c>
      <c r="I92" s="184" t="s">
        <v>1719</v>
      </c>
      <c r="J92" s="211" t="str">
        <f t="shared" si="0"/>
        <v>https://colaboracion.dnp.gov.co/CDT/Estudios%20Econmicos/374.pdf</v>
      </c>
      <c r="K92" s="219" t="str">
        <f t="shared" si="1"/>
        <v>https://colaboracion.dnp.gov.co/CDT/Estudios%20Econmicos/374.pdf</v>
      </c>
      <c r="L92" s="205" t="str">
        <f t="shared" si="2"/>
        <v>Actualizar Enlace</v>
      </c>
      <c r="M92" s="171">
        <v>374</v>
      </c>
      <c r="N92" s="172">
        <f t="shared" si="3"/>
        <v>0</v>
      </c>
    </row>
    <row r="93" spans="1:14" ht="105" customHeight="1">
      <c r="A93" s="181" t="s">
        <v>1720</v>
      </c>
      <c r="B93" s="182" t="s">
        <v>1721</v>
      </c>
      <c r="C93" s="183">
        <v>40546</v>
      </c>
      <c r="D93" s="173" t="s">
        <v>1722</v>
      </c>
      <c r="E93" s="227">
        <v>373</v>
      </c>
      <c r="F93" s="173" t="s">
        <v>1720</v>
      </c>
      <c r="G93" s="174" t="s">
        <v>1723</v>
      </c>
      <c r="H93" s="174" t="s">
        <v>1608</v>
      </c>
      <c r="I93" s="184" t="s">
        <v>1724</v>
      </c>
      <c r="J93" s="211" t="str">
        <f t="shared" si="0"/>
        <v>https://colaboracion.dnp.gov.co/CDT/Estudios%20Econmicos/373.pdf</v>
      </c>
      <c r="K93" s="219" t="str">
        <f t="shared" si="1"/>
        <v>https://colaboracion.dnp.gov.co/CDT/Estudios%20Econmicos/373.pdf</v>
      </c>
      <c r="L93" s="205" t="str">
        <f t="shared" si="2"/>
        <v>Actualizar Enlace</v>
      </c>
      <c r="M93" s="174">
        <v>373</v>
      </c>
      <c r="N93" s="172">
        <f t="shared" si="3"/>
        <v>0</v>
      </c>
    </row>
    <row r="94" spans="1:14" ht="105" customHeight="1">
      <c r="A94" s="181" t="s">
        <v>1725</v>
      </c>
      <c r="B94" s="182" t="s">
        <v>1726</v>
      </c>
      <c r="C94" s="183">
        <v>40545</v>
      </c>
      <c r="D94" s="173" t="s">
        <v>1524</v>
      </c>
      <c r="E94" s="227">
        <v>372</v>
      </c>
      <c r="F94" s="173" t="s">
        <v>1727</v>
      </c>
      <c r="G94" s="174" t="s">
        <v>1728</v>
      </c>
      <c r="H94" s="174" t="s">
        <v>1608</v>
      </c>
      <c r="I94" s="184" t="s">
        <v>1729</v>
      </c>
      <c r="J94" s="211" t="str">
        <f t="shared" si="0"/>
        <v>https://colaboracion.dnp.gov.co/CDT/Estudios%20Econmicos/372.pdf</v>
      </c>
      <c r="K94" s="219" t="str">
        <f t="shared" si="1"/>
        <v>https://colaboracion.dnp.gov.co/CDT/Estudios%20Econmicos/372.pdf</v>
      </c>
      <c r="L94" s="205" t="str">
        <f t="shared" si="2"/>
        <v>Actualizar Enlace</v>
      </c>
      <c r="M94" s="174">
        <v>372</v>
      </c>
      <c r="N94" s="172">
        <f t="shared" si="3"/>
        <v>0</v>
      </c>
    </row>
    <row r="95" spans="1:14" ht="105" customHeight="1">
      <c r="A95" s="181" t="s">
        <v>1730</v>
      </c>
      <c r="B95" s="182" t="s">
        <v>1731</v>
      </c>
      <c r="C95" s="183">
        <v>40512</v>
      </c>
      <c r="D95" s="173" t="s">
        <v>1732</v>
      </c>
      <c r="E95" s="227">
        <v>371</v>
      </c>
      <c r="F95" s="173" t="s">
        <v>1730</v>
      </c>
      <c r="G95" s="174" t="s">
        <v>1733</v>
      </c>
      <c r="H95" s="174" t="s">
        <v>1608</v>
      </c>
      <c r="I95" s="184" t="s">
        <v>1734</v>
      </c>
      <c r="J95" s="211" t="str">
        <f t="shared" si="0"/>
        <v>https://colaboracion.dnp.gov.co/CDT/Estudios%20Econmicos/371.pdf</v>
      </c>
      <c r="K95" s="219" t="str">
        <f t="shared" si="1"/>
        <v>https://colaboracion.dnp.gov.co/CDT/Estudios%20Econmicos/371.pdf</v>
      </c>
      <c r="L95" s="205" t="str">
        <f t="shared" si="2"/>
        <v>Actualizar Enlace</v>
      </c>
      <c r="M95" s="171">
        <v>371</v>
      </c>
      <c r="N95" s="172">
        <f t="shared" si="3"/>
        <v>0</v>
      </c>
    </row>
    <row r="96" spans="1:14" ht="105" customHeight="1">
      <c r="A96" s="181" t="s">
        <v>1735</v>
      </c>
      <c r="B96" s="182" t="s">
        <v>1736</v>
      </c>
      <c r="C96" s="183">
        <v>40486</v>
      </c>
      <c r="D96" s="173" t="s">
        <v>1737</v>
      </c>
      <c r="E96" s="227">
        <v>370</v>
      </c>
      <c r="F96" s="173" t="s">
        <v>1738</v>
      </c>
      <c r="G96" s="174" t="s">
        <v>1739</v>
      </c>
      <c r="H96" s="174" t="s">
        <v>1608</v>
      </c>
      <c r="I96" s="184" t="s">
        <v>1740</v>
      </c>
      <c r="J96" s="211" t="str">
        <f t="shared" si="0"/>
        <v>https://colaboracion.dnp.gov.co/CDT/Estudios%20Econmicos/370.pdf</v>
      </c>
      <c r="K96" s="219" t="str">
        <f t="shared" si="1"/>
        <v>https://colaboracion.dnp.gov.co/CDT/Estudios%20Econmicos/370.pdf</v>
      </c>
      <c r="L96" s="205" t="str">
        <f t="shared" si="2"/>
        <v>Actualizar Enlace</v>
      </c>
      <c r="M96" s="174">
        <v>370</v>
      </c>
      <c r="N96" s="172">
        <f t="shared" si="3"/>
        <v>0</v>
      </c>
    </row>
    <row r="97" spans="1:14" ht="105" customHeight="1">
      <c r="A97" s="181" t="s">
        <v>1741</v>
      </c>
      <c r="B97" s="182" t="s">
        <v>1742</v>
      </c>
      <c r="C97" s="183">
        <v>40485</v>
      </c>
      <c r="D97" s="173" t="s">
        <v>1737</v>
      </c>
      <c r="E97" s="227">
        <v>369</v>
      </c>
      <c r="F97" s="173" t="s">
        <v>1743</v>
      </c>
      <c r="G97" s="174" t="s">
        <v>1739</v>
      </c>
      <c r="H97" s="174" t="s">
        <v>1608</v>
      </c>
      <c r="I97" s="184" t="s">
        <v>1744</v>
      </c>
      <c r="J97" s="211" t="str">
        <f t="shared" si="0"/>
        <v>https://colaboracion.dnp.gov.co/CDT/Estudios%20Econmicos/369.pdf</v>
      </c>
      <c r="K97" s="219" t="str">
        <f t="shared" si="1"/>
        <v>https://colaboracion.dnp.gov.co/CDT/Estudios%20Econmicos/369.pdf</v>
      </c>
      <c r="L97" s="205" t="str">
        <f t="shared" si="2"/>
        <v>Actualizar Enlace</v>
      </c>
      <c r="M97" s="171">
        <v>369</v>
      </c>
      <c r="N97" s="172">
        <f t="shared" si="3"/>
        <v>0</v>
      </c>
    </row>
    <row r="98" spans="1:14" ht="105" customHeight="1">
      <c r="A98" s="181" t="s">
        <v>1745</v>
      </c>
      <c r="B98" s="182" t="s">
        <v>1746</v>
      </c>
      <c r="C98" s="183">
        <v>40477</v>
      </c>
      <c r="D98" s="173" t="s">
        <v>1704</v>
      </c>
      <c r="E98" s="227">
        <v>368</v>
      </c>
      <c r="F98" s="173" t="s">
        <v>1747</v>
      </c>
      <c r="G98" s="174" t="s">
        <v>1748</v>
      </c>
      <c r="H98" s="174" t="s">
        <v>1608</v>
      </c>
      <c r="I98" s="184" t="s">
        <v>1749</v>
      </c>
      <c r="J98" s="211" t="str">
        <f t="shared" si="0"/>
        <v>https://colaboracion.dnp.gov.co/CDT/Estudios%20Econmicos/368.pdf</v>
      </c>
      <c r="K98" s="219" t="str">
        <f t="shared" si="1"/>
        <v>https://colaboracion.dnp.gov.co/CDT/Estudios%20Econmicos/368.pdf</v>
      </c>
      <c r="L98" s="205" t="str">
        <f t="shared" si="2"/>
        <v>Actualizar Enlace</v>
      </c>
      <c r="M98" s="174">
        <v>368</v>
      </c>
      <c r="N98" s="172">
        <f t="shared" si="3"/>
        <v>0</v>
      </c>
    </row>
    <row r="99" spans="1:14" ht="105" customHeight="1">
      <c r="A99" s="181" t="s">
        <v>1750</v>
      </c>
      <c r="B99" s="182" t="s">
        <v>1751</v>
      </c>
      <c r="C99" s="183">
        <v>40434</v>
      </c>
      <c r="D99" s="173" t="s">
        <v>1752</v>
      </c>
      <c r="E99" s="227">
        <v>367</v>
      </c>
      <c r="F99" s="173" t="s">
        <v>1753</v>
      </c>
      <c r="G99" s="174" t="s">
        <v>1754</v>
      </c>
      <c r="H99" s="174" t="s">
        <v>1608</v>
      </c>
      <c r="I99" s="184" t="s">
        <v>1755</v>
      </c>
      <c r="J99" s="211" t="str">
        <f t="shared" si="0"/>
        <v>https://colaboracion.dnp.gov.co/CDT/Estudios%20Econmicos/367.pdf</v>
      </c>
      <c r="K99" s="219" t="str">
        <f t="shared" si="1"/>
        <v>https://colaboracion.dnp.gov.co/CDT/Estudios%20Econmicos/367.pdf</v>
      </c>
      <c r="L99" s="205" t="str">
        <f t="shared" si="2"/>
        <v>Actualizar Enlace</v>
      </c>
      <c r="M99" s="174">
        <v>367</v>
      </c>
      <c r="N99" s="172">
        <f t="shared" si="3"/>
        <v>0</v>
      </c>
    </row>
    <row r="100" spans="1:14" ht="105" customHeight="1">
      <c r="A100" s="210" t="s">
        <v>1756</v>
      </c>
      <c r="B100" s="182"/>
      <c r="C100" s="183">
        <v>40393</v>
      </c>
      <c r="D100" s="173" t="s">
        <v>1757</v>
      </c>
      <c r="E100" s="227">
        <v>366</v>
      </c>
      <c r="F100" s="173" t="s">
        <v>1758</v>
      </c>
      <c r="G100" s="174"/>
      <c r="H100" s="174"/>
      <c r="I100" s="184" t="s">
        <v>1759</v>
      </c>
      <c r="J100" s="211" t="str">
        <f t="shared" si="0"/>
        <v>https://colaboracion.dnp.gov.co/CDT/Estudios%20Econmicos/366.pdf</v>
      </c>
      <c r="K100" s="219" t="str">
        <f t="shared" si="1"/>
        <v>https://colaboracion.dnp.gov.co/CDT/Estudios%20Econmicos/366.pdf</v>
      </c>
      <c r="L100" s="205" t="str">
        <f t="shared" si="2"/>
        <v>Actualizar Enlace</v>
      </c>
      <c r="M100" s="171">
        <v>366</v>
      </c>
      <c r="N100" s="172">
        <f t="shared" si="3"/>
        <v>0</v>
      </c>
    </row>
    <row r="101" spans="1:14" ht="105" customHeight="1">
      <c r="A101" s="181" t="s">
        <v>1760</v>
      </c>
      <c r="B101" s="182" t="s">
        <v>1761</v>
      </c>
      <c r="C101" s="183">
        <v>40407</v>
      </c>
      <c r="D101" s="173" t="s">
        <v>1762</v>
      </c>
      <c r="E101" s="227">
        <v>365</v>
      </c>
      <c r="F101" s="173" t="s">
        <v>1763</v>
      </c>
      <c r="G101" s="174" t="s">
        <v>1764</v>
      </c>
      <c r="H101" s="174" t="s">
        <v>1608</v>
      </c>
      <c r="I101" s="184" t="s">
        <v>1765</v>
      </c>
      <c r="J101" s="211" t="str">
        <f t="shared" si="0"/>
        <v>https://colaboracion.dnp.gov.co/CDT/Estudios%20Econmicos/365.pdf</v>
      </c>
      <c r="K101" s="219" t="str">
        <f t="shared" si="1"/>
        <v>https://colaboracion.dnp.gov.co/CDT/Estudios%20Econmicos/365.pdf</v>
      </c>
      <c r="L101" s="205" t="str">
        <f t="shared" si="2"/>
        <v>Actualizar Enlace</v>
      </c>
      <c r="M101" s="174">
        <v>365</v>
      </c>
      <c r="N101" s="172">
        <f t="shared" si="3"/>
        <v>0</v>
      </c>
    </row>
    <row r="102" spans="1:14" ht="105">
      <c r="A102" s="181" t="s">
        <v>1766</v>
      </c>
      <c r="B102" s="182" t="s">
        <v>1767</v>
      </c>
      <c r="C102" s="183">
        <v>40407</v>
      </c>
      <c r="D102" s="173" t="s">
        <v>1768</v>
      </c>
      <c r="E102" s="227">
        <v>364</v>
      </c>
      <c r="F102" s="173" t="s">
        <v>1769</v>
      </c>
      <c r="G102" s="174" t="s">
        <v>1770</v>
      </c>
      <c r="H102" s="174" t="s">
        <v>1608</v>
      </c>
      <c r="I102" s="184" t="s">
        <v>1771</v>
      </c>
      <c r="J102" s="211" t="str">
        <f t="shared" si="0"/>
        <v>https://colaboracion.dnp.gov.co/CDT/Estudios%20Econmicos/364.pdf</v>
      </c>
      <c r="K102" s="219" t="str">
        <f t="shared" si="1"/>
        <v>https://colaboracion.dnp.gov.co/CDT/Estudios%20Econmicos/364.pdf</v>
      </c>
      <c r="L102" s="205" t="str">
        <f t="shared" si="2"/>
        <v>Actualizar Enlace</v>
      </c>
      <c r="M102" s="174">
        <v>364</v>
      </c>
      <c r="N102" s="172">
        <f t="shared" si="3"/>
        <v>0</v>
      </c>
    </row>
    <row r="103" spans="1:14" ht="105" customHeight="1">
      <c r="A103" s="181" t="s">
        <v>1772</v>
      </c>
      <c r="B103" s="182" t="s">
        <v>1773</v>
      </c>
      <c r="C103" s="183">
        <v>40407</v>
      </c>
      <c r="D103" s="173" t="s">
        <v>1774</v>
      </c>
      <c r="E103" s="227">
        <v>363</v>
      </c>
      <c r="F103" s="173" t="s">
        <v>1775</v>
      </c>
      <c r="G103" s="174" t="s">
        <v>1776</v>
      </c>
      <c r="H103" s="174" t="s">
        <v>1608</v>
      </c>
      <c r="I103" s="184" t="s">
        <v>1777</v>
      </c>
      <c r="J103" s="211" t="str">
        <f t="shared" si="0"/>
        <v>https://colaboracion.dnp.gov.co/CDT/Estudios%20Econmicos/363.pdf</v>
      </c>
      <c r="K103" s="219" t="str">
        <f t="shared" si="1"/>
        <v>https://colaboracion.dnp.gov.co/CDT/Estudios%20Econmicos/363.pdf</v>
      </c>
      <c r="L103" s="205" t="str">
        <f t="shared" si="2"/>
        <v>Actualizar Enlace</v>
      </c>
      <c r="M103" s="171">
        <v>363</v>
      </c>
      <c r="N103" s="172">
        <f t="shared" si="3"/>
        <v>0</v>
      </c>
    </row>
    <row r="104" spans="1:14" ht="105" customHeight="1">
      <c r="A104" s="181" t="s">
        <v>1778</v>
      </c>
      <c r="B104" s="182" t="s">
        <v>1779</v>
      </c>
      <c r="C104" s="183">
        <v>40196</v>
      </c>
      <c r="D104" s="173" t="s">
        <v>1780</v>
      </c>
      <c r="E104" s="227">
        <v>362</v>
      </c>
      <c r="F104" s="173" t="s">
        <v>1781</v>
      </c>
      <c r="G104" s="174" t="s">
        <v>1782</v>
      </c>
      <c r="H104" s="174" t="s">
        <v>1608</v>
      </c>
      <c r="I104" s="184" t="s">
        <v>1783</v>
      </c>
      <c r="J104" s="211" t="str">
        <f t="shared" si="0"/>
        <v>https://colaboracion.dnp.gov.co/CDT/Estudios%20Econmicos/362.pdf</v>
      </c>
      <c r="K104" s="219" t="str">
        <f t="shared" si="1"/>
        <v>https://colaboracion.dnp.gov.co/CDT/Estudios%20Econmicos/362.pdf</v>
      </c>
      <c r="L104" s="205" t="str">
        <f t="shared" si="2"/>
        <v>Actualizar Enlace</v>
      </c>
      <c r="M104" s="174">
        <v>362</v>
      </c>
      <c r="N104" s="172">
        <f t="shared" si="3"/>
        <v>0</v>
      </c>
    </row>
    <row r="105" spans="1:14" ht="105" customHeight="1">
      <c r="A105" s="181" t="s">
        <v>1784</v>
      </c>
      <c r="B105" s="182" t="s">
        <v>1785</v>
      </c>
      <c r="C105" s="183">
        <v>40196</v>
      </c>
      <c r="D105" s="173" t="s">
        <v>1786</v>
      </c>
      <c r="E105" s="227">
        <v>361</v>
      </c>
      <c r="F105" s="173" t="s">
        <v>1787</v>
      </c>
      <c r="G105" s="174" t="s">
        <v>1788</v>
      </c>
      <c r="H105" s="174" t="s">
        <v>1608</v>
      </c>
      <c r="I105" s="184" t="s">
        <v>1789</v>
      </c>
      <c r="J105" s="211" t="str">
        <f t="shared" si="0"/>
        <v>https://colaboracion.dnp.gov.co/CDT/Estudios%20Econmicos/361.pdf</v>
      </c>
      <c r="K105" s="219" t="str">
        <f t="shared" si="1"/>
        <v>https://colaboracion.dnp.gov.co/CDT/Estudios%20Econmicos/361.pdf</v>
      </c>
      <c r="L105" s="205" t="str">
        <f t="shared" si="2"/>
        <v>Actualizar Enlace</v>
      </c>
      <c r="M105" s="174">
        <v>361</v>
      </c>
      <c r="N105" s="172">
        <f t="shared" si="3"/>
        <v>0</v>
      </c>
    </row>
    <row r="106" spans="1:14" ht="105" customHeight="1">
      <c r="A106" s="181" t="s">
        <v>1790</v>
      </c>
      <c r="B106" s="182" t="s">
        <v>1791</v>
      </c>
      <c r="C106" s="183">
        <v>40196</v>
      </c>
      <c r="D106" s="173" t="s">
        <v>1792</v>
      </c>
      <c r="E106" s="227">
        <v>360</v>
      </c>
      <c r="F106" s="173" t="s">
        <v>1793</v>
      </c>
      <c r="G106" s="174" t="s">
        <v>1794</v>
      </c>
      <c r="H106" s="174" t="s">
        <v>1608</v>
      </c>
      <c r="I106" s="184" t="s">
        <v>1795</v>
      </c>
      <c r="J106" s="211" t="str">
        <f t="shared" ref="J106:J169" si="4">CONCATENATE("https://colaboracion.dnp.gov.co/CDT/Estudios%20Econmicos/",E106,".pdf")</f>
        <v>https://colaboracion.dnp.gov.co/CDT/Estudios%20Econmicos/360.pdf</v>
      </c>
      <c r="K106" s="219" t="str">
        <f t="shared" ref="K106:K169" si="5">HYPERLINK(J106)</f>
        <v>https://colaboracion.dnp.gov.co/CDT/Estudios%20Econmicos/360.pdf</v>
      </c>
      <c r="L106" s="205" t="str">
        <f t="shared" si="2"/>
        <v>Actualizar Enlace</v>
      </c>
      <c r="M106" s="171">
        <v>360</v>
      </c>
      <c r="N106" s="172">
        <f t="shared" si="3"/>
        <v>0</v>
      </c>
    </row>
    <row r="107" spans="1:14" ht="105" customHeight="1">
      <c r="A107" s="181" t="s">
        <v>1796</v>
      </c>
      <c r="B107" s="182" t="s">
        <v>1797</v>
      </c>
      <c r="C107" s="183">
        <v>40196</v>
      </c>
      <c r="D107" s="173" t="s">
        <v>1798</v>
      </c>
      <c r="E107" s="227">
        <v>359</v>
      </c>
      <c r="F107" s="173" t="s">
        <v>1799</v>
      </c>
      <c r="G107" s="174" t="s">
        <v>1800</v>
      </c>
      <c r="H107" s="174" t="s">
        <v>1608</v>
      </c>
      <c r="I107" s="184" t="s">
        <v>1801</v>
      </c>
      <c r="J107" s="211" t="str">
        <f t="shared" si="4"/>
        <v>https://colaboracion.dnp.gov.co/CDT/Estudios%20Econmicos/359.pdf</v>
      </c>
      <c r="K107" s="219" t="str">
        <f t="shared" si="5"/>
        <v>https://colaboracion.dnp.gov.co/CDT/Estudios%20Econmicos/359.pdf</v>
      </c>
      <c r="L107" s="205" t="str">
        <f t="shared" si="2"/>
        <v>Actualizar Enlace</v>
      </c>
      <c r="M107" s="174">
        <v>359</v>
      </c>
      <c r="N107" s="172">
        <f t="shared" si="3"/>
        <v>0</v>
      </c>
    </row>
    <row r="108" spans="1:14" ht="105" customHeight="1">
      <c r="A108" s="181" t="s">
        <v>1802</v>
      </c>
      <c r="B108" s="182" t="s">
        <v>1803</v>
      </c>
      <c r="C108" s="183">
        <v>40196</v>
      </c>
      <c r="D108" s="173" t="s">
        <v>1804</v>
      </c>
      <c r="E108" s="227">
        <v>358</v>
      </c>
      <c r="F108" s="173" t="s">
        <v>1802</v>
      </c>
      <c r="G108" s="174" t="s">
        <v>1805</v>
      </c>
      <c r="H108" s="174" t="s">
        <v>1608</v>
      </c>
      <c r="I108" s="184" t="s">
        <v>1806</v>
      </c>
      <c r="J108" s="211" t="str">
        <f t="shared" si="4"/>
        <v>https://colaboracion.dnp.gov.co/CDT/Estudios%20Econmicos/358.pdf</v>
      </c>
      <c r="K108" s="219" t="str">
        <f t="shared" si="5"/>
        <v>https://colaboracion.dnp.gov.co/CDT/Estudios%20Econmicos/358.pdf</v>
      </c>
      <c r="L108" s="205" t="str">
        <f t="shared" si="2"/>
        <v>Actualizar Enlace</v>
      </c>
      <c r="M108" s="174">
        <v>358</v>
      </c>
      <c r="N108" s="172">
        <f t="shared" si="3"/>
        <v>0</v>
      </c>
    </row>
    <row r="109" spans="1:14" ht="105" customHeight="1">
      <c r="A109" s="181" t="s">
        <v>1807</v>
      </c>
      <c r="B109" s="182" t="s">
        <v>1808</v>
      </c>
      <c r="C109" s="183">
        <v>40196</v>
      </c>
      <c r="D109" s="173" t="s">
        <v>1809</v>
      </c>
      <c r="E109" s="227">
        <v>357</v>
      </c>
      <c r="F109" s="173" t="s">
        <v>1810</v>
      </c>
      <c r="G109" s="174" t="s">
        <v>1811</v>
      </c>
      <c r="H109" s="174" t="s">
        <v>1608</v>
      </c>
      <c r="I109" s="184" t="s">
        <v>1812</v>
      </c>
      <c r="J109" s="211" t="str">
        <f t="shared" si="4"/>
        <v>https://colaboracion.dnp.gov.co/CDT/Estudios%20Econmicos/357.pdf</v>
      </c>
      <c r="K109" s="219" t="str">
        <f t="shared" si="5"/>
        <v>https://colaboracion.dnp.gov.co/CDT/Estudios%20Econmicos/357.pdf</v>
      </c>
      <c r="L109" s="205" t="str">
        <f t="shared" si="2"/>
        <v>Actualizar Enlace</v>
      </c>
      <c r="M109" s="171">
        <v>357</v>
      </c>
      <c r="N109" s="172">
        <f t="shared" si="3"/>
        <v>0</v>
      </c>
    </row>
    <row r="110" spans="1:14" ht="105" customHeight="1">
      <c r="A110" s="181" t="s">
        <v>1813</v>
      </c>
      <c r="B110" s="182" t="s">
        <v>1814</v>
      </c>
      <c r="C110" s="183">
        <v>40196</v>
      </c>
      <c r="D110" s="173" t="s">
        <v>1815</v>
      </c>
      <c r="E110" s="227">
        <v>356</v>
      </c>
      <c r="F110" s="173" t="s">
        <v>1816</v>
      </c>
      <c r="G110" s="174" t="s">
        <v>1817</v>
      </c>
      <c r="H110" s="174" t="s">
        <v>1608</v>
      </c>
      <c r="I110" s="184" t="s">
        <v>1818</v>
      </c>
      <c r="J110" s="211" t="str">
        <f t="shared" si="4"/>
        <v>https://colaboracion.dnp.gov.co/CDT/Estudios%20Econmicos/356.pdf</v>
      </c>
      <c r="K110" s="219" t="str">
        <f t="shared" si="5"/>
        <v>https://colaboracion.dnp.gov.co/CDT/Estudios%20Econmicos/356.pdf</v>
      </c>
      <c r="L110" s="205" t="str">
        <f t="shared" si="2"/>
        <v>Actualizar Enlace</v>
      </c>
      <c r="M110" s="174">
        <v>356</v>
      </c>
      <c r="N110" s="172">
        <f t="shared" si="3"/>
        <v>0</v>
      </c>
    </row>
    <row r="111" spans="1:14" ht="105" customHeight="1">
      <c r="A111" s="181" t="s">
        <v>1819</v>
      </c>
      <c r="B111" s="182" t="s">
        <v>1820</v>
      </c>
      <c r="C111" s="183">
        <v>40072</v>
      </c>
      <c r="D111" s="173" t="s">
        <v>1821</v>
      </c>
      <c r="E111" s="227">
        <v>355</v>
      </c>
      <c r="F111" s="173" t="s">
        <v>1819</v>
      </c>
      <c r="G111" s="174" t="e">
        <v>#N/A</v>
      </c>
      <c r="H111" s="174"/>
      <c r="I111" s="184" t="s">
        <v>1822</v>
      </c>
      <c r="J111" s="211" t="str">
        <f t="shared" si="4"/>
        <v>https://colaboracion.dnp.gov.co/CDT/Estudios%20Econmicos/355.pdf</v>
      </c>
      <c r="K111" s="219" t="str">
        <f t="shared" si="5"/>
        <v>https://colaboracion.dnp.gov.co/CDT/Estudios%20Econmicos/355.pdf</v>
      </c>
      <c r="L111" s="205" t="str">
        <f t="shared" si="2"/>
        <v>Actualizar Enlace</v>
      </c>
      <c r="M111" s="174">
        <v>355</v>
      </c>
      <c r="N111" s="172">
        <f t="shared" si="3"/>
        <v>0</v>
      </c>
    </row>
    <row r="112" spans="1:14" ht="105" customHeight="1">
      <c r="A112" s="181" t="s">
        <v>1823</v>
      </c>
      <c r="B112" s="182" t="s">
        <v>1814</v>
      </c>
      <c r="C112" s="183">
        <v>39981</v>
      </c>
      <c r="D112" s="173" t="s">
        <v>1821</v>
      </c>
      <c r="E112" s="227">
        <v>355</v>
      </c>
      <c r="F112" s="173" t="s">
        <v>1824</v>
      </c>
      <c r="G112" s="174" t="s">
        <v>1825</v>
      </c>
      <c r="H112" s="174" t="s">
        <v>1608</v>
      </c>
      <c r="I112" s="184" t="s">
        <v>1826</v>
      </c>
      <c r="J112" s="211" t="str">
        <f t="shared" si="4"/>
        <v>https://colaboracion.dnp.gov.co/CDT/Estudios%20Econmicos/355.pdf</v>
      </c>
      <c r="K112" s="219" t="str">
        <f t="shared" si="5"/>
        <v>https://colaboracion.dnp.gov.co/CDT/Estudios%20Econmicos/355.pdf</v>
      </c>
      <c r="L112" s="205" t="str">
        <f t="shared" si="2"/>
        <v>Actualizar Enlace</v>
      </c>
      <c r="M112" s="171">
        <v>355</v>
      </c>
      <c r="N112" s="172">
        <f t="shared" si="3"/>
        <v>0</v>
      </c>
    </row>
    <row r="113" spans="1:14" ht="105" customHeight="1">
      <c r="A113" s="181" t="s">
        <v>1827</v>
      </c>
      <c r="B113" s="182" t="s">
        <v>1828</v>
      </c>
      <c r="C113" s="183">
        <v>39927</v>
      </c>
      <c r="D113" s="173" t="s">
        <v>1829</v>
      </c>
      <c r="E113" s="227">
        <v>354</v>
      </c>
      <c r="F113" s="173" t="s">
        <v>1830</v>
      </c>
      <c r="G113" s="174" t="s">
        <v>1831</v>
      </c>
      <c r="H113" s="174" t="s">
        <v>1608</v>
      </c>
      <c r="I113" s="184" t="s">
        <v>1832</v>
      </c>
      <c r="J113" s="211" t="str">
        <f t="shared" si="4"/>
        <v>https://colaboracion.dnp.gov.co/CDT/Estudios%20Econmicos/354.pdf</v>
      </c>
      <c r="K113" s="219" t="str">
        <f t="shared" si="5"/>
        <v>https://colaboracion.dnp.gov.co/CDT/Estudios%20Econmicos/354.pdf</v>
      </c>
      <c r="L113" s="205" t="str">
        <f t="shared" si="2"/>
        <v>Actualizar Enlace</v>
      </c>
      <c r="M113" s="171">
        <v>354</v>
      </c>
      <c r="N113" s="172">
        <f t="shared" si="3"/>
        <v>0</v>
      </c>
    </row>
    <row r="114" spans="1:14" ht="105" customHeight="1">
      <c r="A114" s="181" t="s">
        <v>1833</v>
      </c>
      <c r="B114" s="182" t="s">
        <v>1834</v>
      </c>
      <c r="C114" s="183">
        <v>39927</v>
      </c>
      <c r="D114" s="173" t="s">
        <v>1835</v>
      </c>
      <c r="E114" s="227">
        <v>353</v>
      </c>
      <c r="F114" s="173" t="s">
        <v>1836</v>
      </c>
      <c r="G114" s="174" t="s">
        <v>1837</v>
      </c>
      <c r="H114" s="174" t="s">
        <v>1608</v>
      </c>
      <c r="I114" s="184" t="s">
        <v>1838</v>
      </c>
      <c r="J114" s="211" t="str">
        <f t="shared" si="4"/>
        <v>https://colaboracion.dnp.gov.co/CDT/Estudios%20Econmicos/353.pdf</v>
      </c>
      <c r="K114" s="219" t="str">
        <f t="shared" si="5"/>
        <v>https://colaboracion.dnp.gov.co/CDT/Estudios%20Econmicos/353.pdf</v>
      </c>
      <c r="L114" s="205" t="str">
        <f t="shared" si="2"/>
        <v>Actualizar Enlace</v>
      </c>
      <c r="M114" s="174">
        <v>353</v>
      </c>
      <c r="N114" s="172">
        <f t="shared" si="3"/>
        <v>0</v>
      </c>
    </row>
    <row r="115" spans="1:14" ht="105" customHeight="1">
      <c r="A115" s="181" t="s">
        <v>1839</v>
      </c>
      <c r="B115" s="182" t="s">
        <v>1840</v>
      </c>
      <c r="C115" s="183">
        <v>39860</v>
      </c>
      <c r="D115" s="174" t="s">
        <v>1841</v>
      </c>
      <c r="E115" s="229">
        <v>352</v>
      </c>
      <c r="F115" s="174" t="s">
        <v>1842</v>
      </c>
      <c r="G115" s="174" t="s">
        <v>1843</v>
      </c>
      <c r="H115" s="174" t="s">
        <v>1608</v>
      </c>
      <c r="I115" s="185" t="s">
        <v>1844</v>
      </c>
      <c r="J115" s="211" t="str">
        <f t="shared" si="4"/>
        <v>https://colaboracion.dnp.gov.co/CDT/Estudios%20Econmicos/352.pdf</v>
      </c>
      <c r="K115" s="219" t="str">
        <f t="shared" si="5"/>
        <v>https://colaboracion.dnp.gov.co/CDT/Estudios%20Econmicos/352.pdf</v>
      </c>
      <c r="L115" s="205" t="str">
        <f t="shared" si="2"/>
        <v>Actualizar Enlace</v>
      </c>
      <c r="M115" s="174">
        <v>352</v>
      </c>
      <c r="N115" s="172">
        <f t="shared" si="3"/>
        <v>0</v>
      </c>
    </row>
    <row r="116" spans="1:14" ht="105" customHeight="1">
      <c r="A116" s="181" t="s">
        <v>1845</v>
      </c>
      <c r="B116" s="182" t="s">
        <v>1846</v>
      </c>
      <c r="C116" s="183">
        <v>39839</v>
      </c>
      <c r="D116" s="173" t="s">
        <v>1847</v>
      </c>
      <c r="E116" s="227">
        <v>351</v>
      </c>
      <c r="F116" s="173" t="s">
        <v>1848</v>
      </c>
      <c r="G116" s="174" t="s">
        <v>1849</v>
      </c>
      <c r="H116" s="174" t="s">
        <v>1608</v>
      </c>
      <c r="I116" s="184" t="s">
        <v>1850</v>
      </c>
      <c r="J116" s="211" t="str">
        <f t="shared" si="4"/>
        <v>https://colaboracion.dnp.gov.co/CDT/Estudios%20Econmicos/351.pdf</v>
      </c>
      <c r="K116" s="219" t="str">
        <f t="shared" si="5"/>
        <v>https://colaboracion.dnp.gov.co/CDT/Estudios%20Econmicos/351.pdf</v>
      </c>
      <c r="L116" s="205" t="str">
        <f t="shared" si="2"/>
        <v>Actualizar Enlace</v>
      </c>
      <c r="M116" s="171">
        <v>351</v>
      </c>
      <c r="N116" s="172">
        <f t="shared" si="3"/>
        <v>0</v>
      </c>
    </row>
    <row r="117" spans="1:14" ht="105" customHeight="1">
      <c r="A117" s="181" t="s">
        <v>1851</v>
      </c>
      <c r="B117" s="182" t="s">
        <v>1852</v>
      </c>
      <c r="C117" s="183">
        <v>39839</v>
      </c>
      <c r="D117" s="173" t="s">
        <v>1786</v>
      </c>
      <c r="E117" s="227">
        <v>350</v>
      </c>
      <c r="F117" s="173" t="s">
        <v>1853</v>
      </c>
      <c r="G117" s="174" t="s">
        <v>1854</v>
      </c>
      <c r="H117" s="174" t="s">
        <v>1608</v>
      </c>
      <c r="I117" s="184" t="s">
        <v>1855</v>
      </c>
      <c r="J117" s="211" t="str">
        <f t="shared" si="4"/>
        <v>https://colaboracion.dnp.gov.co/CDT/Estudios%20Econmicos/350.pdf</v>
      </c>
      <c r="K117" s="219" t="str">
        <f t="shared" si="5"/>
        <v>https://colaboracion.dnp.gov.co/CDT/Estudios%20Econmicos/350.pdf</v>
      </c>
      <c r="L117" s="205" t="str">
        <f t="shared" si="2"/>
        <v>Actualizar Enlace</v>
      </c>
      <c r="M117" s="174">
        <v>350</v>
      </c>
      <c r="N117" s="172">
        <f t="shared" si="3"/>
        <v>0</v>
      </c>
    </row>
    <row r="118" spans="1:14" ht="105" customHeight="1">
      <c r="A118" s="181" t="s">
        <v>1856</v>
      </c>
      <c r="B118" s="182" t="s">
        <v>1857</v>
      </c>
      <c r="C118" s="183">
        <v>39839</v>
      </c>
      <c r="D118" s="173" t="s">
        <v>1858</v>
      </c>
      <c r="E118" s="227">
        <v>349</v>
      </c>
      <c r="F118" s="173" t="s">
        <v>1859</v>
      </c>
      <c r="G118" s="174" t="s">
        <v>1860</v>
      </c>
      <c r="H118" s="174" t="s">
        <v>1608</v>
      </c>
      <c r="I118" s="184" t="s">
        <v>1861</v>
      </c>
      <c r="J118" s="211" t="str">
        <f t="shared" si="4"/>
        <v>https://colaboracion.dnp.gov.co/CDT/Estudios%20Econmicos/349.pdf</v>
      </c>
      <c r="K118" s="219" t="str">
        <f t="shared" si="5"/>
        <v>https://colaboracion.dnp.gov.co/CDT/Estudios%20Econmicos/349.pdf</v>
      </c>
      <c r="L118" s="205" t="str">
        <f t="shared" ref="L118:L134" si="6">IF(I118=B118,"Enlace en Buen Estado","Actualizar Enlace")</f>
        <v>Actualizar Enlace</v>
      </c>
      <c r="M118" s="174">
        <v>349</v>
      </c>
      <c r="N118" s="172">
        <f t="shared" ref="N118:N181" si="7">+E118-M118</f>
        <v>0</v>
      </c>
    </row>
    <row r="119" spans="1:14" ht="105" customHeight="1">
      <c r="A119" s="181" t="s">
        <v>1862</v>
      </c>
      <c r="B119" s="182" t="s">
        <v>1863</v>
      </c>
      <c r="C119" s="183">
        <v>39770</v>
      </c>
      <c r="D119" s="173" t="s">
        <v>1864</v>
      </c>
      <c r="E119" s="227">
        <v>348</v>
      </c>
      <c r="F119" s="173" t="s">
        <v>1865</v>
      </c>
      <c r="G119" s="174" t="s">
        <v>1866</v>
      </c>
      <c r="H119" s="174" t="s">
        <v>1608</v>
      </c>
      <c r="I119" s="184" t="s">
        <v>1867</v>
      </c>
      <c r="J119" s="211" t="str">
        <f t="shared" si="4"/>
        <v>https://colaboracion.dnp.gov.co/CDT/Estudios%20Econmicos/348.pdf</v>
      </c>
      <c r="K119" s="219" t="str">
        <f t="shared" si="5"/>
        <v>https://colaboracion.dnp.gov.co/CDT/Estudios%20Econmicos/348.pdf</v>
      </c>
      <c r="L119" s="205" t="str">
        <f t="shared" si="6"/>
        <v>Actualizar Enlace</v>
      </c>
      <c r="M119" s="171">
        <v>348</v>
      </c>
      <c r="N119" s="172">
        <f t="shared" si="7"/>
        <v>0</v>
      </c>
    </row>
    <row r="120" spans="1:14" ht="105" customHeight="1">
      <c r="A120" s="181" t="s">
        <v>1868</v>
      </c>
      <c r="B120" s="182" t="s">
        <v>1869</v>
      </c>
      <c r="C120" s="183">
        <v>39748</v>
      </c>
      <c r="D120" s="173" t="s">
        <v>1870</v>
      </c>
      <c r="E120" s="227">
        <v>347</v>
      </c>
      <c r="F120" s="173" t="s">
        <v>1871</v>
      </c>
      <c r="G120" s="174" t="s">
        <v>1872</v>
      </c>
      <c r="H120" s="174" t="s">
        <v>1608</v>
      </c>
      <c r="I120" s="184" t="s">
        <v>1873</v>
      </c>
      <c r="J120" s="211" t="str">
        <f t="shared" si="4"/>
        <v>https://colaboracion.dnp.gov.co/CDT/Estudios%20Econmicos/347.pdf</v>
      </c>
      <c r="K120" s="219" t="str">
        <f t="shared" si="5"/>
        <v>https://colaboracion.dnp.gov.co/CDT/Estudios%20Econmicos/347.pdf</v>
      </c>
      <c r="L120" s="205" t="str">
        <f t="shared" si="6"/>
        <v>Actualizar Enlace</v>
      </c>
      <c r="M120" s="174">
        <v>347</v>
      </c>
      <c r="N120" s="172">
        <f t="shared" si="7"/>
        <v>0</v>
      </c>
    </row>
    <row r="121" spans="1:14" ht="105" customHeight="1">
      <c r="A121" s="181" t="s">
        <v>1874</v>
      </c>
      <c r="B121" s="182" t="s">
        <v>1875</v>
      </c>
      <c r="C121" s="183">
        <v>39748</v>
      </c>
      <c r="D121" s="173" t="s">
        <v>1876</v>
      </c>
      <c r="E121" s="227">
        <v>346</v>
      </c>
      <c r="F121" s="173" t="s">
        <v>1877</v>
      </c>
      <c r="G121" s="174" t="s">
        <v>1878</v>
      </c>
      <c r="H121" s="174" t="s">
        <v>1608</v>
      </c>
      <c r="I121" s="184" t="s">
        <v>1879</v>
      </c>
      <c r="J121" s="211" t="str">
        <f t="shared" si="4"/>
        <v>https://colaboracion.dnp.gov.co/CDT/Estudios%20Econmicos/346.pdf</v>
      </c>
      <c r="K121" s="219" t="str">
        <f t="shared" si="5"/>
        <v>https://colaboracion.dnp.gov.co/CDT/Estudios%20Econmicos/346.pdf</v>
      </c>
      <c r="L121" s="205" t="str">
        <f t="shared" si="6"/>
        <v>Actualizar Enlace</v>
      </c>
      <c r="M121" s="174">
        <v>346</v>
      </c>
      <c r="N121" s="172">
        <f t="shared" si="7"/>
        <v>0</v>
      </c>
    </row>
    <row r="122" spans="1:14" ht="105" customHeight="1">
      <c r="A122" s="181" t="s">
        <v>1880</v>
      </c>
      <c r="B122" s="182" t="s">
        <v>1881</v>
      </c>
      <c r="C122" s="183">
        <v>39748</v>
      </c>
      <c r="D122" s="173" t="s">
        <v>1882</v>
      </c>
      <c r="E122" s="227">
        <v>345</v>
      </c>
      <c r="F122" s="173" t="s">
        <v>1883</v>
      </c>
      <c r="G122" s="174" t="s">
        <v>1884</v>
      </c>
      <c r="H122" s="174" t="s">
        <v>1608</v>
      </c>
      <c r="I122" s="184" t="s">
        <v>1885</v>
      </c>
      <c r="J122" s="211" t="str">
        <f t="shared" si="4"/>
        <v>https://colaboracion.dnp.gov.co/CDT/Estudios%20Econmicos/345.pdf</v>
      </c>
      <c r="K122" s="219" t="str">
        <f t="shared" si="5"/>
        <v>https://colaboracion.dnp.gov.co/CDT/Estudios%20Econmicos/345.pdf</v>
      </c>
      <c r="L122" s="205" t="str">
        <f t="shared" si="6"/>
        <v>Actualizar Enlace</v>
      </c>
      <c r="M122" s="171">
        <v>345</v>
      </c>
      <c r="N122" s="172">
        <f t="shared" si="7"/>
        <v>0</v>
      </c>
    </row>
    <row r="123" spans="1:14" ht="105" customHeight="1">
      <c r="A123" s="181" t="s">
        <v>1886</v>
      </c>
      <c r="B123" s="182" t="s">
        <v>1887</v>
      </c>
      <c r="C123" s="183">
        <v>39748</v>
      </c>
      <c r="D123" s="173" t="s">
        <v>1888</v>
      </c>
      <c r="E123" s="227">
        <v>344</v>
      </c>
      <c r="F123" s="173" t="s">
        <v>1889</v>
      </c>
      <c r="G123" s="174" t="s">
        <v>1884</v>
      </c>
      <c r="H123" s="174" t="s">
        <v>1608</v>
      </c>
      <c r="I123" s="184" t="s">
        <v>1890</v>
      </c>
      <c r="J123" s="211" t="str">
        <f t="shared" si="4"/>
        <v>https://colaboracion.dnp.gov.co/CDT/Estudios%20Econmicos/344.pdf</v>
      </c>
      <c r="K123" s="219" t="str">
        <f t="shared" si="5"/>
        <v>https://colaboracion.dnp.gov.co/CDT/Estudios%20Econmicos/344.pdf</v>
      </c>
      <c r="L123" s="205" t="str">
        <f t="shared" si="6"/>
        <v>Actualizar Enlace</v>
      </c>
      <c r="M123" s="174">
        <v>344</v>
      </c>
      <c r="N123" s="172">
        <f t="shared" si="7"/>
        <v>0</v>
      </c>
    </row>
    <row r="124" spans="1:14" ht="105" customHeight="1">
      <c r="A124" s="181" t="s">
        <v>1891</v>
      </c>
      <c r="B124" s="182" t="s">
        <v>1892</v>
      </c>
      <c r="C124" s="183">
        <v>39745</v>
      </c>
      <c r="D124" s="173" t="s">
        <v>1893</v>
      </c>
      <c r="E124" s="227">
        <v>343</v>
      </c>
      <c r="F124" s="173" t="s">
        <v>1894</v>
      </c>
      <c r="G124" s="174" t="s">
        <v>1895</v>
      </c>
      <c r="H124" s="174" t="s">
        <v>1608</v>
      </c>
      <c r="I124" s="184" t="s">
        <v>1896</v>
      </c>
      <c r="J124" s="211" t="str">
        <f t="shared" si="4"/>
        <v>https://colaboracion.dnp.gov.co/CDT/Estudios%20Econmicos/343.pdf</v>
      </c>
      <c r="K124" s="219" t="str">
        <f t="shared" si="5"/>
        <v>https://colaboracion.dnp.gov.co/CDT/Estudios%20Econmicos/343.pdf</v>
      </c>
      <c r="L124" s="205" t="str">
        <f t="shared" si="6"/>
        <v>Actualizar Enlace</v>
      </c>
      <c r="M124" s="174">
        <v>343</v>
      </c>
      <c r="N124" s="172">
        <f t="shared" si="7"/>
        <v>0</v>
      </c>
    </row>
    <row r="125" spans="1:14" ht="105" customHeight="1">
      <c r="A125" s="181" t="s">
        <v>1897</v>
      </c>
      <c r="B125" s="182" t="s">
        <v>1898</v>
      </c>
      <c r="C125" s="183">
        <v>39660</v>
      </c>
      <c r="D125" s="173" t="s">
        <v>1899</v>
      </c>
      <c r="E125" s="227">
        <v>342</v>
      </c>
      <c r="F125" s="173" t="s">
        <v>1900</v>
      </c>
      <c r="G125" s="174" t="s">
        <v>1901</v>
      </c>
      <c r="H125" s="174" t="s">
        <v>1608</v>
      </c>
      <c r="I125" s="184" t="s">
        <v>1902</v>
      </c>
      <c r="J125" s="211" t="str">
        <f t="shared" si="4"/>
        <v>https://colaboracion.dnp.gov.co/CDT/Estudios%20Econmicos/342.pdf</v>
      </c>
      <c r="K125" s="219" t="str">
        <f t="shared" si="5"/>
        <v>https://colaboracion.dnp.gov.co/CDT/Estudios%20Econmicos/342.pdf</v>
      </c>
      <c r="L125" s="205" t="str">
        <f t="shared" si="6"/>
        <v>Actualizar Enlace</v>
      </c>
      <c r="M125" s="171">
        <v>342</v>
      </c>
      <c r="N125" s="172">
        <f t="shared" si="7"/>
        <v>0</v>
      </c>
    </row>
    <row r="126" spans="1:14" ht="105" customHeight="1">
      <c r="A126" s="181" t="s">
        <v>1903</v>
      </c>
      <c r="B126" s="182" t="s">
        <v>1904</v>
      </c>
      <c r="C126" s="183">
        <v>39623</v>
      </c>
      <c r="D126" s="173" t="s">
        <v>1677</v>
      </c>
      <c r="E126" s="227">
        <v>341</v>
      </c>
      <c r="F126" s="173" t="s">
        <v>1905</v>
      </c>
      <c r="G126" s="174" t="s">
        <v>1906</v>
      </c>
      <c r="H126" s="174" t="s">
        <v>1608</v>
      </c>
      <c r="I126" s="184" t="s">
        <v>1907</v>
      </c>
      <c r="J126" s="211" t="str">
        <f t="shared" si="4"/>
        <v>https://colaboracion.dnp.gov.co/CDT/Estudios%20Econmicos/341.pdf</v>
      </c>
      <c r="K126" s="219" t="str">
        <f t="shared" si="5"/>
        <v>https://colaboracion.dnp.gov.co/CDT/Estudios%20Econmicos/341.pdf</v>
      </c>
      <c r="L126" s="205" t="str">
        <f t="shared" si="6"/>
        <v>Actualizar Enlace</v>
      </c>
      <c r="M126" s="174">
        <v>341</v>
      </c>
      <c r="N126" s="172">
        <f t="shared" si="7"/>
        <v>0</v>
      </c>
    </row>
    <row r="127" spans="1:14" ht="105" customHeight="1">
      <c r="A127" s="181" t="s">
        <v>1908</v>
      </c>
      <c r="B127" s="182" t="s">
        <v>1909</v>
      </c>
      <c r="C127" s="183">
        <v>39513</v>
      </c>
      <c r="D127" s="173" t="s">
        <v>1910</v>
      </c>
      <c r="E127" s="227">
        <v>340</v>
      </c>
      <c r="F127" s="173" t="s">
        <v>1911</v>
      </c>
      <c r="G127" s="174" t="s">
        <v>1912</v>
      </c>
      <c r="H127" s="174" t="s">
        <v>1608</v>
      </c>
      <c r="I127" s="184" t="s">
        <v>1913</v>
      </c>
      <c r="J127" s="211" t="str">
        <f t="shared" si="4"/>
        <v>https://colaboracion.dnp.gov.co/CDT/Estudios%20Econmicos/340.pdf</v>
      </c>
      <c r="K127" s="219" t="str">
        <f t="shared" si="5"/>
        <v>https://colaboracion.dnp.gov.co/CDT/Estudios%20Econmicos/340.pdf</v>
      </c>
      <c r="L127" s="205" t="str">
        <f t="shared" si="6"/>
        <v>Actualizar Enlace</v>
      </c>
      <c r="M127" s="174">
        <v>340</v>
      </c>
      <c r="N127" s="172">
        <f t="shared" si="7"/>
        <v>0</v>
      </c>
    </row>
    <row r="128" spans="1:14" ht="105" customHeight="1">
      <c r="A128" s="181" t="s">
        <v>1914</v>
      </c>
      <c r="B128" s="182" t="s">
        <v>1915</v>
      </c>
      <c r="C128" s="183">
        <v>39506</v>
      </c>
      <c r="D128" s="173" t="s">
        <v>1916</v>
      </c>
      <c r="E128" s="227">
        <v>339</v>
      </c>
      <c r="F128" s="173" t="s">
        <v>1917</v>
      </c>
      <c r="G128" s="174" t="s">
        <v>1918</v>
      </c>
      <c r="H128" s="174" t="s">
        <v>1608</v>
      </c>
      <c r="I128" s="184" t="s">
        <v>1919</v>
      </c>
      <c r="J128" s="211" t="str">
        <f t="shared" si="4"/>
        <v>https://colaboracion.dnp.gov.co/CDT/Estudios%20Econmicos/339.pdf</v>
      </c>
      <c r="K128" s="219" t="str">
        <f t="shared" si="5"/>
        <v>https://colaboracion.dnp.gov.co/CDT/Estudios%20Econmicos/339.pdf</v>
      </c>
      <c r="L128" s="205" t="str">
        <f t="shared" si="6"/>
        <v>Actualizar Enlace</v>
      </c>
      <c r="M128" s="171">
        <v>339</v>
      </c>
      <c r="N128" s="172">
        <f t="shared" si="7"/>
        <v>0</v>
      </c>
    </row>
    <row r="129" spans="1:14" ht="105" customHeight="1">
      <c r="A129" s="181" t="s">
        <v>1920</v>
      </c>
      <c r="B129" s="182" t="s">
        <v>1921</v>
      </c>
      <c r="C129" s="183">
        <v>39418</v>
      </c>
      <c r="D129" s="173" t="s">
        <v>1922</v>
      </c>
      <c r="E129" s="227">
        <v>338</v>
      </c>
      <c r="F129" s="173" t="s">
        <v>1923</v>
      </c>
      <c r="G129" s="174" t="s">
        <v>1924</v>
      </c>
      <c r="H129" s="174" t="s">
        <v>1608</v>
      </c>
      <c r="I129" s="184" t="s">
        <v>1925</v>
      </c>
      <c r="J129" s="211" t="str">
        <f t="shared" si="4"/>
        <v>https://colaboracion.dnp.gov.co/CDT/Estudios%20Econmicos/338.pdf</v>
      </c>
      <c r="K129" s="219" t="str">
        <f t="shared" si="5"/>
        <v>https://colaboracion.dnp.gov.co/CDT/Estudios%20Econmicos/338.pdf</v>
      </c>
      <c r="L129" s="205" t="str">
        <f t="shared" si="6"/>
        <v>Actualizar Enlace</v>
      </c>
      <c r="M129" s="174">
        <v>338</v>
      </c>
      <c r="N129" s="172">
        <f t="shared" si="7"/>
        <v>0</v>
      </c>
    </row>
    <row r="130" spans="1:14" ht="105" customHeight="1">
      <c r="A130" s="181" t="s">
        <v>1926</v>
      </c>
      <c r="B130" s="182" t="s">
        <v>1927</v>
      </c>
      <c r="C130" s="183">
        <v>39392</v>
      </c>
      <c r="D130" s="173" t="s">
        <v>1841</v>
      </c>
      <c r="E130" s="227">
        <v>337</v>
      </c>
      <c r="F130" s="173" t="s">
        <v>1928</v>
      </c>
      <c r="G130" s="174" t="s">
        <v>1924</v>
      </c>
      <c r="H130" s="174" t="s">
        <v>1608</v>
      </c>
      <c r="I130" s="184" t="s">
        <v>1929</v>
      </c>
      <c r="J130" s="211" t="str">
        <f t="shared" si="4"/>
        <v>https://colaboracion.dnp.gov.co/CDT/Estudios%20Econmicos/337.pdf</v>
      </c>
      <c r="K130" s="219" t="str">
        <f t="shared" si="5"/>
        <v>https://colaboracion.dnp.gov.co/CDT/Estudios%20Econmicos/337.pdf</v>
      </c>
      <c r="L130" s="205" t="str">
        <f t="shared" si="6"/>
        <v>Actualizar Enlace</v>
      </c>
      <c r="M130" s="174">
        <v>337</v>
      </c>
      <c r="N130" s="172">
        <f t="shared" si="7"/>
        <v>0</v>
      </c>
    </row>
    <row r="131" spans="1:14" ht="105" customHeight="1">
      <c r="A131" s="181" t="s">
        <v>1930</v>
      </c>
      <c r="B131" s="182" t="s">
        <v>1931</v>
      </c>
      <c r="C131" s="183">
        <v>39385</v>
      </c>
      <c r="D131" s="173" t="s">
        <v>1932</v>
      </c>
      <c r="E131" s="227">
        <v>336</v>
      </c>
      <c r="F131" s="173" t="s">
        <v>1933</v>
      </c>
      <c r="G131" s="174" t="s">
        <v>1934</v>
      </c>
      <c r="H131" s="174" t="s">
        <v>1608</v>
      </c>
      <c r="I131" s="184" t="s">
        <v>1935</v>
      </c>
      <c r="J131" s="211" t="str">
        <f t="shared" si="4"/>
        <v>https://colaboracion.dnp.gov.co/CDT/Estudios%20Econmicos/336.pdf</v>
      </c>
      <c r="K131" s="219" t="str">
        <f t="shared" si="5"/>
        <v>https://colaboracion.dnp.gov.co/CDT/Estudios%20Econmicos/336.pdf</v>
      </c>
      <c r="L131" s="205" t="str">
        <f t="shared" si="6"/>
        <v>Actualizar Enlace</v>
      </c>
      <c r="M131" s="171">
        <v>336</v>
      </c>
      <c r="N131" s="172">
        <f t="shared" si="7"/>
        <v>0</v>
      </c>
    </row>
    <row r="132" spans="1:14" ht="105" customHeight="1">
      <c r="A132" s="181" t="s">
        <v>1936</v>
      </c>
      <c r="B132" s="182" t="s">
        <v>1937</v>
      </c>
      <c r="C132" s="183">
        <v>39352</v>
      </c>
      <c r="D132" s="173" t="s">
        <v>1893</v>
      </c>
      <c r="E132" s="227">
        <v>335</v>
      </c>
      <c r="F132" s="173" t="s">
        <v>1938</v>
      </c>
      <c r="G132" s="174" t="s">
        <v>1939</v>
      </c>
      <c r="H132" s="174" t="s">
        <v>1608</v>
      </c>
      <c r="I132" s="184" t="s">
        <v>1940</v>
      </c>
      <c r="J132" s="211" t="str">
        <f t="shared" si="4"/>
        <v>https://colaboracion.dnp.gov.co/CDT/Estudios%20Econmicos/335.pdf</v>
      </c>
      <c r="K132" s="219" t="str">
        <f t="shared" si="5"/>
        <v>https://colaboracion.dnp.gov.co/CDT/Estudios%20Econmicos/335.pdf</v>
      </c>
      <c r="L132" s="205" t="str">
        <f t="shared" si="6"/>
        <v>Actualizar Enlace</v>
      </c>
      <c r="M132" s="174">
        <v>335</v>
      </c>
      <c r="N132" s="172">
        <f t="shared" si="7"/>
        <v>0</v>
      </c>
    </row>
    <row r="133" spans="1:14" ht="105" customHeight="1">
      <c r="A133" s="181" t="s">
        <v>1941</v>
      </c>
      <c r="B133" s="182" t="s">
        <v>1937</v>
      </c>
      <c r="C133" s="183">
        <v>39309</v>
      </c>
      <c r="D133" s="173" t="s">
        <v>1942</v>
      </c>
      <c r="E133" s="227">
        <v>334</v>
      </c>
      <c r="F133" s="173" t="s">
        <v>1943</v>
      </c>
      <c r="G133" s="174" t="s">
        <v>1944</v>
      </c>
      <c r="H133" s="174" t="s">
        <v>1608</v>
      </c>
      <c r="I133" s="184" t="s">
        <v>1945</v>
      </c>
      <c r="J133" s="211" t="str">
        <f t="shared" si="4"/>
        <v>https://colaboracion.dnp.gov.co/CDT/Estudios%20Econmicos/334.pdf</v>
      </c>
      <c r="K133" s="219" t="str">
        <f t="shared" si="5"/>
        <v>https://colaboracion.dnp.gov.co/CDT/Estudios%20Econmicos/334.pdf</v>
      </c>
      <c r="L133" s="205" t="str">
        <f t="shared" si="6"/>
        <v>Actualizar Enlace</v>
      </c>
      <c r="M133" s="174">
        <v>334</v>
      </c>
      <c r="N133" s="172">
        <f t="shared" si="7"/>
        <v>0</v>
      </c>
    </row>
    <row r="134" spans="1:14" ht="105" customHeight="1">
      <c r="A134" s="181" t="s">
        <v>1946</v>
      </c>
      <c r="B134" s="182" t="s">
        <v>1947</v>
      </c>
      <c r="C134" s="183">
        <v>39278</v>
      </c>
      <c r="D134" s="173" t="s">
        <v>1948</v>
      </c>
      <c r="E134" s="227">
        <v>333</v>
      </c>
      <c r="F134" s="173" t="s">
        <v>1949</v>
      </c>
      <c r="G134" s="174" t="s">
        <v>1950</v>
      </c>
      <c r="H134" s="174" t="s">
        <v>1608</v>
      </c>
      <c r="I134" s="184" t="s">
        <v>1951</v>
      </c>
      <c r="J134" s="211" t="str">
        <f t="shared" si="4"/>
        <v>https://colaboracion.dnp.gov.co/CDT/Estudios%20Econmicos/333.pdf</v>
      </c>
      <c r="K134" s="219" t="str">
        <f t="shared" si="5"/>
        <v>https://colaboracion.dnp.gov.co/CDT/Estudios%20Econmicos/333.pdf</v>
      </c>
      <c r="L134" s="205" t="str">
        <f t="shared" si="6"/>
        <v>Actualizar Enlace</v>
      </c>
      <c r="M134" s="171">
        <v>333</v>
      </c>
      <c r="N134" s="172">
        <f t="shared" si="7"/>
        <v>0</v>
      </c>
    </row>
    <row r="135" spans="1:14" ht="105" customHeight="1">
      <c r="A135" s="210" t="s">
        <v>1952</v>
      </c>
      <c r="B135" s="182"/>
      <c r="C135" s="183">
        <v>39261</v>
      </c>
      <c r="D135" s="173" t="s">
        <v>1953</v>
      </c>
      <c r="E135" s="227">
        <v>332</v>
      </c>
      <c r="F135" s="173" t="s">
        <v>1954</v>
      </c>
      <c r="G135" s="174"/>
      <c r="H135" s="174"/>
      <c r="I135" s="184" t="s">
        <v>1955</v>
      </c>
      <c r="J135" s="211" t="str">
        <f t="shared" si="4"/>
        <v>https://colaboracion.dnp.gov.co/CDT/Estudios%20Econmicos/332.pdf</v>
      </c>
      <c r="K135" s="219" t="str">
        <f t="shared" si="5"/>
        <v>https://colaboracion.dnp.gov.co/CDT/Estudios%20Econmicos/332.pdf</v>
      </c>
      <c r="L135" s="205" t="s">
        <v>1956</v>
      </c>
      <c r="M135" s="174">
        <v>332</v>
      </c>
      <c r="N135" s="172">
        <f t="shared" si="7"/>
        <v>0</v>
      </c>
    </row>
    <row r="136" spans="1:14" ht="105" customHeight="1">
      <c r="A136" s="181" t="s">
        <v>1957</v>
      </c>
      <c r="B136" s="182" t="s">
        <v>1958</v>
      </c>
      <c r="C136" s="183">
        <v>39209</v>
      </c>
      <c r="D136" s="173" t="s">
        <v>1959</v>
      </c>
      <c r="E136" s="227">
        <v>331</v>
      </c>
      <c r="F136" s="173" t="s">
        <v>1960</v>
      </c>
      <c r="G136" s="174" t="s">
        <v>1961</v>
      </c>
      <c r="H136" s="174" t="s">
        <v>1608</v>
      </c>
      <c r="I136" s="184" t="s">
        <v>1962</v>
      </c>
      <c r="J136" s="211" t="str">
        <f t="shared" si="4"/>
        <v>https://colaboracion.dnp.gov.co/CDT/Estudios%20Econmicos/331.pdf</v>
      </c>
      <c r="K136" s="219" t="str">
        <f t="shared" si="5"/>
        <v>https://colaboracion.dnp.gov.co/CDT/Estudios%20Econmicos/331.pdf</v>
      </c>
      <c r="L136" s="205" t="str">
        <f>IF(I136=B136,"Enlace en Buen Estado","Actualizar Enlace")</f>
        <v>Actualizar Enlace</v>
      </c>
      <c r="M136" s="174">
        <v>331</v>
      </c>
      <c r="N136" s="172">
        <f t="shared" si="7"/>
        <v>0</v>
      </c>
    </row>
    <row r="137" spans="1:14" ht="105" customHeight="1">
      <c r="A137" s="210" t="s">
        <v>1963</v>
      </c>
      <c r="B137" s="182"/>
      <c r="C137" s="183">
        <v>39202</v>
      </c>
      <c r="D137" s="173" t="s">
        <v>1964</v>
      </c>
      <c r="E137" s="227">
        <v>330</v>
      </c>
      <c r="F137" s="173" t="s">
        <v>1965</v>
      </c>
      <c r="G137" s="174"/>
      <c r="H137" s="174"/>
      <c r="I137" s="184" t="s">
        <v>1966</v>
      </c>
      <c r="J137" s="211" t="str">
        <f t="shared" si="4"/>
        <v>https://colaboracion.dnp.gov.co/CDT/Estudios%20Econmicos/330.pdf</v>
      </c>
      <c r="K137" s="219" t="str">
        <f t="shared" si="5"/>
        <v>https://colaboracion.dnp.gov.co/CDT/Estudios%20Econmicos/330.pdf</v>
      </c>
      <c r="L137" s="205" t="s">
        <v>1956</v>
      </c>
      <c r="M137" s="171">
        <v>330</v>
      </c>
      <c r="N137" s="172">
        <f t="shared" si="7"/>
        <v>0</v>
      </c>
    </row>
    <row r="138" spans="1:14" ht="105" customHeight="1">
      <c r="A138" s="181" t="s">
        <v>1967</v>
      </c>
      <c r="B138" s="182" t="s">
        <v>1968</v>
      </c>
      <c r="C138" s="183">
        <v>39156</v>
      </c>
      <c r="D138" s="173" t="s">
        <v>1969</v>
      </c>
      <c r="E138" s="227">
        <v>329</v>
      </c>
      <c r="F138" s="173" t="s">
        <v>1970</v>
      </c>
      <c r="G138" s="174" t="s">
        <v>1971</v>
      </c>
      <c r="H138" s="174" t="s">
        <v>1608</v>
      </c>
      <c r="I138" s="184" t="s">
        <v>1972</v>
      </c>
      <c r="J138" s="211" t="str">
        <f t="shared" si="4"/>
        <v>https://colaboracion.dnp.gov.co/CDT/Estudios%20Econmicos/329.pdf</v>
      </c>
      <c r="K138" s="219" t="str">
        <f t="shared" si="5"/>
        <v>https://colaboracion.dnp.gov.co/CDT/Estudios%20Econmicos/329.pdf</v>
      </c>
      <c r="L138" s="205" t="str">
        <f>IF(I138=B138,"Enlace en Buen Estado","Actualizar Enlace")</f>
        <v>Actualizar Enlace</v>
      </c>
      <c r="M138" s="174">
        <v>329</v>
      </c>
      <c r="N138" s="172">
        <f t="shared" si="7"/>
        <v>0</v>
      </c>
    </row>
    <row r="139" spans="1:14" ht="105" customHeight="1">
      <c r="A139" s="210" t="s">
        <v>1973</v>
      </c>
      <c r="B139" s="182"/>
      <c r="C139" s="183">
        <v>39128</v>
      </c>
      <c r="D139" s="173" t="s">
        <v>1974</v>
      </c>
      <c r="E139" s="227">
        <v>328</v>
      </c>
      <c r="F139" s="173" t="s">
        <v>1975</v>
      </c>
      <c r="G139" s="174"/>
      <c r="H139" s="174"/>
      <c r="I139" s="184" t="s">
        <v>1976</v>
      </c>
      <c r="J139" s="211" t="str">
        <f t="shared" si="4"/>
        <v>https://colaboracion.dnp.gov.co/CDT/Estudios%20Econmicos/328.pdf</v>
      </c>
      <c r="K139" s="219" t="str">
        <f t="shared" si="5"/>
        <v>https://colaboracion.dnp.gov.co/CDT/Estudios%20Econmicos/328.pdf</v>
      </c>
      <c r="L139" s="205" t="s">
        <v>1956</v>
      </c>
      <c r="M139" s="174">
        <v>328</v>
      </c>
      <c r="N139" s="172">
        <f t="shared" si="7"/>
        <v>0</v>
      </c>
    </row>
    <row r="140" spans="1:14" ht="105" customHeight="1">
      <c r="A140" s="181" t="s">
        <v>1977</v>
      </c>
      <c r="B140" s="182" t="s">
        <v>1978</v>
      </c>
      <c r="C140" s="183">
        <v>39094</v>
      </c>
      <c r="D140" s="173" t="s">
        <v>1979</v>
      </c>
      <c r="E140" s="227">
        <v>327</v>
      </c>
      <c r="F140" s="173" t="s">
        <v>1980</v>
      </c>
      <c r="G140" s="174" t="s">
        <v>1981</v>
      </c>
      <c r="H140" s="174" t="s">
        <v>1608</v>
      </c>
      <c r="I140" s="184" t="s">
        <v>1982</v>
      </c>
      <c r="J140" s="211" t="str">
        <f t="shared" si="4"/>
        <v>https://colaboracion.dnp.gov.co/CDT/Estudios%20Econmicos/327.pdf</v>
      </c>
      <c r="K140" s="219" t="str">
        <f t="shared" si="5"/>
        <v>https://colaboracion.dnp.gov.co/CDT/Estudios%20Econmicos/327.pdf</v>
      </c>
      <c r="L140" s="205" t="str">
        <f>IF(I140=B140,"Enlace en Buen Estado","Actualizar Enlace")</f>
        <v>Actualizar Enlace</v>
      </c>
      <c r="M140" s="171">
        <v>327</v>
      </c>
      <c r="N140" s="172">
        <f t="shared" si="7"/>
        <v>0</v>
      </c>
    </row>
    <row r="141" spans="1:14" ht="105" customHeight="1">
      <c r="A141" s="181" t="s">
        <v>1983</v>
      </c>
      <c r="B141" s="182" t="s">
        <v>1984</v>
      </c>
      <c r="C141" s="183">
        <v>39091</v>
      </c>
      <c r="D141" s="173" t="s">
        <v>1704</v>
      </c>
      <c r="E141" s="227">
        <v>326</v>
      </c>
      <c r="F141" s="173" t="s">
        <v>1985</v>
      </c>
      <c r="G141" s="174" t="s">
        <v>1981</v>
      </c>
      <c r="H141" s="174" t="s">
        <v>1608</v>
      </c>
      <c r="I141" s="184" t="s">
        <v>1986</v>
      </c>
      <c r="J141" s="211" t="str">
        <f t="shared" si="4"/>
        <v>https://colaboracion.dnp.gov.co/CDT/Estudios%20Econmicos/326.pdf</v>
      </c>
      <c r="K141" s="219" t="str">
        <f t="shared" si="5"/>
        <v>https://colaboracion.dnp.gov.co/CDT/Estudios%20Econmicos/326.pdf</v>
      </c>
      <c r="L141" s="205" t="str">
        <f>IF(I141=B141,"Enlace en Buen Estado","Actualizar Enlace")</f>
        <v>Actualizar Enlace</v>
      </c>
      <c r="M141" s="174">
        <v>326</v>
      </c>
      <c r="N141" s="172">
        <f t="shared" si="7"/>
        <v>0</v>
      </c>
    </row>
    <row r="142" spans="1:14" ht="105" customHeight="1">
      <c r="A142" s="181" t="s">
        <v>1987</v>
      </c>
      <c r="B142" s="182" t="s">
        <v>1988</v>
      </c>
      <c r="C142" s="183">
        <v>39057</v>
      </c>
      <c r="D142" s="173" t="s">
        <v>1974</v>
      </c>
      <c r="E142" s="227">
        <v>325</v>
      </c>
      <c r="F142" s="173" t="s">
        <v>1989</v>
      </c>
      <c r="G142" s="174" t="s">
        <v>1990</v>
      </c>
      <c r="H142" s="174" t="s">
        <v>1608</v>
      </c>
      <c r="I142" s="184" t="s">
        <v>1991</v>
      </c>
      <c r="J142" s="211" t="str">
        <f t="shared" si="4"/>
        <v>https://colaboracion.dnp.gov.co/CDT/Estudios%20Econmicos/325.pdf</v>
      </c>
      <c r="K142" s="219" t="str">
        <f t="shared" si="5"/>
        <v>https://colaboracion.dnp.gov.co/CDT/Estudios%20Econmicos/325.pdf</v>
      </c>
      <c r="L142" s="205" t="str">
        <f>IF(I142=B142,"Enlace en Buen Estado","Actualizar Enlace")</f>
        <v>Actualizar Enlace</v>
      </c>
      <c r="M142" s="171">
        <v>325</v>
      </c>
      <c r="N142" s="172">
        <f t="shared" si="7"/>
        <v>0</v>
      </c>
    </row>
    <row r="143" spans="1:14" ht="105" customHeight="1">
      <c r="A143" s="210" t="s">
        <v>1992</v>
      </c>
      <c r="B143" s="182"/>
      <c r="C143" s="183">
        <v>39056</v>
      </c>
      <c r="D143" s="173" t="s">
        <v>1993</v>
      </c>
      <c r="E143" s="227">
        <v>324</v>
      </c>
      <c r="F143" s="173" t="s">
        <v>1994</v>
      </c>
      <c r="G143" s="174"/>
      <c r="H143" s="174"/>
      <c r="I143" s="184" t="s">
        <v>1995</v>
      </c>
      <c r="J143" s="211" t="str">
        <f t="shared" si="4"/>
        <v>https://colaboracion.dnp.gov.co/CDT/Estudios%20Econmicos/324.pdf</v>
      </c>
      <c r="K143" s="219" t="str">
        <f t="shared" si="5"/>
        <v>https://colaboracion.dnp.gov.co/CDT/Estudios%20Econmicos/324.pdf</v>
      </c>
      <c r="L143" s="205" t="s">
        <v>1956</v>
      </c>
      <c r="M143" s="174">
        <v>324</v>
      </c>
      <c r="N143" s="172">
        <f t="shared" si="7"/>
        <v>0</v>
      </c>
    </row>
    <row r="144" spans="1:14" ht="105" customHeight="1">
      <c r="A144" s="181"/>
      <c r="B144" s="182"/>
      <c r="C144" s="183">
        <v>39052</v>
      </c>
      <c r="D144" s="174" t="s">
        <v>1996</v>
      </c>
      <c r="E144" s="229">
        <v>323</v>
      </c>
      <c r="F144" s="174" t="s">
        <v>1997</v>
      </c>
      <c r="G144" s="174"/>
      <c r="H144" s="174"/>
      <c r="I144" s="185" t="s">
        <v>1998</v>
      </c>
      <c r="J144" s="211" t="str">
        <f t="shared" si="4"/>
        <v>https://colaboracion.dnp.gov.co/CDT/Estudios%20Econmicos/323.pdf</v>
      </c>
      <c r="K144" s="219" t="str">
        <f t="shared" si="5"/>
        <v>https://colaboracion.dnp.gov.co/CDT/Estudios%20Econmicos/323.pdf</v>
      </c>
      <c r="L144" s="205"/>
      <c r="M144" s="174">
        <v>323</v>
      </c>
      <c r="N144" s="172">
        <f t="shared" si="7"/>
        <v>0</v>
      </c>
    </row>
    <row r="145" spans="1:14" ht="105" customHeight="1">
      <c r="A145" s="181" t="s">
        <v>1999</v>
      </c>
      <c r="B145" s="182" t="s">
        <v>2000</v>
      </c>
      <c r="C145" s="183">
        <v>39045</v>
      </c>
      <c r="D145" s="173" t="s">
        <v>2001</v>
      </c>
      <c r="E145" s="227">
        <v>322</v>
      </c>
      <c r="F145" s="173" t="s">
        <v>2002</v>
      </c>
      <c r="G145" s="174" t="s">
        <v>2003</v>
      </c>
      <c r="H145" s="174" t="s">
        <v>1608</v>
      </c>
      <c r="I145" s="184" t="s">
        <v>2004</v>
      </c>
      <c r="J145" s="211" t="str">
        <f t="shared" si="4"/>
        <v>https://colaboracion.dnp.gov.co/CDT/Estudios%20Econmicos/322.pdf</v>
      </c>
      <c r="K145" s="219" t="str">
        <f t="shared" si="5"/>
        <v>https://colaboracion.dnp.gov.co/CDT/Estudios%20Econmicos/322.pdf</v>
      </c>
      <c r="L145" s="205" t="str">
        <f t="shared" ref="L145:L150" si="8">IF(I145=B145,"Enlace en Buen Estado","Actualizar Enlace")</f>
        <v>Actualizar Enlace</v>
      </c>
      <c r="M145" s="171">
        <v>322</v>
      </c>
      <c r="N145" s="172">
        <f t="shared" si="7"/>
        <v>0</v>
      </c>
    </row>
    <row r="146" spans="1:14" ht="105" customHeight="1">
      <c r="A146" s="181" t="s">
        <v>2005</v>
      </c>
      <c r="B146" s="182" t="s">
        <v>2006</v>
      </c>
      <c r="C146" s="183">
        <v>39044</v>
      </c>
      <c r="D146" s="173" t="s">
        <v>2001</v>
      </c>
      <c r="E146" s="227">
        <v>321</v>
      </c>
      <c r="F146" s="173" t="s">
        <v>2007</v>
      </c>
      <c r="G146" s="174" t="s">
        <v>2008</v>
      </c>
      <c r="H146" s="174" t="s">
        <v>1608</v>
      </c>
      <c r="I146" s="184" t="s">
        <v>2009</v>
      </c>
      <c r="J146" s="211" t="str">
        <f t="shared" si="4"/>
        <v>https://colaboracion.dnp.gov.co/CDT/Estudios%20Econmicos/321.pdf</v>
      </c>
      <c r="K146" s="219" t="str">
        <f t="shared" si="5"/>
        <v>https://colaboracion.dnp.gov.co/CDT/Estudios%20Econmicos/321.pdf</v>
      </c>
      <c r="L146" s="205" t="str">
        <f t="shared" si="8"/>
        <v>Actualizar Enlace</v>
      </c>
      <c r="M146" s="174">
        <v>321</v>
      </c>
      <c r="N146" s="172">
        <f t="shared" si="7"/>
        <v>0</v>
      </c>
    </row>
    <row r="147" spans="1:14" ht="105" customHeight="1">
      <c r="A147" s="181" t="s">
        <v>2010</v>
      </c>
      <c r="B147" s="182" t="s">
        <v>2011</v>
      </c>
      <c r="C147" s="183">
        <v>39021</v>
      </c>
      <c r="D147" s="173" t="s">
        <v>2001</v>
      </c>
      <c r="E147" s="227">
        <v>320</v>
      </c>
      <c r="F147" s="173" t="s">
        <v>2010</v>
      </c>
      <c r="G147" s="174" t="s">
        <v>2012</v>
      </c>
      <c r="H147" s="174" t="s">
        <v>1608</v>
      </c>
      <c r="I147" s="184" t="s">
        <v>2013</v>
      </c>
      <c r="J147" s="211" t="str">
        <f t="shared" si="4"/>
        <v>https://colaboracion.dnp.gov.co/CDT/Estudios%20Econmicos/320.pdf</v>
      </c>
      <c r="K147" s="219" t="str">
        <f t="shared" si="5"/>
        <v>https://colaboracion.dnp.gov.co/CDT/Estudios%20Econmicos/320.pdf</v>
      </c>
      <c r="L147" s="205" t="str">
        <f t="shared" si="8"/>
        <v>Actualizar Enlace</v>
      </c>
      <c r="M147" s="174">
        <v>320</v>
      </c>
      <c r="N147" s="172">
        <f t="shared" si="7"/>
        <v>0</v>
      </c>
    </row>
    <row r="148" spans="1:14" ht="105" customHeight="1">
      <c r="A148" s="181" t="s">
        <v>2014</v>
      </c>
      <c r="B148" s="182" t="s">
        <v>2015</v>
      </c>
      <c r="C148" s="183">
        <v>39020</v>
      </c>
      <c r="D148" s="173" t="s">
        <v>2001</v>
      </c>
      <c r="E148" s="227">
        <v>319</v>
      </c>
      <c r="F148" s="173" t="s">
        <v>2016</v>
      </c>
      <c r="G148" s="174" t="s">
        <v>2017</v>
      </c>
      <c r="H148" s="174" t="s">
        <v>1608</v>
      </c>
      <c r="I148" s="184" t="s">
        <v>2018</v>
      </c>
      <c r="J148" s="211" t="str">
        <f t="shared" si="4"/>
        <v>https://colaboracion.dnp.gov.co/CDT/Estudios%20Econmicos/319.pdf</v>
      </c>
      <c r="K148" s="219" t="str">
        <f t="shared" si="5"/>
        <v>https://colaboracion.dnp.gov.co/CDT/Estudios%20Econmicos/319.pdf</v>
      </c>
      <c r="L148" s="205" t="str">
        <f t="shared" si="8"/>
        <v>Actualizar Enlace</v>
      </c>
      <c r="M148" s="171">
        <v>319</v>
      </c>
      <c r="N148" s="172">
        <f t="shared" si="7"/>
        <v>0</v>
      </c>
    </row>
    <row r="149" spans="1:14" ht="105" customHeight="1">
      <c r="A149" s="181" t="s">
        <v>2019</v>
      </c>
      <c r="B149" s="182" t="s">
        <v>2020</v>
      </c>
      <c r="C149" s="183">
        <v>38978</v>
      </c>
      <c r="D149" s="173" t="s">
        <v>2021</v>
      </c>
      <c r="E149" s="227">
        <v>318</v>
      </c>
      <c r="F149" s="173" t="s">
        <v>2022</v>
      </c>
      <c r="G149" s="174" t="s">
        <v>2023</v>
      </c>
      <c r="H149" s="174" t="s">
        <v>1608</v>
      </c>
      <c r="I149" s="184" t="s">
        <v>2024</v>
      </c>
      <c r="J149" s="211" t="str">
        <f t="shared" si="4"/>
        <v>https://colaboracion.dnp.gov.co/CDT/Estudios%20Econmicos/318.pdf</v>
      </c>
      <c r="K149" s="219" t="str">
        <f t="shared" si="5"/>
        <v>https://colaboracion.dnp.gov.co/CDT/Estudios%20Econmicos/318.pdf</v>
      </c>
      <c r="L149" s="205" t="str">
        <f t="shared" si="8"/>
        <v>Actualizar Enlace</v>
      </c>
      <c r="M149" s="174">
        <v>318</v>
      </c>
      <c r="N149" s="172">
        <f t="shared" si="7"/>
        <v>0</v>
      </c>
    </row>
    <row r="150" spans="1:14" ht="105" customHeight="1">
      <c r="A150" s="181" t="s">
        <v>2025</v>
      </c>
      <c r="B150" s="182" t="s">
        <v>2026</v>
      </c>
      <c r="C150" s="183">
        <v>38961</v>
      </c>
      <c r="D150" s="173" t="s">
        <v>2027</v>
      </c>
      <c r="E150" s="227">
        <v>317</v>
      </c>
      <c r="F150" s="173" t="s">
        <v>2028</v>
      </c>
      <c r="G150" s="174" t="s">
        <v>2023</v>
      </c>
      <c r="H150" s="174" t="s">
        <v>1608</v>
      </c>
      <c r="I150" s="184" t="s">
        <v>2029</v>
      </c>
      <c r="J150" s="211" t="str">
        <f t="shared" si="4"/>
        <v>https://colaboracion.dnp.gov.co/CDT/Estudios%20Econmicos/317.pdf</v>
      </c>
      <c r="K150" s="219" t="str">
        <f t="shared" si="5"/>
        <v>https://colaboracion.dnp.gov.co/CDT/Estudios%20Econmicos/317.pdf</v>
      </c>
      <c r="L150" s="205" t="str">
        <f t="shared" si="8"/>
        <v>Actualizar Enlace</v>
      </c>
      <c r="M150" s="174">
        <v>317</v>
      </c>
      <c r="N150" s="172">
        <f t="shared" si="7"/>
        <v>0</v>
      </c>
    </row>
    <row r="151" spans="1:14" ht="105" customHeight="1">
      <c r="A151" s="210" t="s">
        <v>2030</v>
      </c>
      <c r="B151" s="182"/>
      <c r="C151" s="183">
        <v>38961</v>
      </c>
      <c r="D151" s="173" t="s">
        <v>2031</v>
      </c>
      <c r="E151" s="227">
        <v>316</v>
      </c>
      <c r="F151" s="173" t="s">
        <v>2032</v>
      </c>
      <c r="G151" s="174"/>
      <c r="H151" s="174"/>
      <c r="I151" s="184" t="s">
        <v>2033</v>
      </c>
      <c r="J151" s="211" t="str">
        <f t="shared" si="4"/>
        <v>https://colaboracion.dnp.gov.co/CDT/Estudios%20Econmicos/316.pdf</v>
      </c>
      <c r="K151" s="219" t="str">
        <f t="shared" si="5"/>
        <v>https://colaboracion.dnp.gov.co/CDT/Estudios%20Econmicos/316.pdf</v>
      </c>
      <c r="L151" s="205" t="s">
        <v>1956</v>
      </c>
      <c r="M151" s="171">
        <v>316</v>
      </c>
      <c r="N151" s="172">
        <f t="shared" si="7"/>
        <v>0</v>
      </c>
    </row>
    <row r="152" spans="1:14" ht="105" customHeight="1">
      <c r="A152" s="181" t="s">
        <v>2034</v>
      </c>
      <c r="B152" s="182" t="s">
        <v>2035</v>
      </c>
      <c r="C152" s="183">
        <v>38947</v>
      </c>
      <c r="D152" s="173" t="s">
        <v>2036</v>
      </c>
      <c r="E152" s="227">
        <v>315</v>
      </c>
      <c r="F152" s="173" t="s">
        <v>2037</v>
      </c>
      <c r="G152" s="174" t="s">
        <v>2038</v>
      </c>
      <c r="H152" s="174" t="s">
        <v>1608</v>
      </c>
      <c r="I152" s="184" t="s">
        <v>2039</v>
      </c>
      <c r="J152" s="211" t="str">
        <f t="shared" si="4"/>
        <v>https://colaboracion.dnp.gov.co/CDT/Estudios%20Econmicos/315.pdf</v>
      </c>
      <c r="K152" s="219" t="str">
        <f t="shared" si="5"/>
        <v>https://colaboracion.dnp.gov.co/CDT/Estudios%20Econmicos/315.pdf</v>
      </c>
      <c r="L152" s="205" t="str">
        <f t="shared" ref="L152:L177" si="9">IF(I152=B152,"Enlace en Buen Estado","Actualizar Enlace")</f>
        <v>Actualizar Enlace</v>
      </c>
      <c r="M152" s="174">
        <v>315</v>
      </c>
      <c r="N152" s="172">
        <f t="shared" si="7"/>
        <v>0</v>
      </c>
    </row>
    <row r="153" spans="1:14" ht="105" customHeight="1">
      <c r="A153" s="181" t="s">
        <v>2040</v>
      </c>
      <c r="B153" s="182" t="s">
        <v>2041</v>
      </c>
      <c r="C153" s="183">
        <v>38933</v>
      </c>
      <c r="D153" s="173" t="s">
        <v>2042</v>
      </c>
      <c r="E153" s="227">
        <v>314</v>
      </c>
      <c r="F153" s="173" t="s">
        <v>2043</v>
      </c>
      <c r="G153" s="174" t="s">
        <v>2038</v>
      </c>
      <c r="H153" s="174" t="s">
        <v>1608</v>
      </c>
      <c r="I153" s="184" t="s">
        <v>2044</v>
      </c>
      <c r="J153" s="211" t="str">
        <f t="shared" si="4"/>
        <v>https://colaboracion.dnp.gov.co/CDT/Estudios%20Econmicos/314.pdf</v>
      </c>
      <c r="K153" s="219" t="str">
        <f t="shared" si="5"/>
        <v>https://colaboracion.dnp.gov.co/CDT/Estudios%20Econmicos/314.pdf</v>
      </c>
      <c r="L153" s="205" t="str">
        <f t="shared" si="9"/>
        <v>Actualizar Enlace</v>
      </c>
      <c r="M153" s="174">
        <v>314</v>
      </c>
      <c r="N153" s="172">
        <f t="shared" si="7"/>
        <v>0</v>
      </c>
    </row>
    <row r="154" spans="1:14" ht="105" customHeight="1">
      <c r="A154" s="181" t="s">
        <v>2045</v>
      </c>
      <c r="B154" s="182" t="s">
        <v>2046</v>
      </c>
      <c r="C154" s="183">
        <v>38926</v>
      </c>
      <c r="D154" s="173" t="s">
        <v>2047</v>
      </c>
      <c r="E154" s="227">
        <v>313</v>
      </c>
      <c r="F154" s="173" t="s">
        <v>2048</v>
      </c>
      <c r="G154" s="174" t="s">
        <v>2049</v>
      </c>
      <c r="H154" s="174" t="s">
        <v>1608</v>
      </c>
      <c r="I154" s="184" t="s">
        <v>2050</v>
      </c>
      <c r="J154" s="211" t="str">
        <f t="shared" si="4"/>
        <v>https://colaboracion.dnp.gov.co/CDT/Estudios%20Econmicos/313.pdf</v>
      </c>
      <c r="K154" s="219" t="str">
        <f t="shared" si="5"/>
        <v>https://colaboracion.dnp.gov.co/CDT/Estudios%20Econmicos/313.pdf</v>
      </c>
      <c r="L154" s="205" t="str">
        <f t="shared" si="9"/>
        <v>Actualizar Enlace</v>
      </c>
      <c r="M154" s="171">
        <v>313</v>
      </c>
      <c r="N154" s="172">
        <f t="shared" si="7"/>
        <v>0</v>
      </c>
    </row>
    <row r="155" spans="1:14" ht="105" customHeight="1">
      <c r="A155" s="181" t="s">
        <v>2051</v>
      </c>
      <c r="B155" s="182" t="s">
        <v>2052</v>
      </c>
      <c r="C155" s="183">
        <v>38891</v>
      </c>
      <c r="D155" s="173" t="s">
        <v>2053</v>
      </c>
      <c r="E155" s="227">
        <v>312</v>
      </c>
      <c r="F155" s="173" t="s">
        <v>2054</v>
      </c>
      <c r="G155" s="174" t="s">
        <v>2055</v>
      </c>
      <c r="H155" s="174" t="s">
        <v>1608</v>
      </c>
      <c r="I155" s="184" t="s">
        <v>2056</v>
      </c>
      <c r="J155" s="211" t="str">
        <f t="shared" si="4"/>
        <v>https://colaboracion.dnp.gov.co/CDT/Estudios%20Econmicos/312.pdf</v>
      </c>
      <c r="K155" s="219" t="str">
        <f t="shared" si="5"/>
        <v>https://colaboracion.dnp.gov.co/CDT/Estudios%20Econmicos/312.pdf</v>
      </c>
      <c r="L155" s="205" t="str">
        <f t="shared" si="9"/>
        <v>Actualizar Enlace</v>
      </c>
      <c r="M155" s="174">
        <v>312</v>
      </c>
      <c r="N155" s="172">
        <f t="shared" si="7"/>
        <v>0</v>
      </c>
    </row>
    <row r="156" spans="1:14" ht="105" customHeight="1">
      <c r="A156" s="181" t="s">
        <v>2057</v>
      </c>
      <c r="B156" s="182" t="s">
        <v>2058</v>
      </c>
      <c r="C156" s="183">
        <v>38890</v>
      </c>
      <c r="D156" s="173" t="s">
        <v>2059</v>
      </c>
      <c r="E156" s="227">
        <v>311</v>
      </c>
      <c r="F156" s="173" t="s">
        <v>2060</v>
      </c>
      <c r="G156" s="174" t="s">
        <v>2061</v>
      </c>
      <c r="H156" s="174" t="s">
        <v>1608</v>
      </c>
      <c r="I156" s="184" t="s">
        <v>2062</v>
      </c>
      <c r="J156" s="211" t="str">
        <f t="shared" si="4"/>
        <v>https://colaboracion.dnp.gov.co/CDT/Estudios%20Econmicos/311.pdf</v>
      </c>
      <c r="K156" s="219" t="str">
        <f t="shared" si="5"/>
        <v>https://colaboracion.dnp.gov.co/CDT/Estudios%20Econmicos/311.pdf</v>
      </c>
      <c r="L156" s="205" t="str">
        <f t="shared" si="9"/>
        <v>Actualizar Enlace</v>
      </c>
      <c r="M156" s="174">
        <v>311</v>
      </c>
      <c r="N156" s="172">
        <f t="shared" si="7"/>
        <v>0</v>
      </c>
    </row>
    <row r="157" spans="1:14" ht="105" customHeight="1">
      <c r="A157" s="181" t="s">
        <v>2063</v>
      </c>
      <c r="B157" s="182" t="s">
        <v>2064</v>
      </c>
      <c r="C157" s="183">
        <v>38883</v>
      </c>
      <c r="D157" s="173" t="s">
        <v>2065</v>
      </c>
      <c r="E157" s="227">
        <v>310</v>
      </c>
      <c r="F157" s="173" t="s">
        <v>2066</v>
      </c>
      <c r="G157" s="174" t="s">
        <v>2067</v>
      </c>
      <c r="H157" s="174" t="s">
        <v>1608</v>
      </c>
      <c r="I157" s="184" t="s">
        <v>2068</v>
      </c>
      <c r="J157" s="211" t="str">
        <f t="shared" si="4"/>
        <v>https://colaboracion.dnp.gov.co/CDT/Estudios%20Econmicos/310.pdf</v>
      </c>
      <c r="K157" s="219" t="str">
        <f t="shared" si="5"/>
        <v>https://colaboracion.dnp.gov.co/CDT/Estudios%20Econmicos/310.pdf</v>
      </c>
      <c r="L157" s="205" t="str">
        <f t="shared" si="9"/>
        <v>Actualizar Enlace</v>
      </c>
      <c r="M157" s="171">
        <v>310</v>
      </c>
      <c r="N157" s="172">
        <f t="shared" si="7"/>
        <v>0</v>
      </c>
    </row>
    <row r="158" spans="1:14" ht="105" customHeight="1">
      <c r="A158" s="181" t="s">
        <v>2069</v>
      </c>
      <c r="B158" s="182" t="s">
        <v>2070</v>
      </c>
      <c r="C158" s="183">
        <v>38863</v>
      </c>
      <c r="D158" s="173" t="s">
        <v>2071</v>
      </c>
      <c r="E158" s="227">
        <v>309</v>
      </c>
      <c r="F158" s="173" t="s">
        <v>2072</v>
      </c>
      <c r="G158" s="174" t="s">
        <v>2073</v>
      </c>
      <c r="H158" s="174" t="s">
        <v>1608</v>
      </c>
      <c r="I158" s="184" t="s">
        <v>2074</v>
      </c>
      <c r="J158" s="211" t="str">
        <f t="shared" si="4"/>
        <v>https://colaboracion.dnp.gov.co/CDT/Estudios%20Econmicos/309.pdf</v>
      </c>
      <c r="K158" s="219" t="str">
        <f t="shared" si="5"/>
        <v>https://colaboracion.dnp.gov.co/CDT/Estudios%20Econmicos/309.pdf</v>
      </c>
      <c r="L158" s="205" t="str">
        <f t="shared" si="9"/>
        <v>Actualizar Enlace</v>
      </c>
      <c r="M158" s="174">
        <v>309</v>
      </c>
      <c r="N158" s="172">
        <f t="shared" si="7"/>
        <v>0</v>
      </c>
    </row>
    <row r="159" spans="1:14" ht="105" customHeight="1">
      <c r="A159" s="181" t="s">
        <v>2075</v>
      </c>
      <c r="B159" s="182" t="s">
        <v>2076</v>
      </c>
      <c r="C159" s="183">
        <v>38859</v>
      </c>
      <c r="D159" s="173" t="s">
        <v>2077</v>
      </c>
      <c r="E159" s="227">
        <v>308</v>
      </c>
      <c r="F159" s="173" t="s">
        <v>2078</v>
      </c>
      <c r="G159" s="174" t="s">
        <v>2073</v>
      </c>
      <c r="H159" s="174" t="s">
        <v>1608</v>
      </c>
      <c r="I159" s="184" t="s">
        <v>2079</v>
      </c>
      <c r="J159" s="211" t="str">
        <f t="shared" si="4"/>
        <v>https://colaboracion.dnp.gov.co/CDT/Estudios%20Econmicos/308.pdf</v>
      </c>
      <c r="K159" s="219" t="str">
        <f t="shared" si="5"/>
        <v>https://colaboracion.dnp.gov.co/CDT/Estudios%20Econmicos/308.pdf</v>
      </c>
      <c r="L159" s="205" t="str">
        <f t="shared" si="9"/>
        <v>Actualizar Enlace</v>
      </c>
      <c r="M159" s="174">
        <v>308</v>
      </c>
      <c r="N159" s="172">
        <f t="shared" si="7"/>
        <v>0</v>
      </c>
    </row>
    <row r="160" spans="1:14" ht="105" customHeight="1">
      <c r="A160" s="181" t="s">
        <v>2080</v>
      </c>
      <c r="B160" s="182" t="s">
        <v>2081</v>
      </c>
      <c r="C160" s="183">
        <v>38840</v>
      </c>
      <c r="D160" s="173" t="s">
        <v>2082</v>
      </c>
      <c r="E160" s="227">
        <v>307</v>
      </c>
      <c r="F160" s="173" t="s">
        <v>2083</v>
      </c>
      <c r="G160" s="174" t="s">
        <v>2073</v>
      </c>
      <c r="H160" s="174" t="s">
        <v>1608</v>
      </c>
      <c r="I160" s="184" t="s">
        <v>2084</v>
      </c>
      <c r="J160" s="211" t="str">
        <f t="shared" si="4"/>
        <v>https://colaboracion.dnp.gov.co/CDT/Estudios%20Econmicos/307.pdf</v>
      </c>
      <c r="K160" s="219" t="str">
        <f t="shared" si="5"/>
        <v>https://colaboracion.dnp.gov.co/CDT/Estudios%20Econmicos/307.pdf</v>
      </c>
      <c r="L160" s="205" t="str">
        <f t="shared" si="9"/>
        <v>Actualizar Enlace</v>
      </c>
      <c r="M160" s="171">
        <v>307</v>
      </c>
      <c r="N160" s="172">
        <f t="shared" si="7"/>
        <v>0</v>
      </c>
    </row>
    <row r="161" spans="1:14" ht="105" customHeight="1">
      <c r="A161" s="181" t="s">
        <v>2085</v>
      </c>
      <c r="B161" s="182" t="s">
        <v>2086</v>
      </c>
      <c r="C161" s="183">
        <v>38839</v>
      </c>
      <c r="D161" s="173" t="s">
        <v>2087</v>
      </c>
      <c r="E161" s="227">
        <v>306</v>
      </c>
      <c r="F161" s="173" t="s">
        <v>2088</v>
      </c>
      <c r="G161" s="174" t="s">
        <v>2073</v>
      </c>
      <c r="H161" s="174" t="s">
        <v>1608</v>
      </c>
      <c r="I161" s="184" t="s">
        <v>2089</v>
      </c>
      <c r="J161" s="211" t="str">
        <f t="shared" si="4"/>
        <v>https://colaboracion.dnp.gov.co/CDT/Estudios%20Econmicos/306.pdf</v>
      </c>
      <c r="K161" s="219" t="str">
        <f t="shared" si="5"/>
        <v>https://colaboracion.dnp.gov.co/CDT/Estudios%20Econmicos/306.pdf</v>
      </c>
      <c r="L161" s="205" t="str">
        <f t="shared" si="9"/>
        <v>Actualizar Enlace</v>
      </c>
      <c r="M161" s="174">
        <v>306</v>
      </c>
      <c r="N161" s="172">
        <f t="shared" si="7"/>
        <v>0</v>
      </c>
    </row>
    <row r="162" spans="1:14" ht="105" customHeight="1">
      <c r="A162" s="181" t="s">
        <v>2090</v>
      </c>
      <c r="B162" s="182" t="s">
        <v>2091</v>
      </c>
      <c r="C162" s="183">
        <v>38824</v>
      </c>
      <c r="D162" s="173" t="s">
        <v>2092</v>
      </c>
      <c r="E162" s="227">
        <v>305</v>
      </c>
      <c r="F162" s="173" t="s">
        <v>2093</v>
      </c>
      <c r="G162" s="174" t="s">
        <v>2094</v>
      </c>
      <c r="H162" s="174" t="s">
        <v>1608</v>
      </c>
      <c r="I162" s="184" t="s">
        <v>2095</v>
      </c>
      <c r="J162" s="211" t="str">
        <f t="shared" si="4"/>
        <v>https://colaboracion.dnp.gov.co/CDT/Estudios%20Econmicos/305.pdf</v>
      </c>
      <c r="K162" s="219" t="str">
        <f t="shared" si="5"/>
        <v>https://colaboracion.dnp.gov.co/CDT/Estudios%20Econmicos/305.pdf</v>
      </c>
      <c r="L162" s="205" t="str">
        <f t="shared" si="9"/>
        <v>Actualizar Enlace</v>
      </c>
      <c r="M162" s="174">
        <v>305</v>
      </c>
      <c r="N162" s="172">
        <f t="shared" si="7"/>
        <v>0</v>
      </c>
    </row>
    <row r="163" spans="1:14" ht="105" customHeight="1">
      <c r="A163" s="181" t="s">
        <v>2096</v>
      </c>
      <c r="B163" s="182" t="s">
        <v>2097</v>
      </c>
      <c r="C163" s="183">
        <v>38817</v>
      </c>
      <c r="D163" s="173" t="s">
        <v>2098</v>
      </c>
      <c r="E163" s="227">
        <v>304</v>
      </c>
      <c r="F163" s="173" t="s">
        <v>2099</v>
      </c>
      <c r="G163" s="174" t="s">
        <v>2094</v>
      </c>
      <c r="H163" s="174" t="s">
        <v>1608</v>
      </c>
      <c r="I163" s="184" t="s">
        <v>2100</v>
      </c>
      <c r="J163" s="211" t="str">
        <f t="shared" si="4"/>
        <v>https://colaboracion.dnp.gov.co/CDT/Estudios%20Econmicos/304.pdf</v>
      </c>
      <c r="K163" s="219" t="str">
        <f t="shared" si="5"/>
        <v>https://colaboracion.dnp.gov.co/CDT/Estudios%20Econmicos/304.pdf</v>
      </c>
      <c r="L163" s="205" t="str">
        <f t="shared" si="9"/>
        <v>Actualizar Enlace</v>
      </c>
      <c r="M163" s="171">
        <v>304</v>
      </c>
      <c r="N163" s="172">
        <f t="shared" si="7"/>
        <v>0</v>
      </c>
    </row>
    <row r="164" spans="1:14" ht="105" customHeight="1">
      <c r="A164" s="181" t="s">
        <v>2101</v>
      </c>
      <c r="B164" s="182" t="s">
        <v>2102</v>
      </c>
      <c r="C164" s="183">
        <v>38810</v>
      </c>
      <c r="D164" s="173" t="s">
        <v>1979</v>
      </c>
      <c r="E164" s="227">
        <v>303</v>
      </c>
      <c r="F164" s="173" t="s">
        <v>2103</v>
      </c>
      <c r="G164" s="174" t="s">
        <v>2094</v>
      </c>
      <c r="H164" s="174" t="s">
        <v>1608</v>
      </c>
      <c r="I164" s="184" t="s">
        <v>2104</v>
      </c>
      <c r="J164" s="211" t="str">
        <f t="shared" si="4"/>
        <v>https://colaboracion.dnp.gov.co/CDT/Estudios%20Econmicos/303.pdf</v>
      </c>
      <c r="K164" s="219" t="str">
        <f t="shared" si="5"/>
        <v>https://colaboracion.dnp.gov.co/CDT/Estudios%20Econmicos/303.pdf</v>
      </c>
      <c r="L164" s="205" t="str">
        <f t="shared" si="9"/>
        <v>Actualizar Enlace</v>
      </c>
      <c r="M164" s="174">
        <v>303</v>
      </c>
      <c r="N164" s="172">
        <f t="shared" si="7"/>
        <v>0</v>
      </c>
    </row>
    <row r="165" spans="1:14" ht="105" customHeight="1">
      <c r="A165" s="181" t="s">
        <v>2105</v>
      </c>
      <c r="B165" s="182" t="s">
        <v>2106</v>
      </c>
      <c r="C165" s="183">
        <v>38807</v>
      </c>
      <c r="D165" s="173" t="s">
        <v>2107</v>
      </c>
      <c r="E165" s="227">
        <v>302</v>
      </c>
      <c r="F165" s="173" t="s">
        <v>2108</v>
      </c>
      <c r="G165" s="174" t="s">
        <v>2109</v>
      </c>
      <c r="H165" s="174" t="s">
        <v>1608</v>
      </c>
      <c r="I165" s="184" t="s">
        <v>2110</v>
      </c>
      <c r="J165" s="211" t="str">
        <f t="shared" si="4"/>
        <v>https://colaboracion.dnp.gov.co/CDT/Estudios%20Econmicos/302.pdf</v>
      </c>
      <c r="K165" s="219" t="str">
        <f t="shared" si="5"/>
        <v>https://colaboracion.dnp.gov.co/CDT/Estudios%20Econmicos/302.pdf</v>
      </c>
      <c r="L165" s="205" t="str">
        <f t="shared" si="9"/>
        <v>Actualizar Enlace</v>
      </c>
      <c r="M165" s="174">
        <v>302</v>
      </c>
      <c r="N165" s="172">
        <f t="shared" si="7"/>
        <v>0</v>
      </c>
    </row>
    <row r="166" spans="1:14" ht="105" customHeight="1">
      <c r="A166" s="181" t="s">
        <v>2111</v>
      </c>
      <c r="B166" s="182" t="s">
        <v>2112</v>
      </c>
      <c r="C166" s="183">
        <v>38803</v>
      </c>
      <c r="D166" s="173" t="s">
        <v>2113</v>
      </c>
      <c r="E166" s="227">
        <v>301</v>
      </c>
      <c r="F166" s="173" t="s">
        <v>2114</v>
      </c>
      <c r="G166" s="174" t="s">
        <v>2115</v>
      </c>
      <c r="H166" s="174" t="s">
        <v>1608</v>
      </c>
      <c r="I166" s="184" t="s">
        <v>2116</v>
      </c>
      <c r="J166" s="211" t="str">
        <f t="shared" si="4"/>
        <v>https://colaboracion.dnp.gov.co/CDT/Estudios%20Econmicos/301.pdf</v>
      </c>
      <c r="K166" s="219" t="str">
        <f t="shared" si="5"/>
        <v>https://colaboracion.dnp.gov.co/CDT/Estudios%20Econmicos/301.pdf</v>
      </c>
      <c r="L166" s="205" t="str">
        <f t="shared" si="9"/>
        <v>Actualizar Enlace</v>
      </c>
      <c r="M166" s="171">
        <v>301</v>
      </c>
      <c r="N166" s="172">
        <f t="shared" si="7"/>
        <v>0</v>
      </c>
    </row>
    <row r="167" spans="1:14" ht="105" customHeight="1">
      <c r="A167" s="181" t="s">
        <v>2117</v>
      </c>
      <c r="B167" s="182" t="s">
        <v>2118</v>
      </c>
      <c r="C167" s="183">
        <v>38777</v>
      </c>
      <c r="D167" s="173" t="s">
        <v>2119</v>
      </c>
      <c r="E167" s="227">
        <v>300</v>
      </c>
      <c r="F167" s="173" t="s">
        <v>2120</v>
      </c>
      <c r="G167" s="174" t="s">
        <v>2121</v>
      </c>
      <c r="H167" s="174" t="s">
        <v>1608</v>
      </c>
      <c r="I167" s="184" t="s">
        <v>2122</v>
      </c>
      <c r="J167" s="211" t="str">
        <f t="shared" si="4"/>
        <v>https://colaboracion.dnp.gov.co/CDT/Estudios%20Econmicos/300.pdf</v>
      </c>
      <c r="K167" s="219" t="str">
        <f t="shared" si="5"/>
        <v>https://colaboracion.dnp.gov.co/CDT/Estudios%20Econmicos/300.pdf</v>
      </c>
      <c r="L167" s="205" t="str">
        <f t="shared" si="9"/>
        <v>Actualizar Enlace</v>
      </c>
      <c r="M167" s="174">
        <v>300</v>
      </c>
      <c r="N167" s="172">
        <f t="shared" si="7"/>
        <v>0</v>
      </c>
    </row>
    <row r="168" spans="1:14" ht="105" customHeight="1">
      <c r="A168" s="181" t="s">
        <v>2123</v>
      </c>
      <c r="B168" s="182" t="s">
        <v>2124</v>
      </c>
      <c r="C168" s="183">
        <v>38776</v>
      </c>
      <c r="D168" s="173" t="s">
        <v>2125</v>
      </c>
      <c r="E168" s="227">
        <v>299</v>
      </c>
      <c r="F168" s="173" t="s">
        <v>2126</v>
      </c>
      <c r="G168" s="174" t="s">
        <v>2127</v>
      </c>
      <c r="H168" s="174" t="s">
        <v>1608</v>
      </c>
      <c r="I168" s="184" t="s">
        <v>2128</v>
      </c>
      <c r="J168" s="211" t="str">
        <f t="shared" si="4"/>
        <v>https://colaboracion.dnp.gov.co/CDT/Estudios%20Econmicos/299.pdf</v>
      </c>
      <c r="K168" s="219" t="str">
        <f t="shared" si="5"/>
        <v>https://colaboracion.dnp.gov.co/CDT/Estudios%20Econmicos/299.pdf</v>
      </c>
      <c r="L168" s="205" t="str">
        <f t="shared" si="9"/>
        <v>Actualizar Enlace</v>
      </c>
      <c r="M168" s="174">
        <v>299</v>
      </c>
      <c r="N168" s="172">
        <f t="shared" si="7"/>
        <v>0</v>
      </c>
    </row>
    <row r="169" spans="1:14" ht="105" customHeight="1">
      <c r="A169" s="181" t="s">
        <v>2129</v>
      </c>
      <c r="B169" s="182" t="s">
        <v>2130</v>
      </c>
      <c r="C169" s="183">
        <v>38692</v>
      </c>
      <c r="D169" s="173" t="s">
        <v>2131</v>
      </c>
      <c r="E169" s="227">
        <v>298</v>
      </c>
      <c r="F169" s="173" t="s">
        <v>2132</v>
      </c>
      <c r="G169" s="174" t="s">
        <v>2133</v>
      </c>
      <c r="H169" s="174" t="s">
        <v>1608</v>
      </c>
      <c r="I169" s="184" t="s">
        <v>2134</v>
      </c>
      <c r="J169" s="211" t="str">
        <f t="shared" si="4"/>
        <v>https://colaboracion.dnp.gov.co/CDT/Estudios%20Econmicos/298.pdf</v>
      </c>
      <c r="K169" s="219" t="str">
        <f t="shared" si="5"/>
        <v>https://colaboracion.dnp.gov.co/CDT/Estudios%20Econmicos/298.pdf</v>
      </c>
      <c r="L169" s="205" t="str">
        <f t="shared" si="9"/>
        <v>Actualizar Enlace</v>
      </c>
      <c r="M169" s="171">
        <v>298</v>
      </c>
      <c r="N169" s="172">
        <f t="shared" si="7"/>
        <v>0</v>
      </c>
    </row>
    <row r="170" spans="1:14" ht="105" customHeight="1">
      <c r="A170" s="181" t="s">
        <v>2135</v>
      </c>
      <c r="B170" s="182" t="s">
        <v>2136</v>
      </c>
      <c r="C170" s="183">
        <v>38687</v>
      </c>
      <c r="D170" s="173" t="s">
        <v>2137</v>
      </c>
      <c r="E170" s="227">
        <v>297</v>
      </c>
      <c r="F170" s="173" t="s">
        <v>2138</v>
      </c>
      <c r="G170" s="174" t="s">
        <v>2133</v>
      </c>
      <c r="H170" s="174" t="s">
        <v>1608</v>
      </c>
      <c r="I170" s="184" t="s">
        <v>2139</v>
      </c>
      <c r="J170" s="211" t="str">
        <f t="shared" ref="J170:J233" si="10">CONCATENATE("https://colaboracion.dnp.gov.co/CDT/Estudios%20Econmicos/",E170,".pdf")</f>
        <v>https://colaboracion.dnp.gov.co/CDT/Estudios%20Econmicos/297.pdf</v>
      </c>
      <c r="K170" s="219" t="str">
        <f t="shared" ref="K170:K233" si="11">HYPERLINK(J170)</f>
        <v>https://colaboracion.dnp.gov.co/CDT/Estudios%20Econmicos/297.pdf</v>
      </c>
      <c r="L170" s="205" t="str">
        <f t="shared" si="9"/>
        <v>Actualizar Enlace</v>
      </c>
      <c r="M170" s="174">
        <v>297</v>
      </c>
      <c r="N170" s="172">
        <f t="shared" si="7"/>
        <v>0</v>
      </c>
    </row>
    <row r="171" spans="1:14" ht="105" customHeight="1">
      <c r="A171" s="181" t="s">
        <v>2140</v>
      </c>
      <c r="B171" s="182" t="s">
        <v>2141</v>
      </c>
      <c r="C171" s="183">
        <v>38658</v>
      </c>
      <c r="D171" s="173" t="s">
        <v>2119</v>
      </c>
      <c r="E171" s="227">
        <v>296</v>
      </c>
      <c r="F171" s="173" t="s">
        <v>2142</v>
      </c>
      <c r="G171" s="174" t="s">
        <v>2143</v>
      </c>
      <c r="H171" s="174" t="s">
        <v>1608</v>
      </c>
      <c r="I171" s="184" t="s">
        <v>2144</v>
      </c>
      <c r="J171" s="211" t="str">
        <f t="shared" si="10"/>
        <v>https://colaboracion.dnp.gov.co/CDT/Estudios%20Econmicos/296.pdf</v>
      </c>
      <c r="K171" s="219" t="str">
        <f t="shared" si="11"/>
        <v>https://colaboracion.dnp.gov.co/CDT/Estudios%20Econmicos/296.pdf</v>
      </c>
      <c r="L171" s="205" t="str">
        <f t="shared" si="9"/>
        <v>Actualizar Enlace</v>
      </c>
      <c r="M171" s="174">
        <v>296</v>
      </c>
      <c r="N171" s="172">
        <f t="shared" si="7"/>
        <v>0</v>
      </c>
    </row>
    <row r="172" spans="1:14" ht="105" customHeight="1">
      <c r="A172" s="181" t="s">
        <v>2145</v>
      </c>
      <c r="B172" s="182" t="s">
        <v>2146</v>
      </c>
      <c r="C172" s="183">
        <v>38651</v>
      </c>
      <c r="D172" s="173" t="s">
        <v>2147</v>
      </c>
      <c r="E172" s="227">
        <v>295</v>
      </c>
      <c r="F172" s="173" t="s">
        <v>2148</v>
      </c>
      <c r="G172" s="174" t="s">
        <v>2149</v>
      </c>
      <c r="H172" s="174" t="s">
        <v>1608</v>
      </c>
      <c r="I172" s="184" t="s">
        <v>2150</v>
      </c>
      <c r="J172" s="211" t="str">
        <f t="shared" si="10"/>
        <v>https://colaboracion.dnp.gov.co/CDT/Estudios%20Econmicos/295.pdf</v>
      </c>
      <c r="K172" s="219" t="str">
        <f t="shared" si="11"/>
        <v>https://colaboracion.dnp.gov.co/CDT/Estudios%20Econmicos/295.pdf</v>
      </c>
      <c r="L172" s="205" t="str">
        <f t="shared" si="9"/>
        <v>Actualizar Enlace</v>
      </c>
      <c r="M172" s="171">
        <v>295</v>
      </c>
      <c r="N172" s="172">
        <f t="shared" si="7"/>
        <v>0</v>
      </c>
    </row>
    <row r="173" spans="1:14" ht="105" customHeight="1">
      <c r="A173" s="181" t="s">
        <v>2151</v>
      </c>
      <c r="B173" s="182" t="s">
        <v>2152</v>
      </c>
      <c r="C173" s="183">
        <v>38649</v>
      </c>
      <c r="D173" s="173" t="s">
        <v>2153</v>
      </c>
      <c r="E173" s="227">
        <v>294</v>
      </c>
      <c r="F173" s="173" t="s">
        <v>2154</v>
      </c>
      <c r="G173" s="174" t="s">
        <v>2155</v>
      </c>
      <c r="H173" s="174" t="s">
        <v>1608</v>
      </c>
      <c r="I173" s="184" t="s">
        <v>2156</v>
      </c>
      <c r="J173" s="211" t="str">
        <f t="shared" si="10"/>
        <v>https://colaboracion.dnp.gov.co/CDT/Estudios%20Econmicos/294.pdf</v>
      </c>
      <c r="K173" s="219" t="str">
        <f t="shared" si="11"/>
        <v>https://colaboracion.dnp.gov.co/CDT/Estudios%20Econmicos/294.pdf</v>
      </c>
      <c r="L173" s="205" t="str">
        <f t="shared" si="9"/>
        <v>Actualizar Enlace</v>
      </c>
      <c r="M173" s="174">
        <v>294</v>
      </c>
      <c r="N173" s="172">
        <f t="shared" si="7"/>
        <v>0</v>
      </c>
    </row>
    <row r="174" spans="1:14" ht="105" customHeight="1">
      <c r="A174" s="181" t="s">
        <v>2157</v>
      </c>
      <c r="B174" s="182" t="s">
        <v>2158</v>
      </c>
      <c r="C174" s="183">
        <v>38628</v>
      </c>
      <c r="D174" s="173" t="s">
        <v>2159</v>
      </c>
      <c r="E174" s="227">
        <v>293</v>
      </c>
      <c r="F174" s="173" t="s">
        <v>2160</v>
      </c>
      <c r="G174" s="174" t="s">
        <v>2155</v>
      </c>
      <c r="H174" s="174" t="s">
        <v>1608</v>
      </c>
      <c r="I174" s="184" t="s">
        <v>2161</v>
      </c>
      <c r="J174" s="211" t="str">
        <f t="shared" si="10"/>
        <v>https://colaboracion.dnp.gov.co/CDT/Estudios%20Econmicos/293.pdf</v>
      </c>
      <c r="K174" s="219" t="str">
        <f t="shared" si="11"/>
        <v>https://colaboracion.dnp.gov.co/CDT/Estudios%20Econmicos/293.pdf</v>
      </c>
      <c r="L174" s="205" t="str">
        <f t="shared" si="9"/>
        <v>Actualizar Enlace</v>
      </c>
      <c r="M174" s="174">
        <v>293</v>
      </c>
      <c r="N174" s="172">
        <f t="shared" si="7"/>
        <v>0</v>
      </c>
    </row>
    <row r="175" spans="1:14" ht="105" customHeight="1">
      <c r="A175" s="181" t="s">
        <v>2162</v>
      </c>
      <c r="B175" s="182" t="s">
        <v>2158</v>
      </c>
      <c r="C175" s="183">
        <v>38624</v>
      </c>
      <c r="D175" s="173" t="s">
        <v>1829</v>
      </c>
      <c r="E175" s="227">
        <v>292</v>
      </c>
      <c r="F175" s="173" t="s">
        <v>2163</v>
      </c>
      <c r="G175" s="174" t="s">
        <v>2164</v>
      </c>
      <c r="H175" s="174" t="s">
        <v>1608</v>
      </c>
      <c r="I175" s="184" t="s">
        <v>2165</v>
      </c>
      <c r="J175" s="211" t="str">
        <f t="shared" si="10"/>
        <v>https://colaboracion.dnp.gov.co/CDT/Estudios%20Econmicos/292.pdf</v>
      </c>
      <c r="K175" s="219" t="str">
        <f t="shared" si="11"/>
        <v>https://colaboracion.dnp.gov.co/CDT/Estudios%20Econmicos/292.pdf</v>
      </c>
      <c r="L175" s="205" t="str">
        <f t="shared" si="9"/>
        <v>Actualizar Enlace</v>
      </c>
      <c r="M175" s="171">
        <v>292</v>
      </c>
      <c r="N175" s="172">
        <f t="shared" si="7"/>
        <v>0</v>
      </c>
    </row>
    <row r="176" spans="1:14" ht="105" customHeight="1">
      <c r="A176" s="181" t="s">
        <v>2166</v>
      </c>
      <c r="B176" s="182" t="s">
        <v>2167</v>
      </c>
      <c r="C176" s="183">
        <v>38600</v>
      </c>
      <c r="D176" s="173" t="s">
        <v>2168</v>
      </c>
      <c r="E176" s="227">
        <v>291</v>
      </c>
      <c r="F176" s="173" t="s">
        <v>2169</v>
      </c>
      <c r="G176" s="174" t="s">
        <v>2170</v>
      </c>
      <c r="H176" s="174" t="s">
        <v>1608</v>
      </c>
      <c r="I176" s="184" t="s">
        <v>2171</v>
      </c>
      <c r="J176" s="211" t="str">
        <f t="shared" si="10"/>
        <v>https://colaboracion.dnp.gov.co/CDT/Estudios%20Econmicos/291.pdf</v>
      </c>
      <c r="K176" s="219" t="str">
        <f t="shared" si="11"/>
        <v>https://colaboracion.dnp.gov.co/CDT/Estudios%20Econmicos/291.pdf</v>
      </c>
      <c r="L176" s="205" t="str">
        <f t="shared" si="9"/>
        <v>Actualizar Enlace</v>
      </c>
      <c r="M176" s="174">
        <v>291</v>
      </c>
      <c r="N176" s="172">
        <f t="shared" si="7"/>
        <v>0</v>
      </c>
    </row>
    <row r="177" spans="1:14" ht="105" customHeight="1">
      <c r="A177" s="181" t="s">
        <v>2172</v>
      </c>
      <c r="B177" s="182" t="s">
        <v>2173</v>
      </c>
      <c r="C177" s="183">
        <v>38575</v>
      </c>
      <c r="D177" s="173" t="s">
        <v>2174</v>
      </c>
      <c r="E177" s="227">
        <v>290</v>
      </c>
      <c r="F177" s="173" t="s">
        <v>2175</v>
      </c>
      <c r="G177" s="174" t="s">
        <v>2176</v>
      </c>
      <c r="H177" s="174" t="s">
        <v>1608</v>
      </c>
      <c r="I177" s="184" t="s">
        <v>2177</v>
      </c>
      <c r="J177" s="211" t="str">
        <f t="shared" si="10"/>
        <v>https://colaboracion.dnp.gov.co/CDT/Estudios%20Econmicos/290.pdf</v>
      </c>
      <c r="K177" s="219" t="str">
        <f t="shared" si="11"/>
        <v>https://colaboracion.dnp.gov.co/CDT/Estudios%20Econmicos/290.pdf</v>
      </c>
      <c r="L177" s="205" t="str">
        <f t="shared" si="9"/>
        <v>Actualizar Enlace</v>
      </c>
      <c r="M177" s="174">
        <v>290</v>
      </c>
      <c r="N177" s="172">
        <f t="shared" si="7"/>
        <v>0</v>
      </c>
    </row>
    <row r="178" spans="1:14" ht="105" customHeight="1">
      <c r="A178" s="210" t="s">
        <v>2178</v>
      </c>
      <c r="B178" s="182"/>
      <c r="C178" s="183">
        <v>38574</v>
      </c>
      <c r="D178" s="173" t="s">
        <v>2179</v>
      </c>
      <c r="E178" s="227">
        <v>289</v>
      </c>
      <c r="F178" s="173" t="s">
        <v>2180</v>
      </c>
      <c r="G178" s="174"/>
      <c r="H178" s="174"/>
      <c r="I178" s="184" t="s">
        <v>2181</v>
      </c>
      <c r="J178" s="211" t="str">
        <f t="shared" si="10"/>
        <v>https://colaboracion.dnp.gov.co/CDT/Estudios%20Econmicos/289.pdf</v>
      </c>
      <c r="K178" s="219" t="str">
        <f t="shared" si="11"/>
        <v>https://colaboracion.dnp.gov.co/CDT/Estudios%20Econmicos/289.pdf</v>
      </c>
      <c r="L178" s="205" t="s">
        <v>1956</v>
      </c>
      <c r="M178" s="171">
        <v>289</v>
      </c>
      <c r="N178" s="172">
        <f t="shared" si="7"/>
        <v>0</v>
      </c>
    </row>
    <row r="179" spans="1:14" ht="105" customHeight="1">
      <c r="A179" s="181" t="s">
        <v>2182</v>
      </c>
      <c r="B179" s="182" t="s">
        <v>2183</v>
      </c>
      <c r="C179" s="183">
        <v>38562</v>
      </c>
      <c r="D179" s="173" t="s">
        <v>2184</v>
      </c>
      <c r="E179" s="227">
        <v>288</v>
      </c>
      <c r="F179" s="173" t="s">
        <v>2185</v>
      </c>
      <c r="G179" s="174" t="s">
        <v>2186</v>
      </c>
      <c r="H179" s="174" t="s">
        <v>1608</v>
      </c>
      <c r="I179" s="184" t="s">
        <v>2187</v>
      </c>
      <c r="J179" s="211" t="str">
        <f t="shared" si="10"/>
        <v>https://colaboracion.dnp.gov.co/CDT/Estudios%20Econmicos/288.pdf</v>
      </c>
      <c r="K179" s="219" t="str">
        <f t="shared" si="11"/>
        <v>https://colaboracion.dnp.gov.co/CDT/Estudios%20Econmicos/288.pdf</v>
      </c>
      <c r="L179" s="205" t="str">
        <f t="shared" ref="L179:L210" si="12">IF(I179=B179,"Enlace en Buen Estado","Actualizar Enlace")</f>
        <v>Actualizar Enlace</v>
      </c>
      <c r="M179" s="174">
        <v>288</v>
      </c>
      <c r="N179" s="172">
        <f t="shared" si="7"/>
        <v>0</v>
      </c>
    </row>
    <row r="180" spans="1:14" ht="105" customHeight="1">
      <c r="A180" s="181" t="s">
        <v>2188</v>
      </c>
      <c r="B180" s="182" t="s">
        <v>2189</v>
      </c>
      <c r="C180" s="183">
        <v>38554</v>
      </c>
      <c r="D180" s="173" t="s">
        <v>2190</v>
      </c>
      <c r="E180" s="227">
        <v>287</v>
      </c>
      <c r="F180" s="173" t="s">
        <v>2191</v>
      </c>
      <c r="G180" s="174" t="s">
        <v>2192</v>
      </c>
      <c r="H180" s="174" t="s">
        <v>1608</v>
      </c>
      <c r="I180" s="184" t="s">
        <v>2193</v>
      </c>
      <c r="J180" s="211" t="str">
        <f t="shared" si="10"/>
        <v>https://colaboracion.dnp.gov.co/CDT/Estudios%20Econmicos/287.pdf</v>
      </c>
      <c r="K180" s="219" t="str">
        <f t="shared" si="11"/>
        <v>https://colaboracion.dnp.gov.co/CDT/Estudios%20Econmicos/287.pdf</v>
      </c>
      <c r="L180" s="205" t="str">
        <f t="shared" si="12"/>
        <v>Actualizar Enlace</v>
      </c>
      <c r="M180" s="174">
        <v>287</v>
      </c>
      <c r="N180" s="172">
        <f t="shared" si="7"/>
        <v>0</v>
      </c>
    </row>
    <row r="181" spans="1:14" ht="105" customHeight="1">
      <c r="A181" s="181" t="s">
        <v>2194</v>
      </c>
      <c r="B181" s="182" t="s">
        <v>2195</v>
      </c>
      <c r="C181" s="183">
        <v>38552</v>
      </c>
      <c r="D181" s="173" t="s">
        <v>2196</v>
      </c>
      <c r="E181" s="227">
        <v>286</v>
      </c>
      <c r="F181" s="173" t="s">
        <v>2197</v>
      </c>
      <c r="G181" s="174" t="s">
        <v>2198</v>
      </c>
      <c r="H181" s="174" t="s">
        <v>1608</v>
      </c>
      <c r="I181" s="184" t="s">
        <v>2199</v>
      </c>
      <c r="J181" s="211" t="str">
        <f t="shared" si="10"/>
        <v>https://colaboracion.dnp.gov.co/CDT/Estudios%20Econmicos/286.pdf</v>
      </c>
      <c r="K181" s="219" t="str">
        <f t="shared" si="11"/>
        <v>https://colaboracion.dnp.gov.co/CDT/Estudios%20Econmicos/286.pdf</v>
      </c>
      <c r="L181" s="205" t="str">
        <f t="shared" si="12"/>
        <v>Actualizar Enlace</v>
      </c>
      <c r="M181" s="171">
        <v>286</v>
      </c>
      <c r="N181" s="172">
        <f t="shared" si="7"/>
        <v>0</v>
      </c>
    </row>
    <row r="182" spans="1:14" ht="105" customHeight="1">
      <c r="A182" s="181" t="s">
        <v>2200</v>
      </c>
      <c r="B182" s="182" t="s">
        <v>2201</v>
      </c>
      <c r="C182" s="183">
        <v>38504</v>
      </c>
      <c r="D182" s="173" t="s">
        <v>2202</v>
      </c>
      <c r="E182" s="227">
        <v>285</v>
      </c>
      <c r="F182" s="173" t="s">
        <v>2200</v>
      </c>
      <c r="G182" s="174" t="s">
        <v>2203</v>
      </c>
      <c r="H182" s="174" t="s">
        <v>1608</v>
      </c>
      <c r="I182" s="184" t="s">
        <v>2204</v>
      </c>
      <c r="J182" s="211" t="str">
        <f t="shared" si="10"/>
        <v>https://colaboracion.dnp.gov.co/CDT/Estudios%20Econmicos/285.pdf</v>
      </c>
      <c r="K182" s="219" t="str">
        <f t="shared" si="11"/>
        <v>https://colaboracion.dnp.gov.co/CDT/Estudios%20Econmicos/285.pdf</v>
      </c>
      <c r="L182" s="205" t="str">
        <f t="shared" si="12"/>
        <v>Actualizar Enlace</v>
      </c>
      <c r="M182" s="174">
        <v>285</v>
      </c>
      <c r="N182" s="172">
        <f t="shared" ref="N182:N245" si="13">+E182-M182</f>
        <v>0</v>
      </c>
    </row>
    <row r="183" spans="1:14" ht="105" customHeight="1">
      <c r="A183" s="181" t="s">
        <v>2205</v>
      </c>
      <c r="B183" s="182" t="s">
        <v>2201</v>
      </c>
      <c r="C183" s="183">
        <v>38485</v>
      </c>
      <c r="D183" s="173" t="s">
        <v>2206</v>
      </c>
      <c r="E183" s="227">
        <v>284</v>
      </c>
      <c r="F183" s="173" t="s">
        <v>2207</v>
      </c>
      <c r="G183" s="174" t="s">
        <v>2208</v>
      </c>
      <c r="H183" s="174" t="s">
        <v>1608</v>
      </c>
      <c r="I183" s="184" t="s">
        <v>2209</v>
      </c>
      <c r="J183" s="211" t="str">
        <f t="shared" si="10"/>
        <v>https://colaboracion.dnp.gov.co/CDT/Estudios%20Econmicos/284.pdf</v>
      </c>
      <c r="K183" s="219" t="str">
        <f t="shared" si="11"/>
        <v>https://colaboracion.dnp.gov.co/CDT/Estudios%20Econmicos/284.pdf</v>
      </c>
      <c r="L183" s="205" t="str">
        <f t="shared" si="12"/>
        <v>Actualizar Enlace</v>
      </c>
      <c r="M183" s="174">
        <v>284</v>
      </c>
      <c r="N183" s="172">
        <f t="shared" si="13"/>
        <v>0</v>
      </c>
    </row>
    <row r="184" spans="1:14" ht="105" customHeight="1">
      <c r="A184" s="181" t="s">
        <v>2210</v>
      </c>
      <c r="B184" s="182" t="s">
        <v>2211</v>
      </c>
      <c r="C184" s="183">
        <v>38483</v>
      </c>
      <c r="D184" s="173" t="s">
        <v>2137</v>
      </c>
      <c r="E184" s="227">
        <v>283</v>
      </c>
      <c r="F184" s="173" t="s">
        <v>2210</v>
      </c>
      <c r="G184" s="174" t="s">
        <v>2212</v>
      </c>
      <c r="H184" s="174" t="s">
        <v>1608</v>
      </c>
      <c r="I184" s="184" t="s">
        <v>2213</v>
      </c>
      <c r="J184" s="211" t="str">
        <f t="shared" si="10"/>
        <v>https://colaboracion.dnp.gov.co/CDT/Estudios%20Econmicos/283.pdf</v>
      </c>
      <c r="K184" s="219" t="str">
        <f t="shared" si="11"/>
        <v>https://colaboracion.dnp.gov.co/CDT/Estudios%20Econmicos/283.pdf</v>
      </c>
      <c r="L184" s="205" t="str">
        <f t="shared" si="12"/>
        <v>Actualizar Enlace</v>
      </c>
      <c r="M184" s="171">
        <v>283</v>
      </c>
      <c r="N184" s="172">
        <f t="shared" si="13"/>
        <v>0</v>
      </c>
    </row>
    <row r="185" spans="1:14" ht="105" customHeight="1">
      <c r="A185" s="181" t="s">
        <v>2214</v>
      </c>
      <c r="B185" s="182" t="s">
        <v>2215</v>
      </c>
      <c r="C185" s="183">
        <v>38453</v>
      </c>
      <c r="D185" s="173" t="s">
        <v>2216</v>
      </c>
      <c r="E185" s="227">
        <v>282</v>
      </c>
      <c r="F185" s="173" t="s">
        <v>2214</v>
      </c>
      <c r="G185" s="174" t="s">
        <v>2217</v>
      </c>
      <c r="H185" s="174" t="s">
        <v>1608</v>
      </c>
      <c r="I185" s="184" t="s">
        <v>2218</v>
      </c>
      <c r="J185" s="211" t="str">
        <f t="shared" si="10"/>
        <v>https://colaboracion.dnp.gov.co/CDT/Estudios%20Econmicos/282.pdf</v>
      </c>
      <c r="K185" s="219" t="str">
        <f t="shared" si="11"/>
        <v>https://colaboracion.dnp.gov.co/CDT/Estudios%20Econmicos/282.pdf</v>
      </c>
      <c r="L185" s="205" t="str">
        <f t="shared" si="12"/>
        <v>Actualizar Enlace</v>
      </c>
      <c r="M185" s="174">
        <v>282</v>
      </c>
      <c r="N185" s="172">
        <f t="shared" si="13"/>
        <v>0</v>
      </c>
    </row>
    <row r="186" spans="1:14" ht="105" customHeight="1">
      <c r="A186" s="181" t="s">
        <v>2219</v>
      </c>
      <c r="B186" s="182" t="s">
        <v>2220</v>
      </c>
      <c r="C186" s="183">
        <v>38446</v>
      </c>
      <c r="D186" s="173" t="s">
        <v>2221</v>
      </c>
      <c r="E186" s="227">
        <v>281</v>
      </c>
      <c r="F186" s="173" t="s">
        <v>2219</v>
      </c>
      <c r="G186" s="174" t="s">
        <v>2217</v>
      </c>
      <c r="H186" s="174" t="s">
        <v>1608</v>
      </c>
      <c r="I186" s="184" t="s">
        <v>2222</v>
      </c>
      <c r="J186" s="211" t="str">
        <f t="shared" si="10"/>
        <v>https://colaboracion.dnp.gov.co/CDT/Estudios%20Econmicos/281.pdf</v>
      </c>
      <c r="K186" s="219" t="str">
        <f t="shared" si="11"/>
        <v>https://colaboracion.dnp.gov.co/CDT/Estudios%20Econmicos/281.pdf</v>
      </c>
      <c r="L186" s="205" t="str">
        <f t="shared" si="12"/>
        <v>Actualizar Enlace</v>
      </c>
      <c r="M186" s="171">
        <v>281</v>
      </c>
      <c r="N186" s="172">
        <f t="shared" si="13"/>
        <v>0</v>
      </c>
    </row>
    <row r="187" spans="1:14" ht="105" customHeight="1">
      <c r="A187" s="181" t="s">
        <v>2223</v>
      </c>
      <c r="B187" s="182" t="s">
        <v>2224</v>
      </c>
      <c r="C187" s="183">
        <v>38416</v>
      </c>
      <c r="D187" s="173" t="s">
        <v>2225</v>
      </c>
      <c r="E187" s="227">
        <v>280</v>
      </c>
      <c r="F187" s="173" t="s">
        <v>2223</v>
      </c>
      <c r="G187" s="174" t="s">
        <v>2226</v>
      </c>
      <c r="H187" s="174" t="s">
        <v>1608</v>
      </c>
      <c r="I187" s="184" t="s">
        <v>2227</v>
      </c>
      <c r="J187" s="211" t="str">
        <f t="shared" si="10"/>
        <v>https://colaboracion.dnp.gov.co/CDT/Estudios%20Econmicos/280.pdf</v>
      </c>
      <c r="K187" s="219" t="str">
        <f t="shared" si="11"/>
        <v>https://colaboracion.dnp.gov.co/CDT/Estudios%20Econmicos/280.pdf</v>
      </c>
      <c r="L187" s="205" t="str">
        <f t="shared" si="12"/>
        <v>Actualizar Enlace</v>
      </c>
      <c r="M187" s="174">
        <v>280</v>
      </c>
      <c r="N187" s="172">
        <f t="shared" si="13"/>
        <v>0</v>
      </c>
    </row>
    <row r="188" spans="1:14" ht="105" customHeight="1">
      <c r="A188" s="186" t="s">
        <v>2228</v>
      </c>
      <c r="B188" s="187" t="s">
        <v>2229</v>
      </c>
      <c r="C188" s="188">
        <v>38385</v>
      </c>
      <c r="D188" s="189" t="s">
        <v>2230</v>
      </c>
      <c r="E188" s="230">
        <v>279</v>
      </c>
      <c r="F188" s="189" t="s">
        <v>2228</v>
      </c>
      <c r="G188" s="174" t="s">
        <v>2231</v>
      </c>
      <c r="H188" s="174" t="s">
        <v>1608</v>
      </c>
      <c r="I188" s="190" t="s">
        <v>2232</v>
      </c>
      <c r="J188" s="211" t="str">
        <f t="shared" si="10"/>
        <v>https://colaboracion.dnp.gov.co/CDT/Estudios%20Econmicos/279.pdf</v>
      </c>
      <c r="K188" s="219" t="str">
        <f t="shared" si="11"/>
        <v>https://colaboracion.dnp.gov.co/CDT/Estudios%20Econmicos/279.pdf</v>
      </c>
      <c r="L188" s="208" t="str">
        <f t="shared" si="12"/>
        <v>Actualizar Enlace</v>
      </c>
      <c r="M188" s="174">
        <v>279</v>
      </c>
      <c r="N188" s="172">
        <f t="shared" si="13"/>
        <v>0</v>
      </c>
    </row>
    <row r="189" spans="1:14" ht="105" customHeight="1">
      <c r="A189" s="181" t="s">
        <v>2233</v>
      </c>
      <c r="B189" s="182" t="s">
        <v>2234</v>
      </c>
      <c r="C189" s="183">
        <v>38378</v>
      </c>
      <c r="D189" s="173" t="s">
        <v>2235</v>
      </c>
      <c r="E189" s="227">
        <v>278</v>
      </c>
      <c r="F189" s="173" t="s">
        <v>2236</v>
      </c>
      <c r="G189" s="174" t="s">
        <v>2237</v>
      </c>
      <c r="H189" s="174" t="s">
        <v>1608</v>
      </c>
      <c r="I189" s="184" t="s">
        <v>2238</v>
      </c>
      <c r="J189" s="211" t="str">
        <f t="shared" si="10"/>
        <v>https://colaboracion.dnp.gov.co/CDT/Estudios%20Econmicos/278.pdf</v>
      </c>
      <c r="K189" s="219" t="str">
        <f t="shared" si="11"/>
        <v>https://colaboracion.dnp.gov.co/CDT/Estudios%20Econmicos/278.pdf</v>
      </c>
      <c r="L189" s="205" t="str">
        <f t="shared" si="12"/>
        <v>Actualizar Enlace</v>
      </c>
      <c r="M189" s="171">
        <v>278</v>
      </c>
      <c r="N189" s="172">
        <f t="shared" si="13"/>
        <v>0</v>
      </c>
    </row>
    <row r="190" spans="1:14" ht="105" customHeight="1">
      <c r="A190" s="181" t="s">
        <v>2239</v>
      </c>
      <c r="B190" s="182" t="s">
        <v>2240</v>
      </c>
      <c r="C190" s="183">
        <v>38365</v>
      </c>
      <c r="D190" s="173" t="s">
        <v>2241</v>
      </c>
      <c r="E190" s="227">
        <v>277</v>
      </c>
      <c r="F190" s="173" t="s">
        <v>2242</v>
      </c>
      <c r="G190" s="174" t="s">
        <v>2237</v>
      </c>
      <c r="H190" s="174" t="s">
        <v>1608</v>
      </c>
      <c r="I190" s="184" t="s">
        <v>2243</v>
      </c>
      <c r="J190" s="211" t="str">
        <f t="shared" si="10"/>
        <v>https://colaboracion.dnp.gov.co/CDT/Estudios%20Econmicos/277.pdf</v>
      </c>
      <c r="K190" s="219" t="str">
        <f t="shared" si="11"/>
        <v>https://colaboracion.dnp.gov.co/CDT/Estudios%20Econmicos/277.pdf</v>
      </c>
      <c r="L190" s="205" t="str">
        <f t="shared" si="12"/>
        <v>Actualizar Enlace</v>
      </c>
      <c r="M190" s="174">
        <v>277</v>
      </c>
      <c r="N190" s="172">
        <f t="shared" si="13"/>
        <v>0</v>
      </c>
    </row>
    <row r="191" spans="1:14" ht="105" customHeight="1">
      <c r="A191" s="181" t="s">
        <v>2244</v>
      </c>
      <c r="B191" s="182" t="s">
        <v>2240</v>
      </c>
      <c r="C191" s="183">
        <v>38365</v>
      </c>
      <c r="D191" s="173" t="s">
        <v>2245</v>
      </c>
      <c r="E191" s="227">
        <v>276</v>
      </c>
      <c r="F191" s="173" t="s">
        <v>2244</v>
      </c>
      <c r="G191" s="174" t="s">
        <v>2246</v>
      </c>
      <c r="H191" s="174" t="s">
        <v>1608</v>
      </c>
      <c r="I191" s="184" t="s">
        <v>2247</v>
      </c>
      <c r="J191" s="211" t="str">
        <f t="shared" si="10"/>
        <v>https://colaboracion.dnp.gov.co/CDT/Estudios%20Econmicos/276.pdf</v>
      </c>
      <c r="K191" s="219" t="str">
        <f t="shared" si="11"/>
        <v>https://colaboracion.dnp.gov.co/CDT/Estudios%20Econmicos/276.pdf</v>
      </c>
      <c r="L191" s="205" t="str">
        <f t="shared" si="12"/>
        <v>Actualizar Enlace</v>
      </c>
      <c r="M191" s="174">
        <v>276</v>
      </c>
      <c r="N191" s="172">
        <f t="shared" si="13"/>
        <v>0</v>
      </c>
    </row>
    <row r="192" spans="1:14" ht="105" customHeight="1">
      <c r="A192" s="181" t="s">
        <v>2248</v>
      </c>
      <c r="B192" s="182" t="s">
        <v>2249</v>
      </c>
      <c r="C192" s="183">
        <v>38349</v>
      </c>
      <c r="D192" s="173" t="s">
        <v>1974</v>
      </c>
      <c r="E192" s="227">
        <v>275</v>
      </c>
      <c r="F192" s="173" t="s">
        <v>2248</v>
      </c>
      <c r="G192" s="174" t="s">
        <v>2250</v>
      </c>
      <c r="H192" s="174" t="s">
        <v>1608</v>
      </c>
      <c r="I192" s="184" t="s">
        <v>2251</v>
      </c>
      <c r="J192" s="211" t="str">
        <f t="shared" si="10"/>
        <v>https://colaboracion.dnp.gov.co/CDT/Estudios%20Econmicos/275.pdf</v>
      </c>
      <c r="K192" s="219" t="str">
        <f t="shared" si="11"/>
        <v>https://colaboracion.dnp.gov.co/CDT/Estudios%20Econmicos/275.pdf</v>
      </c>
      <c r="L192" s="205" t="str">
        <f t="shared" si="12"/>
        <v>Actualizar Enlace</v>
      </c>
      <c r="M192" s="171">
        <v>275</v>
      </c>
      <c r="N192" s="172">
        <f t="shared" si="13"/>
        <v>0</v>
      </c>
    </row>
    <row r="193" spans="1:14" ht="105" customHeight="1">
      <c r="A193" s="181" t="s">
        <v>2252</v>
      </c>
      <c r="B193" s="182" t="s">
        <v>2253</v>
      </c>
      <c r="C193" s="183">
        <v>38330</v>
      </c>
      <c r="D193" s="173" t="s">
        <v>2254</v>
      </c>
      <c r="E193" s="227">
        <v>274</v>
      </c>
      <c r="F193" s="173" t="s">
        <v>2255</v>
      </c>
      <c r="G193" s="174" t="s">
        <v>2256</v>
      </c>
      <c r="H193" s="174" t="s">
        <v>1608</v>
      </c>
      <c r="I193" s="184" t="s">
        <v>2257</v>
      </c>
      <c r="J193" s="211" t="str">
        <f t="shared" si="10"/>
        <v>https://colaboracion.dnp.gov.co/CDT/Estudios%20Econmicos/274.pdf</v>
      </c>
      <c r="K193" s="219" t="str">
        <f t="shared" si="11"/>
        <v>https://colaboracion.dnp.gov.co/CDT/Estudios%20Econmicos/274.pdf</v>
      </c>
      <c r="L193" s="205" t="str">
        <f t="shared" si="12"/>
        <v>Actualizar Enlace</v>
      </c>
      <c r="M193" s="174">
        <v>274</v>
      </c>
      <c r="N193" s="172">
        <f t="shared" si="13"/>
        <v>0</v>
      </c>
    </row>
    <row r="194" spans="1:14" ht="105" customHeight="1">
      <c r="A194" s="181" t="s">
        <v>2258</v>
      </c>
      <c r="B194" s="182" t="s">
        <v>2259</v>
      </c>
      <c r="C194" s="183">
        <v>38303</v>
      </c>
      <c r="D194" s="173" t="s">
        <v>2092</v>
      </c>
      <c r="E194" s="227">
        <v>273</v>
      </c>
      <c r="F194" s="173" t="s">
        <v>2260</v>
      </c>
      <c r="G194" s="174" t="s">
        <v>2261</v>
      </c>
      <c r="H194" s="174" t="s">
        <v>1608</v>
      </c>
      <c r="I194" s="184" t="s">
        <v>2262</v>
      </c>
      <c r="J194" s="211" t="str">
        <f t="shared" si="10"/>
        <v>https://colaboracion.dnp.gov.co/CDT/Estudios%20Econmicos/273.pdf</v>
      </c>
      <c r="K194" s="219" t="str">
        <f t="shared" si="11"/>
        <v>https://colaboracion.dnp.gov.co/CDT/Estudios%20Econmicos/273.pdf</v>
      </c>
      <c r="L194" s="205" t="str">
        <f t="shared" si="12"/>
        <v>Actualizar Enlace</v>
      </c>
      <c r="M194" s="174">
        <v>273</v>
      </c>
      <c r="N194" s="172">
        <f t="shared" si="13"/>
        <v>0</v>
      </c>
    </row>
    <row r="195" spans="1:14" ht="105" customHeight="1">
      <c r="A195" s="181" t="s">
        <v>2263</v>
      </c>
      <c r="B195" s="182" t="s">
        <v>2264</v>
      </c>
      <c r="C195" s="183">
        <v>38296</v>
      </c>
      <c r="D195" s="173" t="s">
        <v>2265</v>
      </c>
      <c r="E195" s="227">
        <v>272</v>
      </c>
      <c r="F195" s="173" t="s">
        <v>2266</v>
      </c>
      <c r="G195" s="174" t="s">
        <v>2261</v>
      </c>
      <c r="H195" s="174" t="s">
        <v>1608</v>
      </c>
      <c r="I195" s="184" t="s">
        <v>2267</v>
      </c>
      <c r="J195" s="211" t="str">
        <f t="shared" si="10"/>
        <v>https://colaboracion.dnp.gov.co/CDT/Estudios%20Econmicos/272.pdf</v>
      </c>
      <c r="K195" s="219" t="str">
        <f t="shared" si="11"/>
        <v>https://colaboracion.dnp.gov.co/CDT/Estudios%20Econmicos/272.pdf</v>
      </c>
      <c r="L195" s="205" t="str">
        <f t="shared" si="12"/>
        <v>Actualizar Enlace</v>
      </c>
      <c r="M195" s="171">
        <v>272</v>
      </c>
      <c r="N195" s="172">
        <f t="shared" si="13"/>
        <v>0</v>
      </c>
    </row>
    <row r="196" spans="1:14" ht="105" customHeight="1">
      <c r="A196" s="181" t="s">
        <v>2268</v>
      </c>
      <c r="B196" s="182" t="s">
        <v>2269</v>
      </c>
      <c r="C196" s="183">
        <v>38272</v>
      </c>
      <c r="D196" s="173" t="s">
        <v>2270</v>
      </c>
      <c r="E196" s="227">
        <v>271</v>
      </c>
      <c r="F196" s="173" t="s">
        <v>2271</v>
      </c>
      <c r="G196" s="174" t="s">
        <v>2272</v>
      </c>
      <c r="H196" s="174" t="s">
        <v>1608</v>
      </c>
      <c r="I196" s="184" t="s">
        <v>2273</v>
      </c>
      <c r="J196" s="211" t="str">
        <f t="shared" si="10"/>
        <v>https://colaboracion.dnp.gov.co/CDT/Estudios%20Econmicos/271.pdf</v>
      </c>
      <c r="K196" s="219" t="str">
        <f t="shared" si="11"/>
        <v>https://colaboracion.dnp.gov.co/CDT/Estudios%20Econmicos/271.pdf</v>
      </c>
      <c r="L196" s="205" t="str">
        <f t="shared" si="12"/>
        <v>Actualizar Enlace</v>
      </c>
      <c r="M196" s="174">
        <v>271</v>
      </c>
      <c r="N196" s="172">
        <f t="shared" si="13"/>
        <v>0</v>
      </c>
    </row>
    <row r="197" spans="1:14" ht="105" customHeight="1">
      <c r="A197" s="181" t="s">
        <v>2274</v>
      </c>
      <c r="B197" s="182" t="s">
        <v>2275</v>
      </c>
      <c r="C197" s="183">
        <v>38265</v>
      </c>
      <c r="D197" s="173" t="s">
        <v>2276</v>
      </c>
      <c r="E197" s="227">
        <v>270</v>
      </c>
      <c r="F197" s="173" t="s">
        <v>2277</v>
      </c>
      <c r="G197" s="174" t="s">
        <v>2272</v>
      </c>
      <c r="H197" s="174" t="s">
        <v>1608</v>
      </c>
      <c r="I197" s="184" t="s">
        <v>2278</v>
      </c>
      <c r="J197" s="211" t="str">
        <f t="shared" si="10"/>
        <v>https://colaboracion.dnp.gov.co/CDT/Estudios%20Econmicos/270.pdf</v>
      </c>
      <c r="K197" s="219" t="str">
        <f t="shared" si="11"/>
        <v>https://colaboracion.dnp.gov.co/CDT/Estudios%20Econmicos/270.pdf</v>
      </c>
      <c r="L197" s="205" t="str">
        <f t="shared" si="12"/>
        <v>Actualizar Enlace</v>
      </c>
      <c r="M197" s="174">
        <v>270</v>
      </c>
      <c r="N197" s="172">
        <f t="shared" si="13"/>
        <v>0</v>
      </c>
    </row>
    <row r="198" spans="1:14" ht="105" customHeight="1">
      <c r="A198" s="181" t="s">
        <v>2279</v>
      </c>
      <c r="B198" s="182" t="s">
        <v>2280</v>
      </c>
      <c r="C198" s="183">
        <v>38258</v>
      </c>
      <c r="D198" s="173" t="s">
        <v>2092</v>
      </c>
      <c r="E198" s="227">
        <v>269</v>
      </c>
      <c r="F198" s="173" t="s">
        <v>2281</v>
      </c>
      <c r="G198" s="174" t="s">
        <v>2282</v>
      </c>
      <c r="H198" s="174" t="s">
        <v>1608</v>
      </c>
      <c r="I198" s="184" t="s">
        <v>2283</v>
      </c>
      <c r="J198" s="211" t="str">
        <f t="shared" si="10"/>
        <v>https://colaboracion.dnp.gov.co/CDT/Estudios%20Econmicos/269.pdf</v>
      </c>
      <c r="K198" s="219" t="str">
        <f t="shared" si="11"/>
        <v>https://colaboracion.dnp.gov.co/CDT/Estudios%20Econmicos/269.pdf</v>
      </c>
      <c r="L198" s="205" t="str">
        <f t="shared" si="12"/>
        <v>Actualizar Enlace</v>
      </c>
      <c r="M198" s="171">
        <v>269</v>
      </c>
      <c r="N198" s="172">
        <f t="shared" si="13"/>
        <v>0</v>
      </c>
    </row>
    <row r="199" spans="1:14" ht="105" customHeight="1">
      <c r="A199" s="181" t="s">
        <v>2284</v>
      </c>
      <c r="B199" s="182" t="s">
        <v>2280</v>
      </c>
      <c r="C199" s="183">
        <v>38250</v>
      </c>
      <c r="D199" s="173" t="s">
        <v>2285</v>
      </c>
      <c r="E199" s="227">
        <v>268</v>
      </c>
      <c r="F199" s="173" t="s">
        <v>2286</v>
      </c>
      <c r="G199" s="174" t="s">
        <v>2287</v>
      </c>
      <c r="H199" s="174" t="s">
        <v>1608</v>
      </c>
      <c r="I199" s="184" t="s">
        <v>2288</v>
      </c>
      <c r="J199" s="211" t="str">
        <f t="shared" si="10"/>
        <v>https://colaboracion.dnp.gov.co/CDT/Estudios%20Econmicos/268.pdf</v>
      </c>
      <c r="K199" s="219" t="str">
        <f t="shared" si="11"/>
        <v>https://colaboracion.dnp.gov.co/CDT/Estudios%20Econmicos/268.pdf</v>
      </c>
      <c r="L199" s="205" t="str">
        <f t="shared" si="12"/>
        <v>Actualizar Enlace</v>
      </c>
      <c r="M199" s="174">
        <v>268</v>
      </c>
      <c r="N199" s="172">
        <f t="shared" si="13"/>
        <v>0</v>
      </c>
    </row>
    <row r="200" spans="1:14" ht="105" customHeight="1">
      <c r="A200" s="181" t="s">
        <v>2289</v>
      </c>
      <c r="B200" s="182" t="s">
        <v>2290</v>
      </c>
      <c r="C200" s="183">
        <v>38246</v>
      </c>
      <c r="D200" s="173" t="s">
        <v>2291</v>
      </c>
      <c r="E200" s="227">
        <v>267</v>
      </c>
      <c r="F200" s="173" t="s">
        <v>2292</v>
      </c>
      <c r="G200" s="174" t="s">
        <v>2282</v>
      </c>
      <c r="H200" s="174" t="s">
        <v>1608</v>
      </c>
      <c r="I200" s="184" t="s">
        <v>2293</v>
      </c>
      <c r="J200" s="211" t="str">
        <f t="shared" si="10"/>
        <v>https://colaboracion.dnp.gov.co/CDT/Estudios%20Econmicos/267.pdf</v>
      </c>
      <c r="K200" s="219" t="str">
        <f t="shared" si="11"/>
        <v>https://colaboracion.dnp.gov.co/CDT/Estudios%20Econmicos/267.pdf</v>
      </c>
      <c r="L200" s="205" t="str">
        <f t="shared" si="12"/>
        <v>Actualizar Enlace</v>
      </c>
      <c r="M200" s="174">
        <v>267</v>
      </c>
      <c r="N200" s="172">
        <f t="shared" si="13"/>
        <v>0</v>
      </c>
    </row>
    <row r="201" spans="1:14" ht="105" customHeight="1">
      <c r="A201" s="181" t="s">
        <v>1269</v>
      </c>
      <c r="B201" s="182" t="s">
        <v>2290</v>
      </c>
      <c r="C201" s="183">
        <v>38229</v>
      </c>
      <c r="D201" s="173" t="s">
        <v>2294</v>
      </c>
      <c r="E201" s="227">
        <v>266</v>
      </c>
      <c r="F201" s="173" t="s">
        <v>1269</v>
      </c>
      <c r="G201" s="174" t="s">
        <v>2295</v>
      </c>
      <c r="H201" s="174" t="s">
        <v>1608</v>
      </c>
      <c r="I201" s="184" t="s">
        <v>2296</v>
      </c>
      <c r="J201" s="211" t="str">
        <f t="shared" si="10"/>
        <v>https://colaboracion.dnp.gov.co/CDT/Estudios%20Econmicos/266.pdf</v>
      </c>
      <c r="K201" s="219" t="str">
        <f t="shared" si="11"/>
        <v>https://colaboracion.dnp.gov.co/CDT/Estudios%20Econmicos/266.pdf</v>
      </c>
      <c r="L201" s="205" t="str">
        <f t="shared" si="12"/>
        <v>Actualizar Enlace</v>
      </c>
      <c r="M201" s="171">
        <v>266</v>
      </c>
      <c r="N201" s="172">
        <f t="shared" si="13"/>
        <v>0</v>
      </c>
    </row>
    <row r="202" spans="1:14" ht="105" customHeight="1">
      <c r="A202" s="181" t="s">
        <v>2297</v>
      </c>
      <c r="B202" s="182" t="s">
        <v>2298</v>
      </c>
      <c r="C202" s="183">
        <v>38222</v>
      </c>
      <c r="D202" s="173" t="s">
        <v>2294</v>
      </c>
      <c r="E202" s="227">
        <v>265</v>
      </c>
      <c r="F202" s="173" t="s">
        <v>2299</v>
      </c>
      <c r="G202" s="174" t="s">
        <v>2300</v>
      </c>
      <c r="H202" s="174" t="s">
        <v>1608</v>
      </c>
      <c r="I202" s="184" t="s">
        <v>2301</v>
      </c>
      <c r="J202" s="211" t="str">
        <f t="shared" si="10"/>
        <v>https://colaboracion.dnp.gov.co/CDT/Estudios%20Econmicos/265.pdf</v>
      </c>
      <c r="K202" s="219" t="str">
        <f t="shared" si="11"/>
        <v>https://colaboracion.dnp.gov.co/CDT/Estudios%20Econmicos/265.pdf</v>
      </c>
      <c r="L202" s="205" t="str">
        <f t="shared" si="12"/>
        <v>Actualizar Enlace</v>
      </c>
      <c r="M202" s="174">
        <v>265</v>
      </c>
      <c r="N202" s="172">
        <f t="shared" si="13"/>
        <v>0</v>
      </c>
    </row>
    <row r="203" spans="1:14" ht="105" customHeight="1">
      <c r="A203" s="181" t="s">
        <v>2302</v>
      </c>
      <c r="B203" s="182" t="s">
        <v>2303</v>
      </c>
      <c r="C203" s="183">
        <v>38217</v>
      </c>
      <c r="D203" s="173" t="s">
        <v>2304</v>
      </c>
      <c r="E203" s="227">
        <v>264</v>
      </c>
      <c r="F203" s="173" t="s">
        <v>2305</v>
      </c>
      <c r="G203" s="174" t="s">
        <v>2300</v>
      </c>
      <c r="H203" s="174" t="s">
        <v>1608</v>
      </c>
      <c r="I203" s="184" t="s">
        <v>2306</v>
      </c>
      <c r="J203" s="211" t="str">
        <f t="shared" si="10"/>
        <v>https://colaboracion.dnp.gov.co/CDT/Estudios%20Econmicos/264.pdf</v>
      </c>
      <c r="K203" s="219" t="str">
        <f t="shared" si="11"/>
        <v>https://colaboracion.dnp.gov.co/CDT/Estudios%20Econmicos/264.pdf</v>
      </c>
      <c r="L203" s="205" t="str">
        <f t="shared" si="12"/>
        <v>Actualizar Enlace</v>
      </c>
      <c r="M203" s="174">
        <v>264</v>
      </c>
      <c r="N203" s="172">
        <f t="shared" si="13"/>
        <v>0</v>
      </c>
    </row>
    <row r="204" spans="1:14" ht="105" customHeight="1">
      <c r="A204" s="181" t="s">
        <v>2307</v>
      </c>
      <c r="B204" s="182" t="s">
        <v>2308</v>
      </c>
      <c r="C204" s="183">
        <v>38210</v>
      </c>
      <c r="D204" s="173" t="s">
        <v>2309</v>
      </c>
      <c r="E204" s="227">
        <v>263</v>
      </c>
      <c r="F204" s="173" t="s">
        <v>2310</v>
      </c>
      <c r="G204" s="174" t="s">
        <v>2300</v>
      </c>
      <c r="H204" s="174" t="s">
        <v>1608</v>
      </c>
      <c r="I204" s="184" t="s">
        <v>2311</v>
      </c>
      <c r="J204" s="211" t="str">
        <f t="shared" si="10"/>
        <v>https://colaboracion.dnp.gov.co/CDT/Estudios%20Econmicos/263.pdf</v>
      </c>
      <c r="K204" s="219" t="str">
        <f t="shared" si="11"/>
        <v>https://colaboracion.dnp.gov.co/CDT/Estudios%20Econmicos/263.pdf</v>
      </c>
      <c r="L204" s="205" t="str">
        <f t="shared" si="12"/>
        <v>Actualizar Enlace</v>
      </c>
      <c r="M204" s="171">
        <v>263</v>
      </c>
      <c r="N204" s="172">
        <f t="shared" si="13"/>
        <v>0</v>
      </c>
    </row>
    <row r="205" spans="1:14" ht="105" customHeight="1">
      <c r="A205" s="181" t="s">
        <v>2312</v>
      </c>
      <c r="B205" s="182" t="s">
        <v>2313</v>
      </c>
      <c r="C205" s="183">
        <v>38198</v>
      </c>
      <c r="D205" s="173" t="s">
        <v>2314</v>
      </c>
      <c r="E205" s="227">
        <v>262</v>
      </c>
      <c r="F205" s="173" t="s">
        <v>2312</v>
      </c>
      <c r="G205" s="174" t="s">
        <v>2315</v>
      </c>
      <c r="H205" s="174" t="s">
        <v>1608</v>
      </c>
      <c r="I205" s="184" t="s">
        <v>2316</v>
      </c>
      <c r="J205" s="211" t="str">
        <f t="shared" si="10"/>
        <v>https://colaboracion.dnp.gov.co/CDT/Estudios%20Econmicos/262.pdf</v>
      </c>
      <c r="K205" s="219" t="str">
        <f t="shared" si="11"/>
        <v>https://colaboracion.dnp.gov.co/CDT/Estudios%20Econmicos/262.pdf</v>
      </c>
      <c r="L205" s="205" t="str">
        <f t="shared" si="12"/>
        <v>Actualizar Enlace</v>
      </c>
      <c r="M205" s="174">
        <v>262</v>
      </c>
      <c r="N205" s="172">
        <f t="shared" si="13"/>
        <v>0</v>
      </c>
    </row>
    <row r="206" spans="1:14" ht="105" customHeight="1">
      <c r="A206" s="181" t="s">
        <v>2317</v>
      </c>
      <c r="B206" s="182" t="s">
        <v>2318</v>
      </c>
      <c r="C206" s="183">
        <v>38177</v>
      </c>
      <c r="D206" s="173" t="s">
        <v>2319</v>
      </c>
      <c r="E206" s="227">
        <v>261</v>
      </c>
      <c r="F206" s="173" t="s">
        <v>2320</v>
      </c>
      <c r="G206" s="174" t="s">
        <v>2315</v>
      </c>
      <c r="H206" s="174" t="s">
        <v>1608</v>
      </c>
      <c r="I206" s="184" t="s">
        <v>2321</v>
      </c>
      <c r="J206" s="211" t="str">
        <f t="shared" si="10"/>
        <v>https://colaboracion.dnp.gov.co/CDT/Estudios%20Econmicos/261.pdf</v>
      </c>
      <c r="K206" s="219" t="str">
        <f t="shared" si="11"/>
        <v>https://colaboracion.dnp.gov.co/CDT/Estudios%20Econmicos/261.pdf</v>
      </c>
      <c r="L206" s="205" t="str">
        <f t="shared" si="12"/>
        <v>Actualizar Enlace</v>
      </c>
      <c r="M206" s="174">
        <v>261</v>
      </c>
      <c r="N206" s="172">
        <f t="shared" si="13"/>
        <v>0</v>
      </c>
    </row>
    <row r="207" spans="1:14" ht="105" customHeight="1">
      <c r="A207" s="181" t="s">
        <v>2322</v>
      </c>
      <c r="B207" s="182" t="s">
        <v>2323</v>
      </c>
      <c r="C207" s="183">
        <v>38169</v>
      </c>
      <c r="D207" s="173" t="s">
        <v>2324</v>
      </c>
      <c r="E207" s="227">
        <v>260</v>
      </c>
      <c r="F207" s="173" t="s">
        <v>2325</v>
      </c>
      <c r="G207" s="174">
        <v>0</v>
      </c>
      <c r="H207" s="174" t="s">
        <v>1608</v>
      </c>
      <c r="I207" s="184" t="s">
        <v>2326</v>
      </c>
      <c r="J207" s="211" t="str">
        <f t="shared" si="10"/>
        <v>https://colaboracion.dnp.gov.co/CDT/Estudios%20Econmicos/260.pdf</v>
      </c>
      <c r="K207" s="219" t="str">
        <f t="shared" si="11"/>
        <v>https://colaboracion.dnp.gov.co/CDT/Estudios%20Econmicos/260.pdf</v>
      </c>
      <c r="L207" s="205" t="str">
        <f t="shared" si="12"/>
        <v>Actualizar Enlace</v>
      </c>
      <c r="M207" s="171">
        <v>260</v>
      </c>
      <c r="N207" s="172">
        <f t="shared" si="13"/>
        <v>0</v>
      </c>
    </row>
    <row r="208" spans="1:14" ht="105" customHeight="1">
      <c r="A208" s="181" t="s">
        <v>2327</v>
      </c>
      <c r="B208" s="182" t="s">
        <v>2328</v>
      </c>
      <c r="C208" s="183">
        <v>38160</v>
      </c>
      <c r="D208" s="173" t="s">
        <v>2329</v>
      </c>
      <c r="E208" s="227">
        <v>259</v>
      </c>
      <c r="F208" s="173" t="s">
        <v>2330</v>
      </c>
      <c r="G208" s="174" t="s">
        <v>2331</v>
      </c>
      <c r="H208" s="174" t="s">
        <v>1608</v>
      </c>
      <c r="I208" s="184" t="s">
        <v>2332</v>
      </c>
      <c r="J208" s="211" t="str">
        <f t="shared" si="10"/>
        <v>https://colaboracion.dnp.gov.co/CDT/Estudios%20Econmicos/259.pdf</v>
      </c>
      <c r="K208" s="219" t="str">
        <f t="shared" si="11"/>
        <v>https://colaboracion.dnp.gov.co/CDT/Estudios%20Econmicos/259.pdf</v>
      </c>
      <c r="L208" s="205" t="str">
        <f t="shared" si="12"/>
        <v>Actualizar Enlace</v>
      </c>
      <c r="M208" s="174">
        <v>259</v>
      </c>
      <c r="N208" s="172">
        <f t="shared" si="13"/>
        <v>0</v>
      </c>
    </row>
    <row r="209" spans="1:14" ht="105" customHeight="1">
      <c r="A209" s="181" t="s">
        <v>2333</v>
      </c>
      <c r="B209" s="182" t="s">
        <v>2334</v>
      </c>
      <c r="C209" s="183">
        <v>38153</v>
      </c>
      <c r="D209" s="173" t="s">
        <v>2335</v>
      </c>
      <c r="E209" s="227">
        <v>258</v>
      </c>
      <c r="F209" s="173" t="s">
        <v>2333</v>
      </c>
      <c r="G209" s="174" t="s">
        <v>2336</v>
      </c>
      <c r="H209" s="174" t="s">
        <v>1608</v>
      </c>
      <c r="I209" s="184" t="s">
        <v>2337</v>
      </c>
      <c r="J209" s="211" t="str">
        <f t="shared" si="10"/>
        <v>https://colaboracion.dnp.gov.co/CDT/Estudios%20Econmicos/258.pdf</v>
      </c>
      <c r="K209" s="219" t="str">
        <f t="shared" si="11"/>
        <v>https://colaboracion.dnp.gov.co/CDT/Estudios%20Econmicos/258.pdf</v>
      </c>
      <c r="L209" s="205" t="str">
        <f t="shared" si="12"/>
        <v>Actualizar Enlace</v>
      </c>
      <c r="M209" s="174">
        <v>258</v>
      </c>
      <c r="N209" s="172">
        <f t="shared" si="13"/>
        <v>0</v>
      </c>
    </row>
    <row r="210" spans="1:14" ht="105" customHeight="1">
      <c r="A210" s="181" t="s">
        <v>2338</v>
      </c>
      <c r="B210" s="182" t="s">
        <v>2334</v>
      </c>
      <c r="C210" s="183">
        <v>38147</v>
      </c>
      <c r="D210" s="173" t="s">
        <v>2339</v>
      </c>
      <c r="E210" s="227">
        <v>257</v>
      </c>
      <c r="F210" s="173" t="s">
        <v>2338</v>
      </c>
      <c r="G210" s="174" t="s">
        <v>2340</v>
      </c>
      <c r="H210" s="174" t="s">
        <v>1608</v>
      </c>
      <c r="I210" s="184" t="s">
        <v>2341</v>
      </c>
      <c r="J210" s="211" t="str">
        <f t="shared" si="10"/>
        <v>https://colaboracion.dnp.gov.co/CDT/Estudios%20Econmicos/257.pdf</v>
      </c>
      <c r="K210" s="219" t="str">
        <f t="shared" si="11"/>
        <v>https://colaboracion.dnp.gov.co/CDT/Estudios%20Econmicos/257.pdf</v>
      </c>
      <c r="L210" s="205" t="str">
        <f t="shared" si="12"/>
        <v>Actualizar Enlace</v>
      </c>
      <c r="M210" s="171">
        <v>257</v>
      </c>
      <c r="N210" s="172">
        <f t="shared" si="13"/>
        <v>0</v>
      </c>
    </row>
    <row r="211" spans="1:14" ht="105" customHeight="1">
      <c r="A211" s="181" t="s">
        <v>2342</v>
      </c>
      <c r="B211" s="182" t="s">
        <v>2343</v>
      </c>
      <c r="C211" s="183">
        <v>38127</v>
      </c>
      <c r="D211" s="173" t="s">
        <v>2304</v>
      </c>
      <c r="E211" s="227">
        <v>256</v>
      </c>
      <c r="F211" s="173" t="s">
        <v>2342</v>
      </c>
      <c r="G211" s="174"/>
      <c r="H211" s="174"/>
      <c r="I211" s="184" t="s">
        <v>2344</v>
      </c>
      <c r="J211" s="211" t="str">
        <f t="shared" si="10"/>
        <v>https://colaboracion.dnp.gov.co/CDT/Estudios%20Econmicos/256.pdf</v>
      </c>
      <c r="K211" s="219" t="str">
        <f t="shared" si="11"/>
        <v>https://colaboracion.dnp.gov.co/CDT/Estudios%20Econmicos/256.pdf</v>
      </c>
      <c r="L211" s="205"/>
      <c r="M211" s="174">
        <v>256</v>
      </c>
      <c r="N211" s="172">
        <f t="shared" si="13"/>
        <v>0</v>
      </c>
    </row>
    <row r="212" spans="1:14" ht="105" customHeight="1">
      <c r="A212" s="181" t="s">
        <v>2345</v>
      </c>
      <c r="B212" s="182" t="s">
        <v>2346</v>
      </c>
      <c r="C212" s="183">
        <v>38124</v>
      </c>
      <c r="D212" s="173" t="s">
        <v>2347</v>
      </c>
      <c r="E212" s="227">
        <v>255</v>
      </c>
      <c r="F212" s="173" t="s">
        <v>2345</v>
      </c>
      <c r="G212" s="174" t="s">
        <v>2348</v>
      </c>
      <c r="H212" s="174" t="s">
        <v>1608</v>
      </c>
      <c r="I212" s="184" t="s">
        <v>2349</v>
      </c>
      <c r="J212" s="211" t="str">
        <f t="shared" si="10"/>
        <v>https://colaboracion.dnp.gov.co/CDT/Estudios%20Econmicos/255.pdf</v>
      </c>
      <c r="K212" s="219" t="str">
        <f t="shared" si="11"/>
        <v>https://colaboracion.dnp.gov.co/CDT/Estudios%20Econmicos/255.pdf</v>
      </c>
      <c r="L212" s="205" t="str">
        <f t="shared" ref="L212:L275" si="14">IF(I212=B212,"Enlace en Buen Estado","Actualizar Enlace")</f>
        <v>Actualizar Enlace</v>
      </c>
      <c r="M212" s="174">
        <v>255</v>
      </c>
      <c r="N212" s="172">
        <f t="shared" si="13"/>
        <v>0</v>
      </c>
    </row>
    <row r="213" spans="1:14" ht="105" customHeight="1">
      <c r="A213" s="181" t="s">
        <v>2350</v>
      </c>
      <c r="B213" s="182" t="s">
        <v>2351</v>
      </c>
      <c r="C213" s="183">
        <v>38111</v>
      </c>
      <c r="D213" s="173" t="s">
        <v>2352</v>
      </c>
      <c r="E213" s="227">
        <v>254</v>
      </c>
      <c r="F213" s="173" t="s">
        <v>2353</v>
      </c>
      <c r="G213" s="174" t="s">
        <v>2348</v>
      </c>
      <c r="H213" s="174" t="s">
        <v>1608</v>
      </c>
      <c r="I213" s="184" t="s">
        <v>2354</v>
      </c>
      <c r="J213" s="211" t="str">
        <f t="shared" si="10"/>
        <v>https://colaboracion.dnp.gov.co/CDT/Estudios%20Econmicos/254.pdf</v>
      </c>
      <c r="K213" s="219" t="str">
        <f t="shared" si="11"/>
        <v>https://colaboracion.dnp.gov.co/CDT/Estudios%20Econmicos/254.pdf</v>
      </c>
      <c r="L213" s="205" t="str">
        <f t="shared" si="14"/>
        <v>Actualizar Enlace</v>
      </c>
      <c r="M213" s="171">
        <v>254</v>
      </c>
      <c r="N213" s="172">
        <f t="shared" si="13"/>
        <v>0</v>
      </c>
    </row>
    <row r="214" spans="1:14" ht="105" customHeight="1">
      <c r="A214" s="181" t="s">
        <v>2355</v>
      </c>
      <c r="B214" s="182" t="s">
        <v>2356</v>
      </c>
      <c r="C214" s="183">
        <v>38110</v>
      </c>
      <c r="D214" s="173" t="s">
        <v>2357</v>
      </c>
      <c r="E214" s="227">
        <v>253</v>
      </c>
      <c r="F214" s="173" t="s">
        <v>2358</v>
      </c>
      <c r="G214" s="174" t="s">
        <v>2348</v>
      </c>
      <c r="H214" s="174" t="s">
        <v>1608</v>
      </c>
      <c r="I214" s="184" t="s">
        <v>2359</v>
      </c>
      <c r="J214" s="211" t="str">
        <f t="shared" si="10"/>
        <v>https://colaboracion.dnp.gov.co/CDT/Estudios%20Econmicos/253.pdf</v>
      </c>
      <c r="K214" s="219" t="str">
        <f t="shared" si="11"/>
        <v>https://colaboracion.dnp.gov.co/CDT/Estudios%20Econmicos/253.pdf</v>
      </c>
      <c r="L214" s="205" t="str">
        <f t="shared" si="14"/>
        <v>Actualizar Enlace</v>
      </c>
      <c r="M214" s="174">
        <v>253</v>
      </c>
      <c r="N214" s="172">
        <f t="shared" si="13"/>
        <v>0</v>
      </c>
    </row>
    <row r="215" spans="1:14" ht="105" customHeight="1">
      <c r="A215" s="181" t="s">
        <v>2360</v>
      </c>
      <c r="B215" s="182" t="s">
        <v>2361</v>
      </c>
      <c r="C215" s="183">
        <v>38099</v>
      </c>
      <c r="D215" s="173" t="s">
        <v>2362</v>
      </c>
      <c r="E215" s="227">
        <v>252</v>
      </c>
      <c r="F215" s="173" t="s">
        <v>2363</v>
      </c>
      <c r="G215" s="174" t="s">
        <v>2364</v>
      </c>
      <c r="H215" s="174" t="s">
        <v>1608</v>
      </c>
      <c r="I215" s="184" t="s">
        <v>2365</v>
      </c>
      <c r="J215" s="211" t="str">
        <f t="shared" si="10"/>
        <v>https://colaboracion.dnp.gov.co/CDT/Estudios%20Econmicos/252.pdf</v>
      </c>
      <c r="K215" s="219" t="str">
        <f t="shared" si="11"/>
        <v>https://colaboracion.dnp.gov.co/CDT/Estudios%20Econmicos/252.pdf</v>
      </c>
      <c r="L215" s="205" t="str">
        <f t="shared" si="14"/>
        <v>Actualizar Enlace</v>
      </c>
      <c r="M215" s="174">
        <v>252</v>
      </c>
      <c r="N215" s="172">
        <f t="shared" si="13"/>
        <v>0</v>
      </c>
    </row>
    <row r="216" spans="1:14" ht="105" customHeight="1">
      <c r="A216" s="181" t="s">
        <v>2366</v>
      </c>
      <c r="B216" s="182" t="s">
        <v>2367</v>
      </c>
      <c r="C216" s="183">
        <v>38079</v>
      </c>
      <c r="D216" s="173" t="s">
        <v>2368</v>
      </c>
      <c r="E216" s="227">
        <v>251</v>
      </c>
      <c r="F216" s="173" t="s">
        <v>2369</v>
      </c>
      <c r="G216" s="174" t="s">
        <v>2370</v>
      </c>
      <c r="H216" s="174" t="s">
        <v>1608</v>
      </c>
      <c r="I216" s="184" t="s">
        <v>2371</v>
      </c>
      <c r="J216" s="211" t="str">
        <f t="shared" si="10"/>
        <v>https://colaboracion.dnp.gov.co/CDT/Estudios%20Econmicos/251.pdf</v>
      </c>
      <c r="K216" s="219" t="str">
        <f t="shared" si="11"/>
        <v>https://colaboracion.dnp.gov.co/CDT/Estudios%20Econmicos/251.pdf</v>
      </c>
      <c r="L216" s="205" t="str">
        <f t="shared" si="14"/>
        <v>Actualizar Enlace</v>
      </c>
      <c r="M216" s="171">
        <v>251</v>
      </c>
      <c r="N216" s="172">
        <f t="shared" si="13"/>
        <v>0</v>
      </c>
    </row>
    <row r="217" spans="1:14" ht="105" customHeight="1">
      <c r="A217" s="181" t="s">
        <v>2372</v>
      </c>
      <c r="B217" s="182" t="s">
        <v>2373</v>
      </c>
      <c r="C217" s="183">
        <v>38078</v>
      </c>
      <c r="D217" s="173" t="s">
        <v>2374</v>
      </c>
      <c r="E217" s="227">
        <v>250</v>
      </c>
      <c r="F217" s="173" t="s">
        <v>2375</v>
      </c>
      <c r="G217" s="174" t="s">
        <v>2370</v>
      </c>
      <c r="H217" s="174" t="s">
        <v>1608</v>
      </c>
      <c r="I217" s="184" t="s">
        <v>2376</v>
      </c>
      <c r="J217" s="211" t="str">
        <f t="shared" si="10"/>
        <v>https://colaboracion.dnp.gov.co/CDT/Estudios%20Econmicos/250.pdf</v>
      </c>
      <c r="K217" s="219" t="str">
        <f t="shared" si="11"/>
        <v>https://colaboracion.dnp.gov.co/CDT/Estudios%20Econmicos/250.pdf</v>
      </c>
      <c r="L217" s="205" t="str">
        <f t="shared" si="14"/>
        <v>Actualizar Enlace</v>
      </c>
      <c r="M217" s="174">
        <v>250</v>
      </c>
      <c r="N217" s="172">
        <f t="shared" si="13"/>
        <v>0</v>
      </c>
    </row>
    <row r="218" spans="1:14" ht="105" customHeight="1">
      <c r="A218" s="181" t="s">
        <v>2377</v>
      </c>
      <c r="B218" s="182" t="s">
        <v>2378</v>
      </c>
      <c r="C218" s="183">
        <v>38071</v>
      </c>
      <c r="D218" s="173" t="s">
        <v>2379</v>
      </c>
      <c r="E218" s="227">
        <v>249</v>
      </c>
      <c r="F218" s="173" t="s">
        <v>2380</v>
      </c>
      <c r="G218" s="174" t="s">
        <v>2381</v>
      </c>
      <c r="H218" s="174" t="s">
        <v>1608</v>
      </c>
      <c r="I218" s="184" t="s">
        <v>2382</v>
      </c>
      <c r="J218" s="211" t="str">
        <f t="shared" si="10"/>
        <v>https://colaboracion.dnp.gov.co/CDT/Estudios%20Econmicos/249.pdf</v>
      </c>
      <c r="K218" s="219" t="str">
        <f t="shared" si="11"/>
        <v>https://colaboracion.dnp.gov.co/CDT/Estudios%20Econmicos/249.pdf</v>
      </c>
      <c r="L218" s="205" t="str">
        <f t="shared" si="14"/>
        <v>Actualizar Enlace</v>
      </c>
      <c r="M218" s="174">
        <v>249</v>
      </c>
      <c r="N218" s="172">
        <f t="shared" si="13"/>
        <v>0</v>
      </c>
    </row>
    <row r="219" spans="1:14" ht="105" customHeight="1">
      <c r="A219" s="181" t="s">
        <v>2383</v>
      </c>
      <c r="B219" s="182" t="s">
        <v>2384</v>
      </c>
      <c r="C219" s="183">
        <v>38065</v>
      </c>
      <c r="D219" s="173" t="s">
        <v>2385</v>
      </c>
      <c r="E219" s="227">
        <v>248</v>
      </c>
      <c r="F219" s="173" t="s">
        <v>2386</v>
      </c>
      <c r="G219" s="174" t="s">
        <v>2381</v>
      </c>
      <c r="H219" s="174" t="s">
        <v>1608</v>
      </c>
      <c r="I219" s="184" t="s">
        <v>2387</v>
      </c>
      <c r="J219" s="211" t="str">
        <f t="shared" si="10"/>
        <v>https://colaboracion.dnp.gov.co/CDT/Estudios%20Econmicos/248.pdf</v>
      </c>
      <c r="K219" s="219" t="str">
        <f t="shared" si="11"/>
        <v>https://colaboracion.dnp.gov.co/CDT/Estudios%20Econmicos/248.pdf</v>
      </c>
      <c r="L219" s="205" t="str">
        <f t="shared" si="14"/>
        <v>Actualizar Enlace</v>
      </c>
      <c r="M219" s="171">
        <v>248</v>
      </c>
      <c r="N219" s="172">
        <f t="shared" si="13"/>
        <v>0</v>
      </c>
    </row>
    <row r="220" spans="1:14" ht="105" customHeight="1">
      <c r="A220" s="181" t="s">
        <v>2388</v>
      </c>
      <c r="B220" s="182" t="s">
        <v>2389</v>
      </c>
      <c r="C220" s="183">
        <v>38061</v>
      </c>
      <c r="D220" s="173" t="s">
        <v>2390</v>
      </c>
      <c r="E220" s="227">
        <v>247</v>
      </c>
      <c r="F220" s="173" t="s">
        <v>2391</v>
      </c>
      <c r="G220" s="174" t="s">
        <v>2392</v>
      </c>
      <c r="H220" s="174" t="s">
        <v>1608</v>
      </c>
      <c r="I220" s="184" t="s">
        <v>2393</v>
      </c>
      <c r="J220" s="211" t="str">
        <f t="shared" si="10"/>
        <v>https://colaboracion.dnp.gov.co/CDT/Estudios%20Econmicos/247.pdf</v>
      </c>
      <c r="K220" s="219" t="str">
        <f t="shared" si="11"/>
        <v>https://colaboracion.dnp.gov.co/CDT/Estudios%20Econmicos/247.pdf</v>
      </c>
      <c r="L220" s="205" t="str">
        <f t="shared" si="14"/>
        <v>Actualizar Enlace</v>
      </c>
      <c r="M220" s="174">
        <v>247</v>
      </c>
      <c r="N220" s="172">
        <f t="shared" si="13"/>
        <v>0</v>
      </c>
    </row>
    <row r="221" spans="1:14" ht="105" customHeight="1">
      <c r="A221" s="181" t="s">
        <v>2394</v>
      </c>
      <c r="B221" s="182" t="s">
        <v>2395</v>
      </c>
      <c r="C221" s="183">
        <v>38002</v>
      </c>
      <c r="D221" s="173" t="s">
        <v>2396</v>
      </c>
      <c r="E221" s="227">
        <v>246</v>
      </c>
      <c r="F221" s="173" t="s">
        <v>2397</v>
      </c>
      <c r="G221" s="174" t="s">
        <v>2398</v>
      </c>
      <c r="H221" s="174" t="s">
        <v>1608</v>
      </c>
      <c r="I221" s="184" t="s">
        <v>2399</v>
      </c>
      <c r="J221" s="211" t="str">
        <f t="shared" si="10"/>
        <v>https://colaboracion.dnp.gov.co/CDT/Estudios%20Econmicos/246.pdf</v>
      </c>
      <c r="K221" s="219" t="str">
        <f t="shared" si="11"/>
        <v>https://colaboracion.dnp.gov.co/CDT/Estudios%20Econmicos/246.pdf</v>
      </c>
      <c r="L221" s="205" t="str">
        <f t="shared" si="14"/>
        <v>Actualizar Enlace</v>
      </c>
      <c r="M221" s="174">
        <v>246</v>
      </c>
      <c r="N221" s="172">
        <f t="shared" si="13"/>
        <v>0</v>
      </c>
    </row>
    <row r="222" spans="1:14" ht="105" customHeight="1">
      <c r="A222" s="181" t="s">
        <v>2400</v>
      </c>
      <c r="B222" s="182" t="s">
        <v>2401</v>
      </c>
      <c r="C222" s="183">
        <v>37970</v>
      </c>
      <c r="D222" s="173" t="s">
        <v>2402</v>
      </c>
      <c r="E222" s="227">
        <v>245</v>
      </c>
      <c r="F222" s="173" t="s">
        <v>2403</v>
      </c>
      <c r="G222" s="174" t="s">
        <v>2404</v>
      </c>
      <c r="H222" s="174" t="s">
        <v>1608</v>
      </c>
      <c r="I222" s="184" t="s">
        <v>2405</v>
      </c>
      <c r="J222" s="211" t="str">
        <f t="shared" si="10"/>
        <v>https://colaboracion.dnp.gov.co/CDT/Estudios%20Econmicos/245.pdf</v>
      </c>
      <c r="K222" s="219" t="str">
        <f t="shared" si="11"/>
        <v>https://colaboracion.dnp.gov.co/CDT/Estudios%20Econmicos/245.pdf</v>
      </c>
      <c r="L222" s="205" t="str">
        <f t="shared" si="14"/>
        <v>Actualizar Enlace</v>
      </c>
      <c r="M222" s="171">
        <v>245</v>
      </c>
      <c r="N222" s="172">
        <f t="shared" si="13"/>
        <v>0</v>
      </c>
    </row>
    <row r="223" spans="1:14" ht="105" customHeight="1">
      <c r="A223" s="181" t="s">
        <v>2406</v>
      </c>
      <c r="B223" s="182" t="s">
        <v>2407</v>
      </c>
      <c r="C223" s="183">
        <v>37960</v>
      </c>
      <c r="D223" s="173" t="s">
        <v>2408</v>
      </c>
      <c r="E223" s="227">
        <v>244</v>
      </c>
      <c r="F223" s="173" t="s">
        <v>2409</v>
      </c>
      <c r="G223" s="174" t="s">
        <v>2410</v>
      </c>
      <c r="H223" s="174" t="s">
        <v>1608</v>
      </c>
      <c r="I223" s="184" t="s">
        <v>2411</v>
      </c>
      <c r="J223" s="211" t="str">
        <f t="shared" si="10"/>
        <v>https://colaboracion.dnp.gov.co/CDT/Estudios%20Econmicos/244.pdf</v>
      </c>
      <c r="K223" s="219" t="str">
        <f t="shared" si="11"/>
        <v>https://colaboracion.dnp.gov.co/CDT/Estudios%20Econmicos/244.pdf</v>
      </c>
      <c r="L223" s="205" t="str">
        <f t="shared" si="14"/>
        <v>Actualizar Enlace</v>
      </c>
      <c r="M223" s="174">
        <v>244</v>
      </c>
      <c r="N223" s="172">
        <f t="shared" si="13"/>
        <v>0</v>
      </c>
    </row>
    <row r="224" spans="1:14" ht="105" customHeight="1">
      <c r="A224" s="181" t="s">
        <v>2412</v>
      </c>
      <c r="B224" s="191" t="s">
        <v>2413</v>
      </c>
      <c r="C224" s="183">
        <v>37938</v>
      </c>
      <c r="D224" s="173" t="s">
        <v>2414</v>
      </c>
      <c r="E224" s="227">
        <v>243</v>
      </c>
      <c r="F224" s="173" t="s">
        <v>2415</v>
      </c>
      <c r="G224" s="174" t="s">
        <v>2416</v>
      </c>
      <c r="H224" s="174" t="s">
        <v>1608</v>
      </c>
      <c r="I224" s="184" t="s">
        <v>2417</v>
      </c>
      <c r="J224" s="211" t="str">
        <f t="shared" si="10"/>
        <v>https://colaboracion.dnp.gov.co/CDT/Estudios%20Econmicos/243.pdf</v>
      </c>
      <c r="K224" s="219" t="str">
        <f t="shared" si="11"/>
        <v>https://colaboracion.dnp.gov.co/CDT/Estudios%20Econmicos/243.pdf</v>
      </c>
      <c r="L224" s="205" t="str">
        <f t="shared" si="14"/>
        <v>Actualizar Enlace</v>
      </c>
      <c r="M224" s="174">
        <v>243</v>
      </c>
      <c r="N224" s="172">
        <f t="shared" si="13"/>
        <v>0</v>
      </c>
    </row>
    <row r="225" spans="1:14" ht="105" customHeight="1">
      <c r="A225" s="181" t="s">
        <v>2418</v>
      </c>
      <c r="B225" s="182" t="s">
        <v>2419</v>
      </c>
      <c r="C225" s="183">
        <v>37935</v>
      </c>
      <c r="D225" s="173" t="s">
        <v>2420</v>
      </c>
      <c r="E225" s="227">
        <v>242</v>
      </c>
      <c r="F225" s="173" t="s">
        <v>2421</v>
      </c>
      <c r="G225" s="174" t="s">
        <v>2416</v>
      </c>
      <c r="H225" s="174" t="s">
        <v>1608</v>
      </c>
      <c r="I225" s="184" t="s">
        <v>2422</v>
      </c>
      <c r="J225" s="211" t="str">
        <f t="shared" si="10"/>
        <v>https://colaboracion.dnp.gov.co/CDT/Estudios%20Econmicos/242.pdf</v>
      </c>
      <c r="K225" s="219" t="str">
        <f t="shared" si="11"/>
        <v>https://colaboracion.dnp.gov.co/CDT/Estudios%20Econmicos/242.pdf</v>
      </c>
      <c r="L225" s="205" t="str">
        <f t="shared" si="14"/>
        <v>Actualizar Enlace</v>
      </c>
      <c r="M225" s="171">
        <v>242</v>
      </c>
      <c r="N225" s="172">
        <f t="shared" si="13"/>
        <v>0</v>
      </c>
    </row>
    <row r="226" spans="1:14" ht="105" customHeight="1">
      <c r="A226" s="181" t="s">
        <v>2423</v>
      </c>
      <c r="B226" s="182" t="s">
        <v>2424</v>
      </c>
      <c r="C226" s="183">
        <v>37908</v>
      </c>
      <c r="D226" s="173" t="s">
        <v>2216</v>
      </c>
      <c r="E226" s="227">
        <v>241</v>
      </c>
      <c r="F226" s="173" t="s">
        <v>2423</v>
      </c>
      <c r="G226" s="174" t="s">
        <v>2425</v>
      </c>
      <c r="H226" s="174" t="s">
        <v>1608</v>
      </c>
      <c r="I226" s="184" t="s">
        <v>2426</v>
      </c>
      <c r="J226" s="211" t="str">
        <f t="shared" si="10"/>
        <v>https://colaboracion.dnp.gov.co/CDT/Estudios%20Econmicos/241.pdf</v>
      </c>
      <c r="K226" s="219" t="str">
        <f t="shared" si="11"/>
        <v>https://colaboracion.dnp.gov.co/CDT/Estudios%20Econmicos/241.pdf</v>
      </c>
      <c r="L226" s="205" t="str">
        <f t="shared" si="14"/>
        <v>Actualizar Enlace</v>
      </c>
      <c r="M226" s="174">
        <v>241</v>
      </c>
      <c r="N226" s="172">
        <f t="shared" si="13"/>
        <v>0</v>
      </c>
    </row>
    <row r="227" spans="1:14" ht="105" customHeight="1">
      <c r="A227" s="181" t="s">
        <v>2427</v>
      </c>
      <c r="B227" s="182" t="s">
        <v>2428</v>
      </c>
      <c r="C227" s="183">
        <v>37902</v>
      </c>
      <c r="D227" s="173" t="s">
        <v>2429</v>
      </c>
      <c r="E227" s="227">
        <v>240</v>
      </c>
      <c r="F227" s="173" t="s">
        <v>2430</v>
      </c>
      <c r="G227" s="174" t="s">
        <v>2425</v>
      </c>
      <c r="H227" s="174" t="s">
        <v>1608</v>
      </c>
      <c r="I227" s="184" t="s">
        <v>2431</v>
      </c>
      <c r="J227" s="211" t="str">
        <f t="shared" si="10"/>
        <v>https://colaboracion.dnp.gov.co/CDT/Estudios%20Econmicos/240.pdf</v>
      </c>
      <c r="K227" s="219" t="str">
        <f t="shared" si="11"/>
        <v>https://colaboracion.dnp.gov.co/CDT/Estudios%20Econmicos/240.pdf</v>
      </c>
      <c r="L227" s="205" t="str">
        <f t="shared" si="14"/>
        <v>Actualizar Enlace</v>
      </c>
      <c r="M227" s="174">
        <v>240</v>
      </c>
      <c r="N227" s="172">
        <f t="shared" si="13"/>
        <v>0</v>
      </c>
    </row>
    <row r="228" spans="1:14" ht="105" customHeight="1">
      <c r="A228" s="181" t="s">
        <v>2432</v>
      </c>
      <c r="B228" s="182" t="s">
        <v>2433</v>
      </c>
      <c r="C228" s="183">
        <v>37901</v>
      </c>
      <c r="D228" s="173" t="s">
        <v>2429</v>
      </c>
      <c r="E228" s="227">
        <v>239</v>
      </c>
      <c r="F228" s="173" t="s">
        <v>2434</v>
      </c>
      <c r="G228" s="174" t="s">
        <v>2435</v>
      </c>
      <c r="H228" s="174" t="s">
        <v>1608</v>
      </c>
      <c r="I228" s="184" t="s">
        <v>2436</v>
      </c>
      <c r="J228" s="211" t="str">
        <f t="shared" si="10"/>
        <v>https://colaboracion.dnp.gov.co/CDT/Estudios%20Econmicos/239.pdf</v>
      </c>
      <c r="K228" s="219" t="str">
        <f t="shared" si="11"/>
        <v>https://colaboracion.dnp.gov.co/CDT/Estudios%20Econmicos/239.pdf</v>
      </c>
      <c r="L228" s="205" t="str">
        <f t="shared" si="14"/>
        <v>Actualizar Enlace</v>
      </c>
      <c r="M228" s="171">
        <v>239</v>
      </c>
      <c r="N228" s="172">
        <f t="shared" si="13"/>
        <v>0</v>
      </c>
    </row>
    <row r="229" spans="1:14" ht="105" customHeight="1">
      <c r="A229" s="181" t="s">
        <v>2437</v>
      </c>
      <c r="B229" s="182" t="s">
        <v>2020</v>
      </c>
      <c r="C229" s="183">
        <v>37900</v>
      </c>
      <c r="D229" s="173" t="s">
        <v>2429</v>
      </c>
      <c r="E229" s="227">
        <v>238</v>
      </c>
      <c r="F229" s="173" t="s">
        <v>2438</v>
      </c>
      <c r="G229" s="174" t="s">
        <v>2435</v>
      </c>
      <c r="H229" s="174" t="s">
        <v>1608</v>
      </c>
      <c r="I229" s="184" t="s">
        <v>2439</v>
      </c>
      <c r="J229" s="211" t="str">
        <f t="shared" si="10"/>
        <v>https://colaboracion.dnp.gov.co/CDT/Estudios%20Econmicos/238.pdf</v>
      </c>
      <c r="K229" s="219" t="str">
        <f t="shared" si="11"/>
        <v>https://colaboracion.dnp.gov.co/CDT/Estudios%20Econmicos/238.pdf</v>
      </c>
      <c r="L229" s="205" t="str">
        <f t="shared" si="14"/>
        <v>Actualizar Enlace</v>
      </c>
      <c r="M229" s="174">
        <v>238</v>
      </c>
      <c r="N229" s="172">
        <f t="shared" si="13"/>
        <v>0</v>
      </c>
    </row>
    <row r="230" spans="1:14" ht="105" customHeight="1">
      <c r="A230" s="181" t="s">
        <v>2440</v>
      </c>
      <c r="B230" s="182" t="s">
        <v>2441</v>
      </c>
      <c r="C230" s="183">
        <v>37895</v>
      </c>
      <c r="D230" s="173" t="s">
        <v>2442</v>
      </c>
      <c r="E230" s="227">
        <v>237</v>
      </c>
      <c r="F230" s="173" t="s">
        <v>2443</v>
      </c>
      <c r="G230" s="174" t="s">
        <v>2435</v>
      </c>
      <c r="H230" s="174" t="s">
        <v>1608</v>
      </c>
      <c r="I230" s="184" t="s">
        <v>2444</v>
      </c>
      <c r="J230" s="211" t="str">
        <f t="shared" si="10"/>
        <v>https://colaboracion.dnp.gov.co/CDT/Estudios%20Econmicos/237.pdf</v>
      </c>
      <c r="K230" s="219" t="str">
        <f t="shared" si="11"/>
        <v>https://colaboracion.dnp.gov.co/CDT/Estudios%20Econmicos/237.pdf</v>
      </c>
      <c r="L230" s="205" t="str">
        <f t="shared" si="14"/>
        <v>Actualizar Enlace</v>
      </c>
      <c r="M230" s="171">
        <v>237</v>
      </c>
      <c r="N230" s="172">
        <f t="shared" si="13"/>
        <v>0</v>
      </c>
    </row>
    <row r="231" spans="1:14" ht="105" customHeight="1">
      <c r="A231" s="181" t="s">
        <v>2445</v>
      </c>
      <c r="B231" s="182" t="s">
        <v>2441</v>
      </c>
      <c r="C231" s="183">
        <v>37886</v>
      </c>
      <c r="D231" s="173" t="s">
        <v>2446</v>
      </c>
      <c r="E231" s="227">
        <v>236</v>
      </c>
      <c r="F231" s="173" t="s">
        <v>2447</v>
      </c>
      <c r="G231" s="174" t="s">
        <v>2448</v>
      </c>
      <c r="H231" s="174" t="s">
        <v>1608</v>
      </c>
      <c r="I231" s="184" t="s">
        <v>2449</v>
      </c>
      <c r="J231" s="211" t="str">
        <f t="shared" si="10"/>
        <v>https://colaboracion.dnp.gov.co/CDT/Estudios%20Econmicos/236.pdf</v>
      </c>
      <c r="K231" s="219" t="str">
        <f t="shared" si="11"/>
        <v>https://colaboracion.dnp.gov.co/CDT/Estudios%20Econmicos/236.pdf</v>
      </c>
      <c r="L231" s="205" t="str">
        <f t="shared" si="14"/>
        <v>Actualizar Enlace</v>
      </c>
      <c r="M231" s="174">
        <v>236</v>
      </c>
      <c r="N231" s="172">
        <f t="shared" si="13"/>
        <v>0</v>
      </c>
    </row>
    <row r="232" spans="1:14" ht="105" customHeight="1">
      <c r="A232" s="181" t="s">
        <v>2450</v>
      </c>
      <c r="B232" s="182" t="s">
        <v>2441</v>
      </c>
      <c r="C232" s="183">
        <v>37881</v>
      </c>
      <c r="D232" s="173" t="s">
        <v>2451</v>
      </c>
      <c r="E232" s="227">
        <v>235</v>
      </c>
      <c r="F232" s="173" t="s">
        <v>2452</v>
      </c>
      <c r="G232" s="174" t="s">
        <v>2448</v>
      </c>
      <c r="H232" s="174" t="s">
        <v>1608</v>
      </c>
      <c r="I232" s="184" t="s">
        <v>2453</v>
      </c>
      <c r="J232" s="211" t="str">
        <f t="shared" si="10"/>
        <v>https://colaboracion.dnp.gov.co/CDT/Estudios%20Econmicos/235.pdf</v>
      </c>
      <c r="K232" s="219" t="str">
        <f t="shared" si="11"/>
        <v>https://colaboracion.dnp.gov.co/CDT/Estudios%20Econmicos/235.pdf</v>
      </c>
      <c r="L232" s="205" t="str">
        <f t="shared" si="14"/>
        <v>Actualizar Enlace</v>
      </c>
      <c r="M232" s="174">
        <v>235</v>
      </c>
      <c r="N232" s="172">
        <f t="shared" si="13"/>
        <v>0</v>
      </c>
    </row>
    <row r="233" spans="1:14" ht="105" customHeight="1">
      <c r="A233" s="181" t="s">
        <v>2454</v>
      </c>
      <c r="B233" s="182" t="s">
        <v>2455</v>
      </c>
      <c r="C233" s="183">
        <v>37879</v>
      </c>
      <c r="D233" s="173" t="s">
        <v>2456</v>
      </c>
      <c r="E233" s="227">
        <v>234</v>
      </c>
      <c r="F233" s="173" t="s">
        <v>2457</v>
      </c>
      <c r="G233" s="174" t="s">
        <v>2458</v>
      </c>
      <c r="H233" s="174" t="s">
        <v>1608</v>
      </c>
      <c r="I233" s="184" t="s">
        <v>2459</v>
      </c>
      <c r="J233" s="211" t="str">
        <f t="shared" si="10"/>
        <v>https://colaboracion.dnp.gov.co/CDT/Estudios%20Econmicos/234.pdf</v>
      </c>
      <c r="K233" s="219" t="str">
        <f t="shared" si="11"/>
        <v>https://colaboracion.dnp.gov.co/CDT/Estudios%20Econmicos/234.pdf</v>
      </c>
      <c r="L233" s="205" t="str">
        <f t="shared" si="14"/>
        <v>Actualizar Enlace</v>
      </c>
      <c r="M233" s="171">
        <v>234</v>
      </c>
      <c r="N233" s="172">
        <f t="shared" si="13"/>
        <v>0</v>
      </c>
    </row>
    <row r="234" spans="1:14" ht="105" customHeight="1">
      <c r="A234" s="181" t="s">
        <v>2460</v>
      </c>
      <c r="B234" s="182" t="s">
        <v>2461</v>
      </c>
      <c r="C234" s="183">
        <v>37873</v>
      </c>
      <c r="D234" s="173" t="s">
        <v>2462</v>
      </c>
      <c r="E234" s="227">
        <v>233</v>
      </c>
      <c r="F234" s="173" t="s">
        <v>2463</v>
      </c>
      <c r="G234" s="174" t="s">
        <v>2458</v>
      </c>
      <c r="H234" s="174" t="s">
        <v>1608</v>
      </c>
      <c r="I234" s="184" t="s">
        <v>2464</v>
      </c>
      <c r="J234" s="211" t="str">
        <f t="shared" ref="J234:J297" si="15">CONCATENATE("https://colaboracion.dnp.gov.co/CDT/Estudios%20Econmicos/",E234,".pdf")</f>
        <v>https://colaboracion.dnp.gov.co/CDT/Estudios%20Econmicos/233.pdf</v>
      </c>
      <c r="K234" s="219" t="str">
        <f t="shared" ref="K234:K297" si="16">HYPERLINK(J234)</f>
        <v>https://colaboracion.dnp.gov.co/CDT/Estudios%20Econmicos/233.pdf</v>
      </c>
      <c r="L234" s="205" t="str">
        <f t="shared" si="14"/>
        <v>Actualizar Enlace</v>
      </c>
      <c r="M234" s="174">
        <v>233</v>
      </c>
      <c r="N234" s="172">
        <f t="shared" si="13"/>
        <v>0</v>
      </c>
    </row>
    <row r="235" spans="1:14" ht="105" customHeight="1">
      <c r="A235" s="181" t="s">
        <v>2465</v>
      </c>
      <c r="B235" s="182" t="s">
        <v>2466</v>
      </c>
      <c r="C235" s="183">
        <v>37872</v>
      </c>
      <c r="D235" s="173" t="s">
        <v>2462</v>
      </c>
      <c r="E235" s="227">
        <v>232</v>
      </c>
      <c r="F235" s="173" t="s">
        <v>2467</v>
      </c>
      <c r="G235" s="174" t="s">
        <v>2458</v>
      </c>
      <c r="H235" s="174" t="s">
        <v>1608</v>
      </c>
      <c r="I235" s="184" t="s">
        <v>2468</v>
      </c>
      <c r="J235" s="211" t="str">
        <f t="shared" si="15"/>
        <v>https://colaboracion.dnp.gov.co/CDT/Estudios%20Econmicos/232.pdf</v>
      </c>
      <c r="K235" s="219" t="str">
        <f t="shared" si="16"/>
        <v>https://colaboracion.dnp.gov.co/CDT/Estudios%20Econmicos/232.pdf</v>
      </c>
      <c r="L235" s="205" t="str">
        <f t="shared" si="14"/>
        <v>Actualizar Enlace</v>
      </c>
      <c r="M235" s="174">
        <v>232</v>
      </c>
      <c r="N235" s="172">
        <f t="shared" si="13"/>
        <v>0</v>
      </c>
    </row>
    <row r="236" spans="1:14" ht="105" customHeight="1">
      <c r="A236" s="181" t="s">
        <v>2469</v>
      </c>
      <c r="B236" s="182" t="s">
        <v>2470</v>
      </c>
      <c r="C236" s="183">
        <v>37862</v>
      </c>
      <c r="D236" s="173" t="s">
        <v>2471</v>
      </c>
      <c r="E236" s="227">
        <v>231</v>
      </c>
      <c r="F236" s="173" t="s">
        <v>2469</v>
      </c>
      <c r="G236" s="174" t="s">
        <v>2472</v>
      </c>
      <c r="H236" s="174" t="s">
        <v>1608</v>
      </c>
      <c r="I236" s="184" t="s">
        <v>2473</v>
      </c>
      <c r="J236" s="211" t="str">
        <f t="shared" si="15"/>
        <v>https://colaboracion.dnp.gov.co/CDT/Estudios%20Econmicos/231.pdf</v>
      </c>
      <c r="K236" s="219" t="str">
        <f t="shared" si="16"/>
        <v>https://colaboracion.dnp.gov.co/CDT/Estudios%20Econmicos/231.pdf</v>
      </c>
      <c r="L236" s="205" t="str">
        <f t="shared" si="14"/>
        <v>Actualizar Enlace</v>
      </c>
      <c r="M236" s="171">
        <v>231</v>
      </c>
      <c r="N236" s="172">
        <f t="shared" si="13"/>
        <v>0</v>
      </c>
    </row>
    <row r="237" spans="1:14" ht="105" customHeight="1">
      <c r="A237" s="181" t="s">
        <v>2474</v>
      </c>
      <c r="B237" s="182" t="s">
        <v>2475</v>
      </c>
      <c r="C237" s="183">
        <v>37815</v>
      </c>
      <c r="D237" s="173" t="s">
        <v>2347</v>
      </c>
      <c r="E237" s="227">
        <v>230</v>
      </c>
      <c r="F237" s="173" t="s">
        <v>2476</v>
      </c>
      <c r="G237" s="174" t="s">
        <v>2477</v>
      </c>
      <c r="H237" s="174" t="s">
        <v>1608</v>
      </c>
      <c r="I237" s="184" t="s">
        <v>2478</v>
      </c>
      <c r="J237" s="211" t="str">
        <f t="shared" si="15"/>
        <v>https://colaboracion.dnp.gov.co/CDT/Estudios%20Econmicos/230.pdf</v>
      </c>
      <c r="K237" s="219" t="str">
        <f t="shared" si="16"/>
        <v>https://colaboracion.dnp.gov.co/CDT/Estudios%20Econmicos/230.pdf</v>
      </c>
      <c r="L237" s="205" t="str">
        <f t="shared" si="14"/>
        <v>Actualizar Enlace</v>
      </c>
      <c r="M237" s="174">
        <v>230</v>
      </c>
      <c r="N237" s="172">
        <f t="shared" si="13"/>
        <v>0</v>
      </c>
    </row>
    <row r="238" spans="1:14" ht="105" customHeight="1">
      <c r="A238" s="181" t="s">
        <v>2479</v>
      </c>
      <c r="B238" s="182" t="s">
        <v>2470</v>
      </c>
      <c r="C238" s="183">
        <v>37833</v>
      </c>
      <c r="D238" s="173" t="s">
        <v>2480</v>
      </c>
      <c r="E238" s="227">
        <v>229</v>
      </c>
      <c r="F238" s="173" t="s">
        <v>2481</v>
      </c>
      <c r="G238" s="174" t="s">
        <v>2482</v>
      </c>
      <c r="H238" s="174" t="s">
        <v>1608</v>
      </c>
      <c r="I238" s="184" t="s">
        <v>2483</v>
      </c>
      <c r="J238" s="211" t="str">
        <f t="shared" si="15"/>
        <v>https://colaboracion.dnp.gov.co/CDT/Estudios%20Econmicos/229.pdf</v>
      </c>
      <c r="K238" s="219" t="str">
        <f t="shared" si="16"/>
        <v>https://colaboracion.dnp.gov.co/CDT/Estudios%20Econmicos/229.pdf</v>
      </c>
      <c r="L238" s="205" t="str">
        <f t="shared" si="14"/>
        <v>Actualizar Enlace</v>
      </c>
      <c r="M238" s="174">
        <v>229</v>
      </c>
      <c r="N238" s="172">
        <f t="shared" si="13"/>
        <v>0</v>
      </c>
    </row>
    <row r="239" spans="1:14" ht="105" customHeight="1">
      <c r="A239" s="181" t="s">
        <v>2484</v>
      </c>
      <c r="B239" s="182" t="s">
        <v>2343</v>
      </c>
      <c r="C239" s="183">
        <v>37813</v>
      </c>
      <c r="D239" s="173" t="s">
        <v>2485</v>
      </c>
      <c r="E239" s="227">
        <v>228</v>
      </c>
      <c r="F239" s="173" t="s">
        <v>2484</v>
      </c>
      <c r="G239" s="174"/>
      <c r="H239" s="174"/>
      <c r="I239" s="184" t="s">
        <v>2486</v>
      </c>
      <c r="J239" s="211" t="str">
        <f t="shared" si="15"/>
        <v>https://colaboracion.dnp.gov.co/CDT/Estudios%20Econmicos/228.pdf</v>
      </c>
      <c r="K239" s="219" t="str">
        <f t="shared" si="16"/>
        <v>https://colaboracion.dnp.gov.co/CDT/Estudios%20Econmicos/228.pdf</v>
      </c>
      <c r="L239" s="205"/>
      <c r="M239" s="171">
        <v>228</v>
      </c>
      <c r="N239" s="172">
        <f t="shared" si="13"/>
        <v>0</v>
      </c>
    </row>
    <row r="240" spans="1:14" ht="105" customHeight="1">
      <c r="A240" s="181" t="s">
        <v>2487</v>
      </c>
      <c r="B240" s="182" t="s">
        <v>2488</v>
      </c>
      <c r="C240" s="183">
        <v>37797</v>
      </c>
      <c r="D240" s="173" t="s">
        <v>2489</v>
      </c>
      <c r="E240" s="227">
        <v>227</v>
      </c>
      <c r="F240" s="173" t="s">
        <v>2490</v>
      </c>
      <c r="G240" s="174" t="s">
        <v>2491</v>
      </c>
      <c r="H240" s="174" t="s">
        <v>1608</v>
      </c>
      <c r="I240" s="184" t="s">
        <v>2492</v>
      </c>
      <c r="J240" s="211" t="str">
        <f t="shared" si="15"/>
        <v>https://colaboracion.dnp.gov.co/CDT/Estudios%20Econmicos/227.pdf</v>
      </c>
      <c r="K240" s="219" t="str">
        <f t="shared" si="16"/>
        <v>https://colaboracion.dnp.gov.co/CDT/Estudios%20Econmicos/227.pdf</v>
      </c>
      <c r="L240" s="205" t="str">
        <f t="shared" si="14"/>
        <v>Actualizar Enlace</v>
      </c>
      <c r="M240" s="174">
        <v>227</v>
      </c>
      <c r="N240" s="172">
        <f t="shared" si="13"/>
        <v>0</v>
      </c>
    </row>
    <row r="241" spans="1:14" ht="105" customHeight="1">
      <c r="A241" s="181" t="s">
        <v>2493</v>
      </c>
      <c r="B241" s="182" t="s">
        <v>2488</v>
      </c>
      <c r="C241" s="183">
        <v>37781</v>
      </c>
      <c r="D241" s="173" t="s">
        <v>2494</v>
      </c>
      <c r="E241" s="227">
        <v>226</v>
      </c>
      <c r="F241" s="173" t="s">
        <v>2493</v>
      </c>
      <c r="G241" s="174" t="s">
        <v>2495</v>
      </c>
      <c r="H241" s="174" t="s">
        <v>1608</v>
      </c>
      <c r="I241" s="184" t="s">
        <v>2496</v>
      </c>
      <c r="J241" s="211" t="str">
        <f t="shared" si="15"/>
        <v>https://colaboracion.dnp.gov.co/CDT/Estudios%20Econmicos/226.pdf</v>
      </c>
      <c r="K241" s="219" t="str">
        <f t="shared" si="16"/>
        <v>https://colaboracion.dnp.gov.co/CDT/Estudios%20Econmicos/226.pdf</v>
      </c>
      <c r="L241" s="205" t="str">
        <f t="shared" si="14"/>
        <v>Actualizar Enlace</v>
      </c>
      <c r="M241" s="174">
        <v>226</v>
      </c>
      <c r="N241" s="172">
        <f t="shared" si="13"/>
        <v>0</v>
      </c>
    </row>
    <row r="242" spans="1:14" ht="105" customHeight="1">
      <c r="A242" s="181" t="s">
        <v>2497</v>
      </c>
      <c r="B242" s="182" t="s">
        <v>2498</v>
      </c>
      <c r="C242" s="183">
        <v>37749</v>
      </c>
      <c r="D242" s="173" t="s">
        <v>2499</v>
      </c>
      <c r="E242" s="227">
        <v>225</v>
      </c>
      <c r="F242" s="173" t="s">
        <v>2500</v>
      </c>
      <c r="G242" s="174" t="s">
        <v>2501</v>
      </c>
      <c r="H242" s="174" t="s">
        <v>1608</v>
      </c>
      <c r="I242" s="184" t="s">
        <v>2502</v>
      </c>
      <c r="J242" s="211" t="str">
        <f t="shared" si="15"/>
        <v>https://colaboracion.dnp.gov.co/CDT/Estudios%20Econmicos/225.pdf</v>
      </c>
      <c r="K242" s="219" t="str">
        <f t="shared" si="16"/>
        <v>https://colaboracion.dnp.gov.co/CDT/Estudios%20Econmicos/225.pdf</v>
      </c>
      <c r="L242" s="205" t="str">
        <f t="shared" si="14"/>
        <v>Actualizar Enlace</v>
      </c>
      <c r="M242" s="171">
        <v>225</v>
      </c>
      <c r="N242" s="172">
        <f t="shared" si="13"/>
        <v>0</v>
      </c>
    </row>
    <row r="243" spans="1:14" ht="105" customHeight="1">
      <c r="A243" s="181" t="s">
        <v>2503</v>
      </c>
      <c r="B243" s="182" t="s">
        <v>2504</v>
      </c>
      <c r="C243" s="183">
        <v>37743</v>
      </c>
      <c r="D243" s="173" t="s">
        <v>2505</v>
      </c>
      <c r="E243" s="227">
        <v>224</v>
      </c>
      <c r="F243" s="173" t="s">
        <v>2506</v>
      </c>
      <c r="G243" s="174" t="s">
        <v>2501</v>
      </c>
      <c r="H243" s="174" t="s">
        <v>1608</v>
      </c>
      <c r="I243" s="184" t="s">
        <v>2507</v>
      </c>
      <c r="J243" s="211" t="str">
        <f t="shared" si="15"/>
        <v>https://colaboracion.dnp.gov.co/CDT/Estudios%20Econmicos/224.pdf</v>
      </c>
      <c r="K243" s="219" t="str">
        <f t="shared" si="16"/>
        <v>https://colaboracion.dnp.gov.co/CDT/Estudios%20Econmicos/224.pdf</v>
      </c>
      <c r="L243" s="205" t="str">
        <f t="shared" si="14"/>
        <v>Actualizar Enlace</v>
      </c>
      <c r="M243" s="174">
        <v>224</v>
      </c>
      <c r="N243" s="172">
        <f t="shared" si="13"/>
        <v>0</v>
      </c>
    </row>
    <row r="244" spans="1:14" ht="105" customHeight="1">
      <c r="A244" s="181" t="s">
        <v>2508</v>
      </c>
      <c r="B244" s="182" t="s">
        <v>2498</v>
      </c>
      <c r="C244" s="183">
        <v>37743</v>
      </c>
      <c r="D244" s="173" t="s">
        <v>2509</v>
      </c>
      <c r="E244" s="227">
        <v>223</v>
      </c>
      <c r="F244" s="173" t="s">
        <v>2510</v>
      </c>
      <c r="G244" s="174" t="s">
        <v>2501</v>
      </c>
      <c r="H244" s="174" t="s">
        <v>1608</v>
      </c>
      <c r="I244" s="184" t="s">
        <v>2511</v>
      </c>
      <c r="J244" s="211" t="str">
        <f t="shared" si="15"/>
        <v>https://colaboracion.dnp.gov.co/CDT/Estudios%20Econmicos/223.pdf</v>
      </c>
      <c r="K244" s="219" t="str">
        <f t="shared" si="16"/>
        <v>https://colaboracion.dnp.gov.co/CDT/Estudios%20Econmicos/223.pdf</v>
      </c>
      <c r="L244" s="205" t="str">
        <f t="shared" si="14"/>
        <v>Actualizar Enlace</v>
      </c>
      <c r="M244" s="174">
        <v>223</v>
      </c>
      <c r="N244" s="172">
        <f t="shared" si="13"/>
        <v>0</v>
      </c>
    </row>
    <row r="245" spans="1:14" ht="105" customHeight="1">
      <c r="A245" s="181" t="s">
        <v>2512</v>
      </c>
      <c r="B245" s="182" t="s">
        <v>2513</v>
      </c>
      <c r="C245" s="183">
        <v>37727</v>
      </c>
      <c r="D245" s="173" t="s">
        <v>2514</v>
      </c>
      <c r="E245" s="227">
        <v>222</v>
      </c>
      <c r="F245" s="173" t="s">
        <v>2515</v>
      </c>
      <c r="G245" s="174" t="s">
        <v>2516</v>
      </c>
      <c r="H245" s="174" t="s">
        <v>1608</v>
      </c>
      <c r="I245" s="184" t="s">
        <v>2517</v>
      </c>
      <c r="J245" s="211" t="str">
        <f t="shared" si="15"/>
        <v>https://colaboracion.dnp.gov.co/CDT/Estudios%20Econmicos/222.pdf</v>
      </c>
      <c r="K245" s="219" t="str">
        <f t="shared" si="16"/>
        <v>https://colaboracion.dnp.gov.co/CDT/Estudios%20Econmicos/222.pdf</v>
      </c>
      <c r="L245" s="205" t="str">
        <f t="shared" si="14"/>
        <v>Actualizar Enlace</v>
      </c>
      <c r="M245" s="171">
        <v>222</v>
      </c>
      <c r="N245" s="172">
        <f t="shared" si="13"/>
        <v>0</v>
      </c>
    </row>
    <row r="246" spans="1:14" ht="105" customHeight="1">
      <c r="A246" s="181" t="s">
        <v>2518</v>
      </c>
      <c r="B246" s="182" t="s">
        <v>2519</v>
      </c>
      <c r="C246" s="183">
        <v>37726</v>
      </c>
      <c r="D246" s="173" t="s">
        <v>2499</v>
      </c>
      <c r="E246" s="227">
        <v>221</v>
      </c>
      <c r="F246" s="173" t="s">
        <v>2520</v>
      </c>
      <c r="G246" s="174" t="s">
        <v>2521</v>
      </c>
      <c r="H246" s="174" t="s">
        <v>1608</v>
      </c>
      <c r="I246" s="184" t="s">
        <v>2522</v>
      </c>
      <c r="J246" s="211" t="str">
        <f t="shared" si="15"/>
        <v>https://colaboracion.dnp.gov.co/CDT/Estudios%20Econmicos/221.pdf</v>
      </c>
      <c r="K246" s="219" t="str">
        <f t="shared" si="16"/>
        <v>https://colaboracion.dnp.gov.co/CDT/Estudios%20Econmicos/221.pdf</v>
      </c>
      <c r="L246" s="205" t="str">
        <f t="shared" si="14"/>
        <v>Actualizar Enlace</v>
      </c>
      <c r="M246" s="174">
        <v>221</v>
      </c>
      <c r="N246" s="172">
        <f t="shared" ref="N246:N309" si="17">+E246-M246</f>
        <v>0</v>
      </c>
    </row>
    <row r="247" spans="1:14" ht="105" customHeight="1">
      <c r="A247" s="181" t="s">
        <v>2523</v>
      </c>
      <c r="B247" s="182" t="s">
        <v>2524</v>
      </c>
      <c r="C247" s="183">
        <v>37712</v>
      </c>
      <c r="D247" s="173" t="s">
        <v>2362</v>
      </c>
      <c r="E247" s="227">
        <v>220</v>
      </c>
      <c r="F247" s="173" t="s">
        <v>2525</v>
      </c>
      <c r="G247" s="174" t="s">
        <v>2526</v>
      </c>
      <c r="H247" s="174" t="s">
        <v>1608</v>
      </c>
      <c r="I247" s="184" t="s">
        <v>2527</v>
      </c>
      <c r="J247" s="211" t="str">
        <f t="shared" si="15"/>
        <v>https://colaboracion.dnp.gov.co/CDT/Estudios%20Econmicos/220.pdf</v>
      </c>
      <c r="K247" s="219" t="str">
        <f t="shared" si="16"/>
        <v>https://colaboracion.dnp.gov.co/CDT/Estudios%20Econmicos/220.pdf</v>
      </c>
      <c r="L247" s="205" t="str">
        <f t="shared" si="14"/>
        <v>Actualizar Enlace</v>
      </c>
      <c r="M247" s="174">
        <v>220</v>
      </c>
      <c r="N247" s="172">
        <f t="shared" si="17"/>
        <v>0</v>
      </c>
    </row>
    <row r="248" spans="1:14" ht="105">
      <c r="A248" s="181" t="s">
        <v>2528</v>
      </c>
      <c r="B248" s="182" t="s">
        <v>2529</v>
      </c>
      <c r="C248" s="183">
        <v>37700</v>
      </c>
      <c r="D248" s="173" t="s">
        <v>2530</v>
      </c>
      <c r="E248" s="227">
        <v>219</v>
      </c>
      <c r="F248" s="173" t="s">
        <v>2531</v>
      </c>
      <c r="G248" s="174" t="s">
        <v>2532</v>
      </c>
      <c r="H248" s="174" t="s">
        <v>1608</v>
      </c>
      <c r="I248" s="184" t="s">
        <v>2533</v>
      </c>
      <c r="J248" s="211" t="str">
        <f t="shared" si="15"/>
        <v>https://colaboracion.dnp.gov.co/CDT/Estudios%20Econmicos/219.pdf</v>
      </c>
      <c r="K248" s="219" t="str">
        <f t="shared" si="16"/>
        <v>https://colaboracion.dnp.gov.co/CDT/Estudios%20Econmicos/219.pdf</v>
      </c>
      <c r="L248" s="205" t="str">
        <f t="shared" si="14"/>
        <v>Actualizar Enlace</v>
      </c>
      <c r="M248" s="171">
        <v>219</v>
      </c>
      <c r="N248" s="172">
        <f t="shared" si="17"/>
        <v>0</v>
      </c>
    </row>
    <row r="249" spans="1:14" ht="105" customHeight="1">
      <c r="A249" s="181" t="s">
        <v>2534</v>
      </c>
      <c r="B249" s="182" t="s">
        <v>2529</v>
      </c>
      <c r="C249" s="183">
        <v>37684</v>
      </c>
      <c r="D249" s="173" t="s">
        <v>2535</v>
      </c>
      <c r="E249" s="227">
        <v>218</v>
      </c>
      <c r="F249" s="173" t="s">
        <v>2536</v>
      </c>
      <c r="G249" s="174" t="s">
        <v>2537</v>
      </c>
      <c r="H249" s="174" t="s">
        <v>1608</v>
      </c>
      <c r="I249" s="184" t="s">
        <v>2538</v>
      </c>
      <c r="J249" s="211" t="str">
        <f t="shared" si="15"/>
        <v>https://colaboracion.dnp.gov.co/CDT/Estudios%20Econmicos/218.pdf</v>
      </c>
      <c r="K249" s="219" t="str">
        <f t="shared" si="16"/>
        <v>https://colaboracion.dnp.gov.co/CDT/Estudios%20Econmicos/218.pdf</v>
      </c>
      <c r="L249" s="205" t="str">
        <f t="shared" si="14"/>
        <v>Actualizar Enlace</v>
      </c>
      <c r="M249" s="174">
        <v>218</v>
      </c>
      <c r="N249" s="172">
        <f t="shared" si="17"/>
        <v>0</v>
      </c>
    </row>
    <row r="250" spans="1:14" ht="105" customHeight="1">
      <c r="A250" s="181" t="s">
        <v>2539</v>
      </c>
      <c r="B250" s="182" t="s">
        <v>2540</v>
      </c>
      <c r="C250" s="183">
        <v>37666</v>
      </c>
      <c r="D250" s="173" t="s">
        <v>2541</v>
      </c>
      <c r="E250" s="227">
        <v>217</v>
      </c>
      <c r="F250" s="173" t="s">
        <v>2542</v>
      </c>
      <c r="G250" s="174" t="s">
        <v>2543</v>
      </c>
      <c r="H250" s="174" t="s">
        <v>1608</v>
      </c>
      <c r="I250" s="184" t="s">
        <v>2544</v>
      </c>
      <c r="J250" s="211" t="str">
        <f t="shared" si="15"/>
        <v>https://colaboracion.dnp.gov.co/CDT/Estudios%20Econmicos/217.pdf</v>
      </c>
      <c r="K250" s="219" t="str">
        <f t="shared" si="16"/>
        <v>https://colaboracion.dnp.gov.co/CDT/Estudios%20Econmicos/217.pdf</v>
      </c>
      <c r="L250" s="205" t="str">
        <f t="shared" si="14"/>
        <v>Actualizar Enlace</v>
      </c>
      <c r="M250" s="174">
        <v>217</v>
      </c>
      <c r="N250" s="172">
        <f t="shared" si="17"/>
        <v>0</v>
      </c>
    </row>
    <row r="251" spans="1:14" ht="105" customHeight="1">
      <c r="A251" s="181" t="s">
        <v>2545</v>
      </c>
      <c r="B251" s="182" t="s">
        <v>2546</v>
      </c>
      <c r="C251" s="183">
        <v>37643</v>
      </c>
      <c r="D251" s="173" t="s">
        <v>2547</v>
      </c>
      <c r="E251" s="227">
        <v>216</v>
      </c>
      <c r="F251" s="173" t="s">
        <v>2548</v>
      </c>
      <c r="G251" s="174" t="s">
        <v>2549</v>
      </c>
      <c r="H251" s="174" t="s">
        <v>1608</v>
      </c>
      <c r="I251" s="184" t="s">
        <v>2550</v>
      </c>
      <c r="J251" s="211" t="str">
        <f t="shared" si="15"/>
        <v>https://colaboracion.dnp.gov.co/CDT/Estudios%20Econmicos/216.pdf</v>
      </c>
      <c r="K251" s="219" t="str">
        <f t="shared" si="16"/>
        <v>https://colaboracion.dnp.gov.co/CDT/Estudios%20Econmicos/216.pdf</v>
      </c>
      <c r="L251" s="205" t="str">
        <f t="shared" si="14"/>
        <v>Actualizar Enlace</v>
      </c>
      <c r="M251" s="171">
        <v>216</v>
      </c>
      <c r="N251" s="172">
        <f t="shared" si="17"/>
        <v>0</v>
      </c>
    </row>
    <row r="252" spans="1:14" ht="105" customHeight="1">
      <c r="A252" s="181" t="s">
        <v>2551</v>
      </c>
      <c r="B252" s="182" t="s">
        <v>2552</v>
      </c>
      <c r="C252" s="183">
        <v>37642</v>
      </c>
      <c r="D252" s="173" t="s">
        <v>2553</v>
      </c>
      <c r="E252" s="227">
        <v>215</v>
      </c>
      <c r="F252" s="173" t="s">
        <v>2554</v>
      </c>
      <c r="G252" s="174" t="s">
        <v>2555</v>
      </c>
      <c r="H252" s="174" t="s">
        <v>1608</v>
      </c>
      <c r="I252" s="184" t="s">
        <v>2556</v>
      </c>
      <c r="J252" s="211" t="str">
        <f t="shared" si="15"/>
        <v>https://colaboracion.dnp.gov.co/CDT/Estudios%20Econmicos/215.pdf</v>
      </c>
      <c r="K252" s="219" t="str">
        <f t="shared" si="16"/>
        <v>https://colaboracion.dnp.gov.co/CDT/Estudios%20Econmicos/215.pdf</v>
      </c>
      <c r="L252" s="205" t="str">
        <f t="shared" si="14"/>
        <v>Actualizar Enlace</v>
      </c>
      <c r="M252" s="174">
        <v>215</v>
      </c>
      <c r="N252" s="172">
        <f t="shared" si="17"/>
        <v>0</v>
      </c>
    </row>
    <row r="253" spans="1:14" ht="105" customHeight="1">
      <c r="A253" s="181" t="s">
        <v>2557</v>
      </c>
      <c r="B253" s="182" t="s">
        <v>2552</v>
      </c>
      <c r="C253" s="183">
        <v>37613</v>
      </c>
      <c r="D253" s="173" t="s">
        <v>2558</v>
      </c>
      <c r="E253" s="227">
        <v>214</v>
      </c>
      <c r="F253" s="173" t="s">
        <v>2559</v>
      </c>
      <c r="G253" s="174" t="s">
        <v>2560</v>
      </c>
      <c r="H253" s="174" t="s">
        <v>1608</v>
      </c>
      <c r="I253" s="184" t="s">
        <v>2561</v>
      </c>
      <c r="J253" s="211" t="str">
        <f t="shared" si="15"/>
        <v>https://colaboracion.dnp.gov.co/CDT/Estudios%20Econmicos/214.pdf</v>
      </c>
      <c r="K253" s="219" t="str">
        <f t="shared" si="16"/>
        <v>https://colaboracion.dnp.gov.co/CDT/Estudios%20Econmicos/214.pdf</v>
      </c>
      <c r="L253" s="205" t="str">
        <f t="shared" si="14"/>
        <v>Actualizar Enlace</v>
      </c>
      <c r="M253" s="174">
        <v>214</v>
      </c>
      <c r="N253" s="172">
        <f t="shared" si="17"/>
        <v>0</v>
      </c>
    </row>
    <row r="254" spans="1:14" ht="105" customHeight="1">
      <c r="A254" s="181" t="s">
        <v>2562</v>
      </c>
      <c r="B254" s="182" t="s">
        <v>2563</v>
      </c>
      <c r="C254" s="183">
        <v>37590</v>
      </c>
      <c r="D254" s="173" t="s">
        <v>2564</v>
      </c>
      <c r="E254" s="227">
        <v>213</v>
      </c>
      <c r="F254" s="173" t="s">
        <v>2562</v>
      </c>
      <c r="G254" s="174" t="s">
        <v>2565</v>
      </c>
      <c r="H254" s="174" t="s">
        <v>1608</v>
      </c>
      <c r="I254" s="184" t="s">
        <v>2566</v>
      </c>
      <c r="J254" s="211" t="str">
        <f t="shared" si="15"/>
        <v>https://colaboracion.dnp.gov.co/CDT/Estudios%20Econmicos/213.pdf</v>
      </c>
      <c r="K254" s="219" t="str">
        <f t="shared" si="16"/>
        <v>https://colaboracion.dnp.gov.co/CDT/Estudios%20Econmicos/213.pdf</v>
      </c>
      <c r="L254" s="205" t="str">
        <f t="shared" si="14"/>
        <v>Actualizar Enlace</v>
      </c>
      <c r="M254" s="171">
        <v>213</v>
      </c>
      <c r="N254" s="172">
        <f t="shared" si="17"/>
        <v>0</v>
      </c>
    </row>
    <row r="255" spans="1:14" ht="105" customHeight="1">
      <c r="A255" s="181" t="s">
        <v>2567</v>
      </c>
      <c r="B255" s="182" t="s">
        <v>2568</v>
      </c>
      <c r="C255" s="183">
        <v>37585</v>
      </c>
      <c r="D255" s="173" t="s">
        <v>2564</v>
      </c>
      <c r="E255" s="227">
        <v>212</v>
      </c>
      <c r="F255" s="173" t="s">
        <v>2569</v>
      </c>
      <c r="G255" s="174" t="s">
        <v>2565</v>
      </c>
      <c r="H255" s="174" t="s">
        <v>1608</v>
      </c>
      <c r="I255" s="184" t="s">
        <v>2570</v>
      </c>
      <c r="J255" s="211" t="str">
        <f t="shared" si="15"/>
        <v>https://colaboracion.dnp.gov.co/CDT/Estudios%20Econmicos/212.pdf</v>
      </c>
      <c r="K255" s="219" t="str">
        <f t="shared" si="16"/>
        <v>https://colaboracion.dnp.gov.co/CDT/Estudios%20Econmicos/212.pdf</v>
      </c>
      <c r="L255" s="205" t="str">
        <f t="shared" si="14"/>
        <v>Actualizar Enlace</v>
      </c>
      <c r="M255" s="174">
        <v>212</v>
      </c>
      <c r="N255" s="172">
        <f t="shared" si="17"/>
        <v>0</v>
      </c>
    </row>
    <row r="256" spans="1:14" ht="105" customHeight="1">
      <c r="A256" s="181" t="s">
        <v>2571</v>
      </c>
      <c r="B256" s="182" t="s">
        <v>2572</v>
      </c>
      <c r="C256" s="183">
        <v>37580</v>
      </c>
      <c r="D256" s="173" t="s">
        <v>2241</v>
      </c>
      <c r="E256" s="227">
        <v>211</v>
      </c>
      <c r="F256" s="173" t="s">
        <v>2571</v>
      </c>
      <c r="G256" s="174" t="s">
        <v>2565</v>
      </c>
      <c r="H256" s="174" t="s">
        <v>1608</v>
      </c>
      <c r="I256" s="184" t="s">
        <v>2573</v>
      </c>
      <c r="J256" s="211" t="str">
        <f t="shared" si="15"/>
        <v>https://colaboracion.dnp.gov.co/CDT/Estudios%20Econmicos/211.pdf</v>
      </c>
      <c r="K256" s="219" t="str">
        <f t="shared" si="16"/>
        <v>https://colaboracion.dnp.gov.co/CDT/Estudios%20Econmicos/211.pdf</v>
      </c>
      <c r="L256" s="205" t="str">
        <f t="shared" si="14"/>
        <v>Actualizar Enlace</v>
      </c>
      <c r="M256" s="174">
        <v>211</v>
      </c>
      <c r="N256" s="172">
        <f t="shared" si="17"/>
        <v>0</v>
      </c>
    </row>
    <row r="257" spans="1:14" ht="105" customHeight="1">
      <c r="A257" s="181" t="s">
        <v>2574</v>
      </c>
      <c r="B257" s="182" t="s">
        <v>2575</v>
      </c>
      <c r="C257" s="183">
        <v>37558</v>
      </c>
      <c r="D257" s="173" t="s">
        <v>2576</v>
      </c>
      <c r="E257" s="227">
        <v>210</v>
      </c>
      <c r="F257" s="173" t="s">
        <v>2574</v>
      </c>
      <c r="G257" s="174" t="s">
        <v>2577</v>
      </c>
      <c r="H257" s="174" t="s">
        <v>1608</v>
      </c>
      <c r="I257" s="184" t="s">
        <v>2578</v>
      </c>
      <c r="J257" s="211" t="str">
        <f t="shared" si="15"/>
        <v>https://colaboracion.dnp.gov.co/CDT/Estudios%20Econmicos/210.pdf</v>
      </c>
      <c r="K257" s="219" t="str">
        <f t="shared" si="16"/>
        <v>https://colaboracion.dnp.gov.co/CDT/Estudios%20Econmicos/210.pdf</v>
      </c>
      <c r="L257" s="205" t="str">
        <f t="shared" si="14"/>
        <v>Actualizar Enlace</v>
      </c>
      <c r="M257" s="171">
        <v>210</v>
      </c>
      <c r="N257" s="172">
        <f t="shared" si="17"/>
        <v>0</v>
      </c>
    </row>
    <row r="258" spans="1:14" ht="105" customHeight="1">
      <c r="A258" s="181" t="s">
        <v>2579</v>
      </c>
      <c r="B258" s="182" t="s">
        <v>2343</v>
      </c>
      <c r="C258" s="183">
        <v>37550</v>
      </c>
      <c r="D258" s="173" t="s">
        <v>2580</v>
      </c>
      <c r="E258" s="227">
        <v>209</v>
      </c>
      <c r="F258" s="173" t="s">
        <v>2579</v>
      </c>
      <c r="G258" s="174"/>
      <c r="H258" s="174"/>
      <c r="I258" s="184" t="s">
        <v>2581</v>
      </c>
      <c r="J258" s="211" t="str">
        <f t="shared" si="15"/>
        <v>https://colaboracion.dnp.gov.co/CDT/Estudios%20Econmicos/209.pdf</v>
      </c>
      <c r="K258" s="219" t="str">
        <f t="shared" si="16"/>
        <v>https://colaboracion.dnp.gov.co/CDT/Estudios%20Econmicos/209.pdf</v>
      </c>
      <c r="L258" s="205"/>
      <c r="M258" s="174">
        <v>209</v>
      </c>
      <c r="N258" s="172">
        <f t="shared" si="17"/>
        <v>0</v>
      </c>
    </row>
    <row r="259" spans="1:14" ht="105" customHeight="1">
      <c r="A259" s="181" t="s">
        <v>2582</v>
      </c>
      <c r="B259" s="182" t="s">
        <v>2583</v>
      </c>
      <c r="C259" s="183">
        <v>37536</v>
      </c>
      <c r="D259" s="173" t="s">
        <v>2584</v>
      </c>
      <c r="E259" s="227">
        <v>208</v>
      </c>
      <c r="F259" s="173" t="s">
        <v>2582</v>
      </c>
      <c r="G259" s="174" t="s">
        <v>2577</v>
      </c>
      <c r="H259" s="174" t="s">
        <v>1608</v>
      </c>
      <c r="I259" s="184" t="s">
        <v>2585</v>
      </c>
      <c r="J259" s="211" t="str">
        <f t="shared" si="15"/>
        <v>https://colaboracion.dnp.gov.co/CDT/Estudios%20Econmicos/208.pdf</v>
      </c>
      <c r="K259" s="219" t="str">
        <f t="shared" si="16"/>
        <v>https://colaboracion.dnp.gov.co/CDT/Estudios%20Econmicos/208.pdf</v>
      </c>
      <c r="L259" s="205" t="str">
        <f t="shared" si="14"/>
        <v>Actualizar Enlace</v>
      </c>
      <c r="M259" s="174">
        <v>208</v>
      </c>
      <c r="N259" s="172">
        <f t="shared" si="17"/>
        <v>0</v>
      </c>
    </row>
    <row r="260" spans="1:14" ht="105" customHeight="1">
      <c r="A260" s="181" t="s">
        <v>2586</v>
      </c>
      <c r="B260" s="182" t="s">
        <v>2583</v>
      </c>
      <c r="C260" s="183">
        <v>37530</v>
      </c>
      <c r="D260" s="173" t="s">
        <v>2530</v>
      </c>
      <c r="E260" s="227">
        <v>207</v>
      </c>
      <c r="F260" s="173" t="s">
        <v>2587</v>
      </c>
      <c r="G260" s="174" t="s">
        <v>2577</v>
      </c>
      <c r="H260" s="174" t="s">
        <v>1608</v>
      </c>
      <c r="I260" s="184" t="s">
        <v>2588</v>
      </c>
      <c r="J260" s="211" t="str">
        <f t="shared" si="15"/>
        <v>https://colaboracion.dnp.gov.co/CDT/Estudios%20Econmicos/207.pdf</v>
      </c>
      <c r="K260" s="219" t="str">
        <f t="shared" si="16"/>
        <v>https://colaboracion.dnp.gov.co/CDT/Estudios%20Econmicos/207.pdf</v>
      </c>
      <c r="L260" s="205" t="str">
        <f t="shared" si="14"/>
        <v>Actualizar Enlace</v>
      </c>
      <c r="M260" s="171">
        <v>207</v>
      </c>
      <c r="N260" s="172">
        <f t="shared" si="17"/>
        <v>0</v>
      </c>
    </row>
    <row r="261" spans="1:14" ht="105" customHeight="1">
      <c r="A261" s="220" t="s">
        <v>2589</v>
      </c>
      <c r="B261" s="182" t="s">
        <v>2343</v>
      </c>
      <c r="C261" s="183">
        <v>37512</v>
      </c>
      <c r="D261" s="173" t="s">
        <v>2590</v>
      </c>
      <c r="E261" s="227">
        <v>206</v>
      </c>
      <c r="F261" s="173" t="s">
        <v>2589</v>
      </c>
      <c r="G261" s="174"/>
      <c r="H261" s="174"/>
      <c r="I261" s="184" t="s">
        <v>2591</v>
      </c>
      <c r="J261" s="211" t="str">
        <f t="shared" si="15"/>
        <v>https://colaboracion.dnp.gov.co/CDT/Estudios%20Econmicos/206.pdf</v>
      </c>
      <c r="K261" s="219" t="str">
        <f t="shared" si="16"/>
        <v>https://colaboracion.dnp.gov.co/CDT/Estudios%20Econmicos/206.pdf</v>
      </c>
      <c r="L261" s="205"/>
      <c r="M261" s="174">
        <v>206</v>
      </c>
      <c r="N261" s="172">
        <f t="shared" si="17"/>
        <v>0</v>
      </c>
    </row>
    <row r="262" spans="1:14" ht="105" customHeight="1">
      <c r="A262" s="181" t="s">
        <v>2592</v>
      </c>
      <c r="B262" s="182" t="s">
        <v>2583</v>
      </c>
      <c r="C262" s="183">
        <v>37504</v>
      </c>
      <c r="D262" s="173" t="s">
        <v>2329</v>
      </c>
      <c r="E262" s="227">
        <v>205</v>
      </c>
      <c r="F262" s="173" t="s">
        <v>2593</v>
      </c>
      <c r="G262" s="174" t="s">
        <v>2594</v>
      </c>
      <c r="H262" s="174" t="s">
        <v>1608</v>
      </c>
      <c r="I262" s="184" t="s">
        <v>2595</v>
      </c>
      <c r="J262" s="211" t="str">
        <f t="shared" si="15"/>
        <v>https://colaboracion.dnp.gov.co/CDT/Estudios%20Econmicos/205.pdf</v>
      </c>
      <c r="K262" s="219" t="str">
        <f t="shared" si="16"/>
        <v>https://colaboracion.dnp.gov.co/CDT/Estudios%20Econmicos/205.pdf</v>
      </c>
      <c r="L262" s="205" t="str">
        <f t="shared" si="14"/>
        <v>Actualizar Enlace</v>
      </c>
      <c r="M262" s="174">
        <v>205</v>
      </c>
      <c r="N262" s="172">
        <f t="shared" si="17"/>
        <v>0</v>
      </c>
    </row>
    <row r="263" spans="1:14" ht="105" customHeight="1">
      <c r="A263" s="181" t="s">
        <v>2596</v>
      </c>
      <c r="B263" s="182" t="s">
        <v>2597</v>
      </c>
      <c r="C263" s="183">
        <v>37480</v>
      </c>
      <c r="D263" s="173" t="s">
        <v>2598</v>
      </c>
      <c r="E263" s="227">
        <v>204</v>
      </c>
      <c r="F263" s="173" t="s">
        <v>2599</v>
      </c>
      <c r="G263" s="174" t="s">
        <v>2600</v>
      </c>
      <c r="H263" s="174" t="s">
        <v>1608</v>
      </c>
      <c r="I263" s="184" t="s">
        <v>2601</v>
      </c>
      <c r="J263" s="211" t="str">
        <f t="shared" si="15"/>
        <v>https://colaboracion.dnp.gov.co/CDT/Estudios%20Econmicos/204.pdf</v>
      </c>
      <c r="K263" s="219" t="str">
        <f t="shared" si="16"/>
        <v>https://colaboracion.dnp.gov.co/CDT/Estudios%20Econmicos/204.pdf</v>
      </c>
      <c r="L263" s="205" t="str">
        <f t="shared" si="14"/>
        <v>Actualizar Enlace</v>
      </c>
      <c r="M263" s="171">
        <v>204</v>
      </c>
      <c r="N263" s="172">
        <f t="shared" si="17"/>
        <v>0</v>
      </c>
    </row>
    <row r="264" spans="1:14" ht="105" customHeight="1">
      <c r="A264" s="181" t="s">
        <v>2602</v>
      </c>
      <c r="B264" s="182" t="s">
        <v>2603</v>
      </c>
      <c r="C264" s="183">
        <v>37474</v>
      </c>
      <c r="D264" s="173" t="s">
        <v>2604</v>
      </c>
      <c r="E264" s="227">
        <v>203</v>
      </c>
      <c r="F264" s="173" t="s">
        <v>2602</v>
      </c>
      <c r="G264" s="174" t="s">
        <v>2605</v>
      </c>
      <c r="H264" s="174" t="s">
        <v>1608</v>
      </c>
      <c r="I264" s="184" t="s">
        <v>2606</v>
      </c>
      <c r="J264" s="211" t="str">
        <f t="shared" si="15"/>
        <v>https://colaboracion.dnp.gov.co/CDT/Estudios%20Econmicos/203.pdf</v>
      </c>
      <c r="K264" s="219" t="str">
        <f t="shared" si="16"/>
        <v>https://colaboracion.dnp.gov.co/CDT/Estudios%20Econmicos/203.pdf</v>
      </c>
      <c r="L264" s="205" t="str">
        <f t="shared" si="14"/>
        <v>Actualizar Enlace</v>
      </c>
      <c r="M264" s="174">
        <v>203</v>
      </c>
      <c r="N264" s="172">
        <f t="shared" si="17"/>
        <v>0</v>
      </c>
    </row>
    <row r="265" spans="1:14" ht="105" customHeight="1">
      <c r="A265" s="181" t="s">
        <v>2607</v>
      </c>
      <c r="B265" s="182" t="s">
        <v>2608</v>
      </c>
      <c r="C265" s="183">
        <v>37474</v>
      </c>
      <c r="D265" s="173" t="s">
        <v>2609</v>
      </c>
      <c r="E265" s="227">
        <v>202</v>
      </c>
      <c r="F265" s="173" t="s">
        <v>2610</v>
      </c>
      <c r="G265" s="174" t="s">
        <v>2605</v>
      </c>
      <c r="H265" s="174" t="s">
        <v>1608</v>
      </c>
      <c r="I265" s="184" t="s">
        <v>2611</v>
      </c>
      <c r="J265" s="211" t="str">
        <f t="shared" si="15"/>
        <v>https://colaboracion.dnp.gov.co/CDT/Estudios%20Econmicos/202.pdf</v>
      </c>
      <c r="K265" s="219" t="str">
        <f t="shared" si="16"/>
        <v>https://colaboracion.dnp.gov.co/CDT/Estudios%20Econmicos/202.pdf</v>
      </c>
      <c r="L265" s="205" t="str">
        <f t="shared" si="14"/>
        <v>Actualizar Enlace</v>
      </c>
      <c r="M265" s="174">
        <v>202</v>
      </c>
      <c r="N265" s="172">
        <f t="shared" si="17"/>
        <v>0</v>
      </c>
    </row>
    <row r="266" spans="1:14" ht="105" customHeight="1">
      <c r="A266" s="181" t="s">
        <v>2612</v>
      </c>
      <c r="B266" s="182" t="s">
        <v>2613</v>
      </c>
      <c r="C266" s="183">
        <v>37474</v>
      </c>
      <c r="D266" s="173" t="s">
        <v>2614</v>
      </c>
      <c r="E266" s="227">
        <v>201</v>
      </c>
      <c r="F266" s="173" t="s">
        <v>2612</v>
      </c>
      <c r="G266" s="174" t="s">
        <v>2615</v>
      </c>
      <c r="H266" s="174" t="s">
        <v>1608</v>
      </c>
      <c r="I266" s="184" t="s">
        <v>2616</v>
      </c>
      <c r="J266" s="211" t="str">
        <f t="shared" si="15"/>
        <v>https://colaboracion.dnp.gov.co/CDT/Estudios%20Econmicos/201.pdf</v>
      </c>
      <c r="K266" s="219" t="str">
        <f t="shared" si="16"/>
        <v>https://colaboracion.dnp.gov.co/CDT/Estudios%20Econmicos/201.pdf</v>
      </c>
      <c r="L266" s="205" t="str">
        <f t="shared" si="14"/>
        <v>Actualizar Enlace</v>
      </c>
      <c r="M266" s="171">
        <v>201</v>
      </c>
      <c r="N266" s="172">
        <f t="shared" si="17"/>
        <v>0</v>
      </c>
    </row>
    <row r="267" spans="1:14" ht="105" customHeight="1">
      <c r="A267" s="181" t="s">
        <v>2617</v>
      </c>
      <c r="B267" s="182" t="s">
        <v>2618</v>
      </c>
      <c r="C267" s="183">
        <v>37442</v>
      </c>
      <c r="D267" s="173" t="s">
        <v>2619</v>
      </c>
      <c r="E267" s="227">
        <v>200</v>
      </c>
      <c r="F267" s="173" t="s">
        <v>2620</v>
      </c>
      <c r="G267" s="174" t="s">
        <v>2621</v>
      </c>
      <c r="H267" s="174" t="s">
        <v>1608</v>
      </c>
      <c r="I267" s="184" t="s">
        <v>2622</v>
      </c>
      <c r="J267" s="211" t="str">
        <f t="shared" si="15"/>
        <v>https://colaboracion.dnp.gov.co/CDT/Estudios%20Econmicos/200.pdf</v>
      </c>
      <c r="K267" s="219" t="str">
        <f t="shared" si="16"/>
        <v>https://colaboracion.dnp.gov.co/CDT/Estudios%20Econmicos/200.pdf</v>
      </c>
      <c r="L267" s="205" t="str">
        <f t="shared" si="14"/>
        <v>Actualizar Enlace</v>
      </c>
      <c r="M267" s="174">
        <v>200</v>
      </c>
      <c r="N267" s="172">
        <f t="shared" si="17"/>
        <v>0</v>
      </c>
    </row>
    <row r="268" spans="1:14" ht="105">
      <c r="A268" s="181" t="s">
        <v>2623</v>
      </c>
      <c r="B268" s="182" t="s">
        <v>2624</v>
      </c>
      <c r="C268" s="183">
        <v>37442</v>
      </c>
      <c r="D268" s="173" t="s">
        <v>2619</v>
      </c>
      <c r="E268" s="227">
        <v>199</v>
      </c>
      <c r="F268" s="173" t="s">
        <v>2625</v>
      </c>
      <c r="G268" s="174" t="s">
        <v>2621</v>
      </c>
      <c r="H268" s="174" t="s">
        <v>1608</v>
      </c>
      <c r="I268" s="184" t="s">
        <v>2626</v>
      </c>
      <c r="J268" s="211" t="str">
        <f t="shared" si="15"/>
        <v>https://colaboracion.dnp.gov.co/CDT/Estudios%20Econmicos/199.pdf</v>
      </c>
      <c r="K268" s="219" t="str">
        <f t="shared" si="16"/>
        <v>https://colaboracion.dnp.gov.co/CDT/Estudios%20Econmicos/199.pdf</v>
      </c>
      <c r="L268" s="205" t="str">
        <f t="shared" si="14"/>
        <v>Actualizar Enlace</v>
      </c>
      <c r="M268" s="174">
        <v>199</v>
      </c>
      <c r="N268" s="172">
        <f t="shared" si="17"/>
        <v>0</v>
      </c>
    </row>
    <row r="269" spans="1:14" ht="105" customHeight="1">
      <c r="A269" s="181" t="s">
        <v>2627</v>
      </c>
      <c r="B269" s="182" t="s">
        <v>2628</v>
      </c>
      <c r="C269" s="183">
        <v>37442</v>
      </c>
      <c r="D269" s="173" t="s">
        <v>2629</v>
      </c>
      <c r="E269" s="227">
        <v>198</v>
      </c>
      <c r="F269" s="173" t="s">
        <v>2630</v>
      </c>
      <c r="G269" s="174" t="s">
        <v>2621</v>
      </c>
      <c r="H269" s="174" t="s">
        <v>1608</v>
      </c>
      <c r="I269" s="184" t="s">
        <v>2631</v>
      </c>
      <c r="J269" s="211" t="str">
        <f t="shared" si="15"/>
        <v>https://colaboracion.dnp.gov.co/CDT/Estudios%20Econmicos/198.pdf</v>
      </c>
      <c r="K269" s="219" t="str">
        <f t="shared" si="16"/>
        <v>https://colaboracion.dnp.gov.co/CDT/Estudios%20Econmicos/198.pdf</v>
      </c>
      <c r="L269" s="205" t="str">
        <f t="shared" si="14"/>
        <v>Actualizar Enlace</v>
      </c>
      <c r="M269" s="171">
        <v>198</v>
      </c>
      <c r="N269" s="172">
        <f t="shared" si="17"/>
        <v>0</v>
      </c>
    </row>
    <row r="270" spans="1:14" ht="105" customHeight="1">
      <c r="A270" s="181" t="s">
        <v>2632</v>
      </c>
      <c r="B270" s="182" t="s">
        <v>2633</v>
      </c>
      <c r="C270" s="183">
        <v>37442</v>
      </c>
      <c r="D270" s="173" t="s">
        <v>2619</v>
      </c>
      <c r="E270" s="227">
        <v>197</v>
      </c>
      <c r="F270" s="173" t="s">
        <v>2634</v>
      </c>
      <c r="G270" s="174" t="s">
        <v>2621</v>
      </c>
      <c r="H270" s="174" t="s">
        <v>1608</v>
      </c>
      <c r="I270" s="184" t="s">
        <v>2635</v>
      </c>
      <c r="J270" s="211" t="str">
        <f t="shared" si="15"/>
        <v>https://colaboracion.dnp.gov.co/CDT/Estudios%20Econmicos/197.pdf</v>
      </c>
      <c r="K270" s="219" t="str">
        <f t="shared" si="16"/>
        <v>https://colaboracion.dnp.gov.co/CDT/Estudios%20Econmicos/197.pdf</v>
      </c>
      <c r="L270" s="205" t="str">
        <f t="shared" si="14"/>
        <v>Actualizar Enlace</v>
      </c>
      <c r="M270" s="174">
        <v>197</v>
      </c>
      <c r="N270" s="172">
        <f t="shared" si="17"/>
        <v>0</v>
      </c>
    </row>
    <row r="271" spans="1:14" ht="105" customHeight="1">
      <c r="A271" s="181" t="s">
        <v>2636</v>
      </c>
      <c r="B271" s="182" t="s">
        <v>2624</v>
      </c>
      <c r="C271" s="183">
        <v>37442</v>
      </c>
      <c r="D271" s="173" t="s">
        <v>2619</v>
      </c>
      <c r="E271" s="227">
        <v>196</v>
      </c>
      <c r="F271" s="173" t="s">
        <v>2637</v>
      </c>
      <c r="G271" s="174" t="s">
        <v>2638</v>
      </c>
      <c r="H271" s="174" t="s">
        <v>1608</v>
      </c>
      <c r="I271" s="184" t="s">
        <v>2639</v>
      </c>
      <c r="J271" s="211" t="str">
        <f t="shared" si="15"/>
        <v>https://colaboracion.dnp.gov.co/CDT/Estudios%20Econmicos/196.pdf</v>
      </c>
      <c r="K271" s="219" t="str">
        <f t="shared" si="16"/>
        <v>https://colaboracion.dnp.gov.co/CDT/Estudios%20Econmicos/196.pdf</v>
      </c>
      <c r="L271" s="205" t="str">
        <f t="shared" si="14"/>
        <v>Actualizar Enlace</v>
      </c>
      <c r="M271" s="174">
        <v>196</v>
      </c>
      <c r="N271" s="172">
        <f t="shared" si="17"/>
        <v>0</v>
      </c>
    </row>
    <row r="272" spans="1:14" ht="105" customHeight="1">
      <c r="A272" s="181" t="s">
        <v>2640</v>
      </c>
      <c r="B272" s="182" t="s">
        <v>2628</v>
      </c>
      <c r="C272" s="183">
        <v>37442</v>
      </c>
      <c r="D272" s="173" t="s">
        <v>2619</v>
      </c>
      <c r="E272" s="227">
        <v>195</v>
      </c>
      <c r="F272" s="173" t="s">
        <v>2641</v>
      </c>
      <c r="G272" s="174" t="s">
        <v>2621</v>
      </c>
      <c r="H272" s="174" t="s">
        <v>1608</v>
      </c>
      <c r="I272" s="184" t="s">
        <v>2642</v>
      </c>
      <c r="J272" s="211" t="str">
        <f t="shared" si="15"/>
        <v>https://colaboracion.dnp.gov.co/CDT/Estudios%20Econmicos/195.pdf</v>
      </c>
      <c r="K272" s="219" t="str">
        <f t="shared" si="16"/>
        <v>https://colaboracion.dnp.gov.co/CDT/Estudios%20Econmicos/195.pdf</v>
      </c>
      <c r="L272" s="205" t="str">
        <f t="shared" si="14"/>
        <v>Actualizar Enlace</v>
      </c>
      <c r="M272" s="171">
        <v>195</v>
      </c>
      <c r="N272" s="172">
        <f t="shared" si="17"/>
        <v>0</v>
      </c>
    </row>
    <row r="273" spans="1:14" ht="105" customHeight="1">
      <c r="A273" s="181" t="s">
        <v>2643</v>
      </c>
      <c r="B273" s="182" t="s">
        <v>2628</v>
      </c>
      <c r="C273" s="183">
        <v>37442</v>
      </c>
      <c r="D273" s="173" t="s">
        <v>2619</v>
      </c>
      <c r="E273" s="227">
        <v>194</v>
      </c>
      <c r="F273" s="173" t="s">
        <v>2644</v>
      </c>
      <c r="G273" s="174" t="s">
        <v>2621</v>
      </c>
      <c r="H273" s="174" t="s">
        <v>1608</v>
      </c>
      <c r="I273" s="184" t="s">
        <v>2645</v>
      </c>
      <c r="J273" s="211" t="str">
        <f t="shared" si="15"/>
        <v>https://colaboracion.dnp.gov.co/CDT/Estudios%20Econmicos/194.pdf</v>
      </c>
      <c r="K273" s="219" t="str">
        <f t="shared" si="16"/>
        <v>https://colaboracion.dnp.gov.co/CDT/Estudios%20Econmicos/194.pdf</v>
      </c>
      <c r="L273" s="205" t="str">
        <f t="shared" si="14"/>
        <v>Actualizar Enlace</v>
      </c>
      <c r="M273" s="174">
        <v>194</v>
      </c>
      <c r="N273" s="172">
        <f t="shared" si="17"/>
        <v>0</v>
      </c>
    </row>
    <row r="274" spans="1:14" ht="105" customHeight="1">
      <c r="A274" s="181" t="s">
        <v>2646</v>
      </c>
      <c r="B274" s="182" t="s">
        <v>2647</v>
      </c>
      <c r="C274" s="183">
        <v>37435</v>
      </c>
      <c r="D274" s="173" t="s">
        <v>2648</v>
      </c>
      <c r="E274" s="227">
        <v>193</v>
      </c>
      <c r="F274" s="173" t="s">
        <v>2649</v>
      </c>
      <c r="G274" s="174" t="s">
        <v>2650</v>
      </c>
      <c r="H274" s="174" t="s">
        <v>1608</v>
      </c>
      <c r="I274" s="184" t="s">
        <v>2651</v>
      </c>
      <c r="J274" s="211" t="str">
        <f t="shared" si="15"/>
        <v>https://colaboracion.dnp.gov.co/CDT/Estudios%20Econmicos/193.pdf</v>
      </c>
      <c r="K274" s="219" t="str">
        <f t="shared" si="16"/>
        <v>https://colaboracion.dnp.gov.co/CDT/Estudios%20Econmicos/193.pdf</v>
      </c>
      <c r="L274" s="205" t="str">
        <f t="shared" si="14"/>
        <v>Actualizar Enlace</v>
      </c>
      <c r="M274" s="171">
        <v>193</v>
      </c>
      <c r="N274" s="172">
        <f t="shared" si="17"/>
        <v>0</v>
      </c>
    </row>
    <row r="275" spans="1:14" ht="105" customHeight="1">
      <c r="A275" s="181" t="s">
        <v>2652</v>
      </c>
      <c r="B275" s="182" t="s">
        <v>2647</v>
      </c>
      <c r="C275" s="183">
        <v>37435</v>
      </c>
      <c r="D275" s="173" t="s">
        <v>2653</v>
      </c>
      <c r="E275" s="227">
        <v>192</v>
      </c>
      <c r="F275" s="173" t="s">
        <v>2654</v>
      </c>
      <c r="G275" s="174" t="s">
        <v>2655</v>
      </c>
      <c r="H275" s="174" t="s">
        <v>1608</v>
      </c>
      <c r="I275" s="184" t="s">
        <v>2656</v>
      </c>
      <c r="J275" s="211" t="str">
        <f t="shared" si="15"/>
        <v>https://colaboracion.dnp.gov.co/CDT/Estudios%20Econmicos/192.pdf</v>
      </c>
      <c r="K275" s="219" t="str">
        <f t="shared" si="16"/>
        <v>https://colaboracion.dnp.gov.co/CDT/Estudios%20Econmicos/192.pdf</v>
      </c>
      <c r="L275" s="205" t="str">
        <f t="shared" si="14"/>
        <v>Actualizar Enlace</v>
      </c>
      <c r="M275" s="174">
        <v>192</v>
      </c>
      <c r="N275" s="172">
        <f t="shared" si="17"/>
        <v>0</v>
      </c>
    </row>
    <row r="276" spans="1:14" ht="105" customHeight="1">
      <c r="A276" s="181" t="s">
        <v>2657</v>
      </c>
      <c r="B276" s="182" t="s">
        <v>2658</v>
      </c>
      <c r="C276" s="183">
        <v>37431</v>
      </c>
      <c r="D276" s="173" t="s">
        <v>2659</v>
      </c>
      <c r="E276" s="227">
        <v>191</v>
      </c>
      <c r="F276" s="173" t="s">
        <v>2660</v>
      </c>
      <c r="G276" s="174" t="s">
        <v>2661</v>
      </c>
      <c r="H276" s="174" t="s">
        <v>1608</v>
      </c>
      <c r="I276" s="184" t="s">
        <v>2662</v>
      </c>
      <c r="J276" s="211" t="str">
        <f t="shared" si="15"/>
        <v>https://colaboracion.dnp.gov.co/CDT/Estudios%20Econmicos/191.pdf</v>
      </c>
      <c r="K276" s="219" t="str">
        <f t="shared" si="16"/>
        <v>https://colaboracion.dnp.gov.co/CDT/Estudios%20Econmicos/191.pdf</v>
      </c>
      <c r="L276" s="205" t="str">
        <f>IF(I276=B276,"Enlace en Buen Estado","Actualizar Enlace")</f>
        <v>Actualizar Enlace</v>
      </c>
      <c r="M276" s="174">
        <v>191</v>
      </c>
      <c r="N276" s="172">
        <f t="shared" si="17"/>
        <v>0</v>
      </c>
    </row>
    <row r="277" spans="1:14" ht="105" customHeight="1">
      <c r="A277" s="181" t="s">
        <v>2663</v>
      </c>
      <c r="B277" s="182" t="s">
        <v>2664</v>
      </c>
      <c r="C277" s="183">
        <v>37424</v>
      </c>
      <c r="D277" s="173" t="s">
        <v>2665</v>
      </c>
      <c r="E277" s="227">
        <v>190</v>
      </c>
      <c r="F277" s="173" t="s">
        <v>2666</v>
      </c>
      <c r="G277" s="174" t="s">
        <v>2667</v>
      </c>
      <c r="H277" s="174" t="s">
        <v>1608</v>
      </c>
      <c r="I277" s="184" t="s">
        <v>2668</v>
      </c>
      <c r="J277" s="211" t="str">
        <f t="shared" si="15"/>
        <v>https://colaboracion.dnp.gov.co/CDT/Estudios%20Econmicos/190.pdf</v>
      </c>
      <c r="K277" s="219" t="str">
        <f t="shared" si="16"/>
        <v>https://colaboracion.dnp.gov.co/CDT/Estudios%20Econmicos/190.pdf</v>
      </c>
      <c r="L277" s="205" t="str">
        <f>IF(I277=B277,"Enlace en Buen Estado","Actualizar Enlace")</f>
        <v>Actualizar Enlace</v>
      </c>
      <c r="M277" s="171">
        <v>190</v>
      </c>
      <c r="N277" s="172">
        <f t="shared" si="17"/>
        <v>0</v>
      </c>
    </row>
    <row r="278" spans="1:14" ht="105" customHeight="1">
      <c r="A278" s="181" t="s">
        <v>2669</v>
      </c>
      <c r="B278" s="182" t="s">
        <v>2670</v>
      </c>
      <c r="C278" s="183">
        <v>37391</v>
      </c>
      <c r="D278" s="173" t="s">
        <v>2671</v>
      </c>
      <c r="E278" s="227">
        <v>189</v>
      </c>
      <c r="F278" s="173" t="s">
        <v>2672</v>
      </c>
      <c r="G278" s="174" t="s">
        <v>2673</v>
      </c>
      <c r="H278" s="174" t="s">
        <v>1608</v>
      </c>
      <c r="I278" s="184" t="s">
        <v>2674</v>
      </c>
      <c r="J278" s="211" t="str">
        <f t="shared" si="15"/>
        <v>https://colaboracion.dnp.gov.co/CDT/Estudios%20Econmicos/189.pdf</v>
      </c>
      <c r="K278" s="219" t="str">
        <f t="shared" si="16"/>
        <v>https://colaboracion.dnp.gov.co/CDT/Estudios%20Econmicos/189.pdf</v>
      </c>
      <c r="L278" s="205" t="str">
        <f>IF(I278=B278,"Enlace en Buen Estado","Actualizar Enlace")</f>
        <v>Actualizar Enlace</v>
      </c>
      <c r="M278" s="174">
        <v>189</v>
      </c>
      <c r="N278" s="172">
        <f t="shared" si="17"/>
        <v>0</v>
      </c>
    </row>
    <row r="279" spans="1:14" ht="105" customHeight="1">
      <c r="A279" s="220" t="s">
        <v>2675</v>
      </c>
      <c r="B279" s="182" t="s">
        <v>2343</v>
      </c>
      <c r="C279" s="212">
        <v>37384</v>
      </c>
      <c r="D279" s="173" t="s">
        <v>2676</v>
      </c>
      <c r="E279" s="227">
        <v>188</v>
      </c>
      <c r="F279" s="173" t="s">
        <v>2677</v>
      </c>
      <c r="G279" s="174"/>
      <c r="H279" s="174"/>
      <c r="I279" s="184" t="s">
        <v>2678</v>
      </c>
      <c r="J279" s="211" t="str">
        <f t="shared" si="15"/>
        <v>https://colaboracion.dnp.gov.co/CDT/Estudios%20Econmicos/188.pdf</v>
      </c>
      <c r="K279" s="219" t="str">
        <f t="shared" si="16"/>
        <v>https://colaboracion.dnp.gov.co/CDT/Estudios%20Econmicos/188.pdf</v>
      </c>
      <c r="L279" s="205"/>
      <c r="M279" s="174">
        <v>188</v>
      </c>
      <c r="N279" s="172">
        <f t="shared" si="17"/>
        <v>0</v>
      </c>
    </row>
    <row r="280" spans="1:14" ht="105" customHeight="1">
      <c r="A280" s="181" t="s">
        <v>2679</v>
      </c>
      <c r="B280" s="182" t="s">
        <v>2680</v>
      </c>
      <c r="C280" s="183">
        <v>37384</v>
      </c>
      <c r="D280" s="173" t="s">
        <v>2681</v>
      </c>
      <c r="E280" s="227">
        <v>187</v>
      </c>
      <c r="F280" s="173" t="s">
        <v>2679</v>
      </c>
      <c r="G280" s="174" t="s">
        <v>2673</v>
      </c>
      <c r="H280" s="174" t="s">
        <v>1608</v>
      </c>
      <c r="I280" s="184" t="s">
        <v>2682</v>
      </c>
      <c r="J280" s="211" t="str">
        <f t="shared" si="15"/>
        <v>https://colaboracion.dnp.gov.co/CDT/Estudios%20Econmicos/187.pdf</v>
      </c>
      <c r="K280" s="219" t="str">
        <f t="shared" si="16"/>
        <v>https://colaboracion.dnp.gov.co/CDT/Estudios%20Econmicos/187.pdf</v>
      </c>
      <c r="L280" s="205" t="str">
        <f t="shared" ref="L280:L312" si="18">IF(I280=B280,"Enlace en Buen Estado","Actualizar Enlace")</f>
        <v>Actualizar Enlace</v>
      </c>
      <c r="M280" s="171">
        <v>187</v>
      </c>
      <c r="N280" s="172">
        <f t="shared" si="17"/>
        <v>0</v>
      </c>
    </row>
    <row r="281" spans="1:14" ht="105" customHeight="1">
      <c r="A281" s="181" t="s">
        <v>2683</v>
      </c>
      <c r="B281" s="182" t="s">
        <v>2684</v>
      </c>
      <c r="C281" s="183">
        <v>37371</v>
      </c>
      <c r="D281" s="173" t="s">
        <v>2685</v>
      </c>
      <c r="E281" s="227">
        <v>186</v>
      </c>
      <c r="F281" s="173" t="s">
        <v>2686</v>
      </c>
      <c r="G281" s="174" t="s">
        <v>2687</v>
      </c>
      <c r="H281" s="174" t="s">
        <v>1608</v>
      </c>
      <c r="I281" s="184" t="s">
        <v>2688</v>
      </c>
      <c r="J281" s="211" t="str">
        <f t="shared" si="15"/>
        <v>https://colaboracion.dnp.gov.co/CDT/Estudios%20Econmicos/186.pdf</v>
      </c>
      <c r="K281" s="219" t="str">
        <f t="shared" si="16"/>
        <v>https://colaboracion.dnp.gov.co/CDT/Estudios%20Econmicos/186.pdf</v>
      </c>
      <c r="L281" s="205" t="str">
        <f t="shared" si="18"/>
        <v>Actualizar Enlace</v>
      </c>
      <c r="M281" s="174">
        <v>186</v>
      </c>
      <c r="N281" s="172">
        <f t="shared" si="17"/>
        <v>0</v>
      </c>
    </row>
    <row r="282" spans="1:14" ht="105" customHeight="1">
      <c r="A282" s="181" t="s">
        <v>2689</v>
      </c>
      <c r="B282" s="182" t="s">
        <v>2690</v>
      </c>
      <c r="C282" s="183">
        <v>37371</v>
      </c>
      <c r="D282" s="173" t="s">
        <v>2691</v>
      </c>
      <c r="E282" s="227">
        <v>185</v>
      </c>
      <c r="F282" s="173" t="s">
        <v>2692</v>
      </c>
      <c r="G282" s="174" t="s">
        <v>2687</v>
      </c>
      <c r="H282" s="174" t="s">
        <v>1608</v>
      </c>
      <c r="I282" s="184" t="s">
        <v>2693</v>
      </c>
      <c r="J282" s="211" t="str">
        <f t="shared" si="15"/>
        <v>https://colaboracion.dnp.gov.co/CDT/Estudios%20Econmicos/185.pdf</v>
      </c>
      <c r="K282" s="219" t="str">
        <f t="shared" si="16"/>
        <v>https://colaboracion.dnp.gov.co/CDT/Estudios%20Econmicos/185.pdf</v>
      </c>
      <c r="L282" s="205" t="str">
        <f t="shared" si="18"/>
        <v>Actualizar Enlace</v>
      </c>
      <c r="M282" s="174">
        <v>185</v>
      </c>
      <c r="N282" s="172">
        <f t="shared" si="17"/>
        <v>0</v>
      </c>
    </row>
    <row r="283" spans="1:14" ht="105" customHeight="1">
      <c r="A283" s="181"/>
      <c r="B283" s="182"/>
      <c r="C283" s="183">
        <v>37361</v>
      </c>
      <c r="D283" s="174" t="s">
        <v>774</v>
      </c>
      <c r="E283" s="229">
        <v>184</v>
      </c>
      <c r="F283" s="174" t="s">
        <v>2694</v>
      </c>
      <c r="G283" s="174"/>
      <c r="H283" s="174"/>
      <c r="I283" s="185" t="s">
        <v>2695</v>
      </c>
      <c r="J283" s="211" t="str">
        <f t="shared" si="15"/>
        <v>https://colaboracion.dnp.gov.co/CDT/Estudios%20Econmicos/184.pdf</v>
      </c>
      <c r="K283" s="219" t="str">
        <f t="shared" si="16"/>
        <v>https://colaboracion.dnp.gov.co/CDT/Estudios%20Econmicos/184.pdf</v>
      </c>
      <c r="L283" s="205"/>
      <c r="M283" s="171">
        <v>184</v>
      </c>
      <c r="N283" s="172">
        <f t="shared" si="17"/>
        <v>0</v>
      </c>
    </row>
    <row r="284" spans="1:14" ht="105" customHeight="1">
      <c r="A284" s="181" t="s">
        <v>2696</v>
      </c>
      <c r="B284" s="182" t="s">
        <v>2697</v>
      </c>
      <c r="C284" s="183">
        <v>37361</v>
      </c>
      <c r="D284" s="173" t="s">
        <v>2698</v>
      </c>
      <c r="E284" s="227">
        <v>183</v>
      </c>
      <c r="F284" s="173" t="s">
        <v>2699</v>
      </c>
      <c r="G284" s="174" t="s">
        <v>2700</v>
      </c>
      <c r="H284" s="174" t="s">
        <v>1608</v>
      </c>
      <c r="I284" s="184" t="s">
        <v>2701</v>
      </c>
      <c r="J284" s="211" t="str">
        <f t="shared" si="15"/>
        <v>https://colaboracion.dnp.gov.co/CDT/Estudios%20Econmicos/183.pdf</v>
      </c>
      <c r="K284" s="219" t="str">
        <f t="shared" si="16"/>
        <v>https://colaboracion.dnp.gov.co/CDT/Estudios%20Econmicos/183.pdf</v>
      </c>
      <c r="L284" s="205" t="str">
        <f t="shared" si="18"/>
        <v>Actualizar Enlace</v>
      </c>
      <c r="M284" s="174">
        <v>183</v>
      </c>
      <c r="N284" s="172">
        <f t="shared" si="17"/>
        <v>0</v>
      </c>
    </row>
    <row r="285" spans="1:14" ht="105" customHeight="1">
      <c r="A285" s="220" t="s">
        <v>2702</v>
      </c>
      <c r="B285" s="182" t="s">
        <v>2343</v>
      </c>
      <c r="C285" s="212">
        <v>37361</v>
      </c>
      <c r="D285" s="213" t="s">
        <v>1546</v>
      </c>
      <c r="E285" s="227">
        <v>182</v>
      </c>
      <c r="F285" s="173" t="s">
        <v>2702</v>
      </c>
      <c r="G285" s="174"/>
      <c r="H285" s="174"/>
      <c r="I285" s="184" t="s">
        <v>2703</v>
      </c>
      <c r="J285" s="211" t="str">
        <f t="shared" si="15"/>
        <v>https://colaboracion.dnp.gov.co/CDT/Estudios%20Econmicos/182.pdf</v>
      </c>
      <c r="K285" s="219" t="str">
        <f t="shared" si="16"/>
        <v>https://colaboracion.dnp.gov.co/CDT/Estudios%20Econmicos/182.pdf</v>
      </c>
      <c r="L285" s="205"/>
      <c r="M285" s="174">
        <v>182</v>
      </c>
      <c r="N285" s="172">
        <f t="shared" si="17"/>
        <v>0</v>
      </c>
    </row>
    <row r="286" spans="1:14" ht="105" customHeight="1">
      <c r="A286" s="181" t="s">
        <v>2704</v>
      </c>
      <c r="B286" s="182" t="s">
        <v>2705</v>
      </c>
      <c r="C286" s="183">
        <v>37355</v>
      </c>
      <c r="D286" s="173" t="s">
        <v>2706</v>
      </c>
      <c r="E286" s="227">
        <v>181</v>
      </c>
      <c r="F286" s="173" t="s">
        <v>2707</v>
      </c>
      <c r="G286" s="174" t="s">
        <v>2687</v>
      </c>
      <c r="H286" s="174" t="s">
        <v>1608</v>
      </c>
      <c r="I286" s="184" t="s">
        <v>2708</v>
      </c>
      <c r="J286" s="211" t="str">
        <f t="shared" si="15"/>
        <v>https://colaboracion.dnp.gov.co/CDT/Estudios%20Econmicos/181.pdf</v>
      </c>
      <c r="K286" s="219" t="str">
        <f t="shared" si="16"/>
        <v>https://colaboracion.dnp.gov.co/CDT/Estudios%20Econmicos/181.pdf</v>
      </c>
      <c r="L286" s="205" t="str">
        <f t="shared" si="18"/>
        <v>Actualizar Enlace</v>
      </c>
      <c r="M286" s="171">
        <v>181</v>
      </c>
      <c r="N286" s="172">
        <f t="shared" si="17"/>
        <v>0</v>
      </c>
    </row>
    <row r="287" spans="1:14" ht="105" customHeight="1">
      <c r="A287" s="181" t="s">
        <v>2709</v>
      </c>
      <c r="B287" s="182" t="s">
        <v>2710</v>
      </c>
      <c r="C287" s="183">
        <v>37347</v>
      </c>
      <c r="D287" s="173" t="s">
        <v>2711</v>
      </c>
      <c r="E287" s="227">
        <v>180</v>
      </c>
      <c r="F287" s="173" t="s">
        <v>2709</v>
      </c>
      <c r="G287" s="174" t="s">
        <v>2687</v>
      </c>
      <c r="H287" s="174" t="s">
        <v>1608</v>
      </c>
      <c r="I287" s="184" t="s">
        <v>2712</v>
      </c>
      <c r="J287" s="211" t="str">
        <f t="shared" si="15"/>
        <v>https://colaboracion.dnp.gov.co/CDT/Estudios%20Econmicos/180.pdf</v>
      </c>
      <c r="K287" s="219" t="str">
        <f t="shared" si="16"/>
        <v>https://colaboracion.dnp.gov.co/CDT/Estudios%20Econmicos/180.pdf</v>
      </c>
      <c r="L287" s="205" t="str">
        <f t="shared" si="18"/>
        <v>Actualizar Enlace</v>
      </c>
      <c r="M287" s="174">
        <v>180</v>
      </c>
      <c r="N287" s="172">
        <f t="shared" si="17"/>
        <v>0</v>
      </c>
    </row>
    <row r="288" spans="1:14" ht="105" customHeight="1">
      <c r="A288" s="181" t="s">
        <v>2713</v>
      </c>
      <c r="B288" s="182" t="s">
        <v>2714</v>
      </c>
      <c r="C288" s="183">
        <v>37333</v>
      </c>
      <c r="D288" s="173" t="s">
        <v>2715</v>
      </c>
      <c r="E288" s="227">
        <v>179</v>
      </c>
      <c r="F288" s="173" t="s">
        <v>2716</v>
      </c>
      <c r="G288" s="174" t="s">
        <v>2717</v>
      </c>
      <c r="H288" s="174" t="s">
        <v>1608</v>
      </c>
      <c r="I288" s="184" t="s">
        <v>2718</v>
      </c>
      <c r="J288" s="211" t="str">
        <f t="shared" si="15"/>
        <v>https://colaboracion.dnp.gov.co/CDT/Estudios%20Econmicos/179.pdf</v>
      </c>
      <c r="K288" s="219" t="str">
        <f t="shared" si="16"/>
        <v>https://colaboracion.dnp.gov.co/CDT/Estudios%20Econmicos/179.pdf</v>
      </c>
      <c r="L288" s="205" t="str">
        <f t="shared" si="18"/>
        <v>Actualizar Enlace</v>
      </c>
      <c r="M288" s="174">
        <v>179</v>
      </c>
      <c r="N288" s="172">
        <f t="shared" si="17"/>
        <v>0</v>
      </c>
    </row>
    <row r="289" spans="1:14" ht="105" customHeight="1">
      <c r="A289" s="181" t="s">
        <v>2719</v>
      </c>
      <c r="B289" s="182" t="s">
        <v>2720</v>
      </c>
      <c r="C289" s="183">
        <v>37316</v>
      </c>
      <c r="D289" s="173" t="s">
        <v>2721</v>
      </c>
      <c r="E289" s="227">
        <v>178</v>
      </c>
      <c r="F289" s="173" t="s">
        <v>2722</v>
      </c>
      <c r="G289" s="174" t="s">
        <v>2717</v>
      </c>
      <c r="H289" s="174" t="s">
        <v>1608</v>
      </c>
      <c r="I289" s="184" t="s">
        <v>2723</v>
      </c>
      <c r="J289" s="211" t="str">
        <f t="shared" si="15"/>
        <v>https://colaboracion.dnp.gov.co/CDT/Estudios%20Econmicos/178.pdf</v>
      </c>
      <c r="K289" s="219" t="str">
        <f t="shared" si="16"/>
        <v>https://colaboracion.dnp.gov.co/CDT/Estudios%20Econmicos/178.pdf</v>
      </c>
      <c r="L289" s="205" t="str">
        <f t="shared" si="18"/>
        <v>Actualizar Enlace</v>
      </c>
      <c r="M289" s="171">
        <v>178</v>
      </c>
      <c r="N289" s="172">
        <f t="shared" si="17"/>
        <v>0</v>
      </c>
    </row>
    <row r="290" spans="1:14" ht="105" customHeight="1">
      <c r="A290" s="181" t="s">
        <v>2724</v>
      </c>
      <c r="B290" s="182" t="s">
        <v>2725</v>
      </c>
      <c r="C290" s="183">
        <v>37308</v>
      </c>
      <c r="D290" s="173" t="s">
        <v>2726</v>
      </c>
      <c r="E290" s="227">
        <v>177</v>
      </c>
      <c r="F290" s="173" t="s">
        <v>2727</v>
      </c>
      <c r="G290" s="174" t="s">
        <v>2728</v>
      </c>
      <c r="H290" s="174" t="s">
        <v>1608</v>
      </c>
      <c r="I290" s="184" t="s">
        <v>2729</v>
      </c>
      <c r="J290" s="211" t="str">
        <f t="shared" si="15"/>
        <v>https://colaboracion.dnp.gov.co/CDT/Estudios%20Econmicos/177.pdf</v>
      </c>
      <c r="K290" s="219" t="str">
        <f t="shared" si="16"/>
        <v>https://colaboracion.dnp.gov.co/CDT/Estudios%20Econmicos/177.pdf</v>
      </c>
      <c r="L290" s="205" t="str">
        <f t="shared" si="18"/>
        <v>Actualizar Enlace</v>
      </c>
      <c r="M290" s="174">
        <v>177</v>
      </c>
      <c r="N290" s="172">
        <f t="shared" si="17"/>
        <v>0</v>
      </c>
    </row>
    <row r="291" spans="1:14" ht="105" customHeight="1">
      <c r="A291" s="181" t="s">
        <v>2730</v>
      </c>
      <c r="B291" s="182"/>
      <c r="C291" s="183">
        <v>37294</v>
      </c>
      <c r="D291" s="173" t="s">
        <v>2731</v>
      </c>
      <c r="E291" s="227">
        <v>176</v>
      </c>
      <c r="F291" s="173" t="s">
        <v>2730</v>
      </c>
      <c r="G291" s="174"/>
      <c r="H291" s="174"/>
      <c r="I291" s="184" t="s">
        <v>2732</v>
      </c>
      <c r="J291" s="211" t="str">
        <f t="shared" si="15"/>
        <v>https://colaboracion.dnp.gov.co/CDT/Estudios%20Econmicos/176.pdf</v>
      </c>
      <c r="K291" s="219" t="str">
        <f t="shared" si="16"/>
        <v>https://colaboracion.dnp.gov.co/CDT/Estudios%20Econmicos/176.pdf</v>
      </c>
      <c r="L291" s="205"/>
      <c r="M291" s="174">
        <v>176</v>
      </c>
      <c r="N291" s="172">
        <f t="shared" si="17"/>
        <v>0</v>
      </c>
    </row>
    <row r="292" spans="1:14" ht="105" customHeight="1">
      <c r="A292" s="181"/>
      <c r="B292" s="182"/>
      <c r="C292" s="183">
        <v>37308</v>
      </c>
      <c r="D292" s="174" t="s">
        <v>2733</v>
      </c>
      <c r="E292" s="229">
        <v>175</v>
      </c>
      <c r="F292" s="174" t="s">
        <v>2734</v>
      </c>
      <c r="G292" s="174"/>
      <c r="H292" s="174"/>
      <c r="I292" s="185" t="s">
        <v>2735</v>
      </c>
      <c r="J292" s="211" t="str">
        <f t="shared" si="15"/>
        <v>https://colaboracion.dnp.gov.co/CDT/Estudios%20Econmicos/175.pdf</v>
      </c>
      <c r="K292" s="219" t="str">
        <f t="shared" si="16"/>
        <v>https://colaboracion.dnp.gov.co/CDT/Estudios%20Econmicos/175.pdf</v>
      </c>
      <c r="L292" s="205"/>
      <c r="M292" s="171">
        <v>175</v>
      </c>
      <c r="N292" s="172">
        <f t="shared" si="17"/>
        <v>0</v>
      </c>
    </row>
    <row r="293" spans="1:14" ht="105" customHeight="1">
      <c r="A293" s="221" t="s">
        <v>2736</v>
      </c>
      <c r="B293" s="182"/>
      <c r="C293" s="214">
        <v>37280</v>
      </c>
      <c r="D293" s="215" t="s">
        <v>2737</v>
      </c>
      <c r="E293" s="227">
        <v>174</v>
      </c>
      <c r="F293" s="173" t="s">
        <v>2736</v>
      </c>
      <c r="G293" s="174"/>
      <c r="H293" s="174"/>
      <c r="I293" s="184" t="s">
        <v>2738</v>
      </c>
      <c r="J293" s="211" t="str">
        <f t="shared" si="15"/>
        <v>https://colaboracion.dnp.gov.co/CDT/Estudios%20Econmicos/174.pdf</v>
      </c>
      <c r="K293" s="219" t="str">
        <f t="shared" si="16"/>
        <v>https://colaboracion.dnp.gov.co/CDT/Estudios%20Econmicos/174.pdf</v>
      </c>
      <c r="L293" s="205"/>
      <c r="M293" s="174">
        <v>174</v>
      </c>
      <c r="N293" s="172">
        <f t="shared" si="17"/>
        <v>0</v>
      </c>
    </row>
    <row r="294" spans="1:14" ht="105" customHeight="1">
      <c r="A294" s="181" t="s">
        <v>2739</v>
      </c>
      <c r="B294" s="182" t="s">
        <v>2740</v>
      </c>
      <c r="C294" s="183">
        <v>37246</v>
      </c>
      <c r="D294" s="173" t="s">
        <v>2741</v>
      </c>
      <c r="E294" s="227">
        <v>173</v>
      </c>
      <c r="F294" s="173" t="s">
        <v>2742</v>
      </c>
      <c r="G294" s="174" t="s">
        <v>2743</v>
      </c>
      <c r="H294" s="174" t="s">
        <v>1608</v>
      </c>
      <c r="I294" s="184" t="s">
        <v>2744</v>
      </c>
      <c r="J294" s="211" t="str">
        <f t="shared" si="15"/>
        <v>https://colaboracion.dnp.gov.co/CDT/Estudios%20Econmicos/173.pdf</v>
      </c>
      <c r="K294" s="219" t="str">
        <f t="shared" si="16"/>
        <v>https://colaboracion.dnp.gov.co/CDT/Estudios%20Econmicos/173.pdf</v>
      </c>
      <c r="L294" s="205" t="str">
        <f t="shared" si="18"/>
        <v>Actualizar Enlace</v>
      </c>
      <c r="M294" s="174">
        <v>173</v>
      </c>
      <c r="N294" s="172">
        <f t="shared" si="17"/>
        <v>0</v>
      </c>
    </row>
    <row r="295" spans="1:14" ht="105" customHeight="1">
      <c r="A295" s="181" t="s">
        <v>2745</v>
      </c>
      <c r="B295" s="182" t="s">
        <v>2746</v>
      </c>
      <c r="C295" s="183">
        <v>37243</v>
      </c>
      <c r="D295" s="173" t="s">
        <v>2747</v>
      </c>
      <c r="E295" s="227">
        <v>172</v>
      </c>
      <c r="F295" s="173" t="s">
        <v>2748</v>
      </c>
      <c r="G295" s="174" t="s">
        <v>2749</v>
      </c>
      <c r="H295" s="174" t="s">
        <v>1608</v>
      </c>
      <c r="I295" s="184" t="s">
        <v>2750</v>
      </c>
      <c r="J295" s="211" t="str">
        <f t="shared" si="15"/>
        <v>https://colaboracion.dnp.gov.co/CDT/Estudios%20Econmicos/172.pdf</v>
      </c>
      <c r="K295" s="219" t="str">
        <f t="shared" si="16"/>
        <v>https://colaboracion.dnp.gov.co/CDT/Estudios%20Econmicos/172.pdf</v>
      </c>
      <c r="L295" s="205" t="str">
        <f t="shared" si="18"/>
        <v>Actualizar Enlace</v>
      </c>
      <c r="M295" s="171">
        <v>172</v>
      </c>
      <c r="N295" s="172">
        <f t="shared" si="17"/>
        <v>0</v>
      </c>
    </row>
    <row r="296" spans="1:14" ht="105" customHeight="1">
      <c r="A296" s="181" t="s">
        <v>2751</v>
      </c>
      <c r="B296" s="182" t="s">
        <v>2752</v>
      </c>
      <c r="C296" s="183">
        <v>37235</v>
      </c>
      <c r="D296" s="173" t="s">
        <v>2753</v>
      </c>
      <c r="E296" s="227">
        <v>171</v>
      </c>
      <c r="F296" s="173" t="s">
        <v>2754</v>
      </c>
      <c r="G296" s="174" t="s">
        <v>2743</v>
      </c>
      <c r="H296" s="174" t="s">
        <v>1608</v>
      </c>
      <c r="I296" s="184" t="s">
        <v>2755</v>
      </c>
      <c r="J296" s="211" t="str">
        <f t="shared" si="15"/>
        <v>https://colaboracion.dnp.gov.co/CDT/Estudios%20Econmicos/171.pdf</v>
      </c>
      <c r="K296" s="219" t="str">
        <f t="shared" si="16"/>
        <v>https://colaboracion.dnp.gov.co/CDT/Estudios%20Econmicos/171.pdf</v>
      </c>
      <c r="L296" s="205" t="str">
        <f t="shared" si="18"/>
        <v>Actualizar Enlace</v>
      </c>
      <c r="M296" s="174">
        <v>171</v>
      </c>
      <c r="N296" s="172">
        <f t="shared" si="17"/>
        <v>0</v>
      </c>
    </row>
    <row r="297" spans="1:14" ht="105" customHeight="1">
      <c r="A297" s="181" t="s">
        <v>2756</v>
      </c>
      <c r="B297" s="182" t="s">
        <v>2757</v>
      </c>
      <c r="C297" s="183">
        <v>37228</v>
      </c>
      <c r="D297" s="173" t="s">
        <v>2758</v>
      </c>
      <c r="E297" s="227">
        <v>170</v>
      </c>
      <c r="F297" s="173" t="s">
        <v>2759</v>
      </c>
      <c r="G297" s="174" t="s">
        <v>2743</v>
      </c>
      <c r="H297" s="174" t="s">
        <v>1608</v>
      </c>
      <c r="I297" s="184" t="s">
        <v>2760</v>
      </c>
      <c r="J297" s="211" t="str">
        <f t="shared" si="15"/>
        <v>https://colaboracion.dnp.gov.co/CDT/Estudios%20Econmicos/170.pdf</v>
      </c>
      <c r="K297" s="219" t="str">
        <f t="shared" si="16"/>
        <v>https://colaboracion.dnp.gov.co/CDT/Estudios%20Econmicos/170.pdf</v>
      </c>
      <c r="L297" s="205" t="str">
        <f t="shared" si="18"/>
        <v>Actualizar Enlace</v>
      </c>
      <c r="M297" s="174">
        <v>170</v>
      </c>
      <c r="N297" s="172">
        <f t="shared" si="17"/>
        <v>0</v>
      </c>
    </row>
    <row r="298" spans="1:14" ht="105" customHeight="1">
      <c r="A298" s="181" t="s">
        <v>2761</v>
      </c>
      <c r="B298" s="182" t="s">
        <v>2762</v>
      </c>
      <c r="C298" s="183">
        <v>37228</v>
      </c>
      <c r="D298" s="173" t="s">
        <v>2763</v>
      </c>
      <c r="E298" s="227">
        <v>169</v>
      </c>
      <c r="F298" s="173" t="s">
        <v>2756</v>
      </c>
      <c r="G298" s="174" t="s">
        <v>2743</v>
      </c>
      <c r="H298" s="174" t="s">
        <v>1608</v>
      </c>
      <c r="I298" s="184" t="s">
        <v>2764</v>
      </c>
      <c r="J298" s="211" t="str">
        <f t="shared" ref="J298:J312" si="19">CONCATENATE("https://colaboracion.dnp.gov.co/CDT/Estudios%20Econmicos/",E298,".pdf")</f>
        <v>https://colaboracion.dnp.gov.co/CDT/Estudios%20Econmicos/169.pdf</v>
      </c>
      <c r="K298" s="219" t="str">
        <f t="shared" ref="K298:K312" si="20">HYPERLINK(J298)</f>
        <v>https://colaboracion.dnp.gov.co/CDT/Estudios%20Econmicos/169.pdf</v>
      </c>
      <c r="L298" s="205" t="str">
        <f t="shared" si="18"/>
        <v>Actualizar Enlace</v>
      </c>
      <c r="M298" s="171">
        <v>169</v>
      </c>
      <c r="N298" s="172">
        <f t="shared" si="17"/>
        <v>0</v>
      </c>
    </row>
    <row r="299" spans="1:14" ht="105" customHeight="1">
      <c r="A299" s="181" t="s">
        <v>2765</v>
      </c>
      <c r="B299" s="182" t="s">
        <v>2766</v>
      </c>
      <c r="C299" s="183">
        <v>37226</v>
      </c>
      <c r="D299" s="173" t="s">
        <v>2767</v>
      </c>
      <c r="E299" s="227">
        <v>168</v>
      </c>
      <c r="F299" s="173" t="s">
        <v>2768</v>
      </c>
      <c r="G299" s="174" t="s">
        <v>2743</v>
      </c>
      <c r="H299" s="174" t="s">
        <v>1608</v>
      </c>
      <c r="I299" s="184" t="s">
        <v>2769</v>
      </c>
      <c r="J299" s="211" t="str">
        <f t="shared" si="19"/>
        <v>https://colaboracion.dnp.gov.co/CDT/Estudios%20Econmicos/168.pdf</v>
      </c>
      <c r="K299" s="219" t="str">
        <f t="shared" si="20"/>
        <v>https://colaboracion.dnp.gov.co/CDT/Estudios%20Econmicos/168.pdf</v>
      </c>
      <c r="L299" s="205" t="str">
        <f t="shared" si="18"/>
        <v>Actualizar Enlace</v>
      </c>
      <c r="M299" s="174">
        <v>168</v>
      </c>
      <c r="N299" s="172">
        <f t="shared" si="17"/>
        <v>0</v>
      </c>
    </row>
    <row r="300" spans="1:14" ht="105" customHeight="1">
      <c r="A300" s="181" t="s">
        <v>2770</v>
      </c>
      <c r="B300" s="182" t="s">
        <v>2771</v>
      </c>
      <c r="C300" s="183">
        <v>37226</v>
      </c>
      <c r="D300" s="173" t="s">
        <v>2758</v>
      </c>
      <c r="E300" s="227">
        <v>167</v>
      </c>
      <c r="F300" s="173" t="s">
        <v>2772</v>
      </c>
      <c r="G300" s="174" t="s">
        <v>2743</v>
      </c>
      <c r="H300" s="174" t="s">
        <v>1608</v>
      </c>
      <c r="I300" s="184" t="s">
        <v>2773</v>
      </c>
      <c r="J300" s="211" t="str">
        <f t="shared" si="19"/>
        <v>https://colaboracion.dnp.gov.co/CDT/Estudios%20Econmicos/167.pdf</v>
      </c>
      <c r="K300" s="219" t="str">
        <f t="shared" si="20"/>
        <v>https://colaboracion.dnp.gov.co/CDT/Estudios%20Econmicos/167.pdf</v>
      </c>
      <c r="L300" s="205" t="str">
        <f t="shared" si="18"/>
        <v>Actualizar Enlace</v>
      </c>
      <c r="M300" s="174">
        <v>167</v>
      </c>
      <c r="N300" s="172">
        <f t="shared" si="17"/>
        <v>0</v>
      </c>
    </row>
    <row r="301" spans="1:14" ht="105" customHeight="1">
      <c r="A301" s="181" t="s">
        <v>2774</v>
      </c>
      <c r="B301" s="182" t="s">
        <v>2775</v>
      </c>
      <c r="C301" s="183">
        <v>37225</v>
      </c>
      <c r="D301" s="173" t="s">
        <v>2776</v>
      </c>
      <c r="E301" s="227">
        <v>166</v>
      </c>
      <c r="F301" s="173" t="s">
        <v>2777</v>
      </c>
      <c r="G301" s="174" t="s">
        <v>2778</v>
      </c>
      <c r="H301" s="174" t="s">
        <v>1608</v>
      </c>
      <c r="I301" s="184" t="s">
        <v>2779</v>
      </c>
      <c r="J301" s="211" t="str">
        <f t="shared" si="19"/>
        <v>https://colaboracion.dnp.gov.co/CDT/Estudios%20Econmicos/166.pdf</v>
      </c>
      <c r="K301" s="219" t="str">
        <f t="shared" si="20"/>
        <v>https://colaboracion.dnp.gov.co/CDT/Estudios%20Econmicos/166.pdf</v>
      </c>
      <c r="L301" s="205" t="str">
        <f t="shared" si="18"/>
        <v>Actualizar Enlace</v>
      </c>
      <c r="M301" s="171">
        <v>166</v>
      </c>
      <c r="N301" s="172">
        <f t="shared" si="17"/>
        <v>0</v>
      </c>
    </row>
    <row r="302" spans="1:14" ht="105" customHeight="1">
      <c r="A302" s="181" t="s">
        <v>2780</v>
      </c>
      <c r="B302" s="182" t="s">
        <v>2781</v>
      </c>
      <c r="C302" s="183">
        <v>37215</v>
      </c>
      <c r="D302" s="173" t="s">
        <v>2782</v>
      </c>
      <c r="E302" s="227">
        <v>165</v>
      </c>
      <c r="F302" s="173" t="s">
        <v>2783</v>
      </c>
      <c r="G302" s="174" t="s">
        <v>2778</v>
      </c>
      <c r="H302" s="174" t="s">
        <v>1608</v>
      </c>
      <c r="I302" s="184" t="s">
        <v>2784</v>
      </c>
      <c r="J302" s="211" t="str">
        <f t="shared" si="19"/>
        <v>https://colaboracion.dnp.gov.co/CDT/Estudios%20Econmicos/165.pdf</v>
      </c>
      <c r="K302" s="219" t="str">
        <f t="shared" si="20"/>
        <v>https://colaboracion.dnp.gov.co/CDT/Estudios%20Econmicos/165.pdf</v>
      </c>
      <c r="L302" s="205" t="str">
        <f t="shared" si="18"/>
        <v>Actualizar Enlace</v>
      </c>
      <c r="M302" s="174">
        <v>165</v>
      </c>
      <c r="N302" s="172">
        <f t="shared" si="17"/>
        <v>0</v>
      </c>
    </row>
    <row r="303" spans="1:14" ht="105" customHeight="1">
      <c r="A303" s="181" t="s">
        <v>2785</v>
      </c>
      <c r="B303" s="182" t="s">
        <v>2786</v>
      </c>
      <c r="C303" s="183">
        <v>37215</v>
      </c>
      <c r="D303" s="173" t="s">
        <v>2787</v>
      </c>
      <c r="E303" s="227">
        <v>164</v>
      </c>
      <c r="F303" s="173" t="s">
        <v>2788</v>
      </c>
      <c r="G303" s="174" t="s">
        <v>2789</v>
      </c>
      <c r="H303" s="174" t="s">
        <v>1608</v>
      </c>
      <c r="I303" s="184" t="s">
        <v>2790</v>
      </c>
      <c r="J303" s="211" t="str">
        <f t="shared" si="19"/>
        <v>https://colaboracion.dnp.gov.co/CDT/Estudios%20Econmicos/164.pdf</v>
      </c>
      <c r="K303" s="219" t="str">
        <f t="shared" si="20"/>
        <v>https://colaboracion.dnp.gov.co/CDT/Estudios%20Econmicos/164.pdf</v>
      </c>
      <c r="L303" s="205" t="str">
        <f t="shared" si="18"/>
        <v>Actualizar Enlace</v>
      </c>
      <c r="M303" s="174">
        <v>164</v>
      </c>
      <c r="N303" s="172">
        <f t="shared" si="17"/>
        <v>0</v>
      </c>
    </row>
    <row r="304" spans="1:14" ht="105" customHeight="1">
      <c r="A304" s="181" t="s">
        <v>2791</v>
      </c>
      <c r="B304" s="182" t="s">
        <v>2762</v>
      </c>
      <c r="C304" s="183">
        <v>37215</v>
      </c>
      <c r="D304" s="173" t="s">
        <v>2792</v>
      </c>
      <c r="E304" s="227">
        <v>163</v>
      </c>
      <c r="F304" s="173" t="s">
        <v>2793</v>
      </c>
      <c r="G304" s="174" t="s">
        <v>2778</v>
      </c>
      <c r="H304" s="174" t="s">
        <v>1608</v>
      </c>
      <c r="I304" s="184" t="s">
        <v>2794</v>
      </c>
      <c r="J304" s="211" t="str">
        <f t="shared" si="19"/>
        <v>https://colaboracion.dnp.gov.co/CDT/Estudios%20Econmicos/163.pdf</v>
      </c>
      <c r="K304" s="219" t="str">
        <f t="shared" si="20"/>
        <v>https://colaboracion.dnp.gov.co/CDT/Estudios%20Econmicos/163.pdf</v>
      </c>
      <c r="L304" s="205" t="str">
        <f t="shared" si="18"/>
        <v>Actualizar Enlace</v>
      </c>
      <c r="M304" s="171">
        <v>163</v>
      </c>
      <c r="N304" s="172">
        <f t="shared" si="17"/>
        <v>0</v>
      </c>
    </row>
    <row r="305" spans="1:14" ht="105" customHeight="1">
      <c r="A305" s="181" t="s">
        <v>2795</v>
      </c>
      <c r="B305" s="182" t="s">
        <v>2796</v>
      </c>
      <c r="C305" s="183">
        <v>37209</v>
      </c>
      <c r="D305" s="173" t="s">
        <v>2077</v>
      </c>
      <c r="E305" s="227">
        <v>162</v>
      </c>
      <c r="F305" s="173" t="s">
        <v>2795</v>
      </c>
      <c r="G305" s="174" t="s">
        <v>2797</v>
      </c>
      <c r="H305" s="174" t="s">
        <v>1608</v>
      </c>
      <c r="I305" s="184" t="s">
        <v>2798</v>
      </c>
      <c r="J305" s="211" t="str">
        <f t="shared" si="19"/>
        <v>https://colaboracion.dnp.gov.co/CDT/Estudios%20Econmicos/162.pdf</v>
      </c>
      <c r="K305" s="219" t="str">
        <f t="shared" si="20"/>
        <v>https://colaboracion.dnp.gov.co/CDT/Estudios%20Econmicos/162.pdf</v>
      </c>
      <c r="L305" s="205" t="str">
        <f t="shared" si="18"/>
        <v>Actualizar Enlace</v>
      </c>
      <c r="M305" s="174">
        <v>162</v>
      </c>
      <c r="N305" s="172">
        <f t="shared" si="17"/>
        <v>0</v>
      </c>
    </row>
    <row r="306" spans="1:14" ht="105" customHeight="1">
      <c r="A306" s="181" t="s">
        <v>2799</v>
      </c>
      <c r="B306" s="182" t="s">
        <v>2800</v>
      </c>
      <c r="C306" s="183">
        <v>37209</v>
      </c>
      <c r="D306" s="173" t="s">
        <v>2801</v>
      </c>
      <c r="E306" s="227">
        <v>161</v>
      </c>
      <c r="F306" s="173" t="s">
        <v>2802</v>
      </c>
      <c r="G306" s="174" t="s">
        <v>2778</v>
      </c>
      <c r="H306" s="174" t="s">
        <v>1608</v>
      </c>
      <c r="I306" s="184" t="s">
        <v>2803</v>
      </c>
      <c r="J306" s="211" t="str">
        <f t="shared" si="19"/>
        <v>https://colaboracion.dnp.gov.co/CDT/Estudios%20Econmicos/161.pdf</v>
      </c>
      <c r="K306" s="219" t="str">
        <f t="shared" si="20"/>
        <v>https://colaboracion.dnp.gov.co/CDT/Estudios%20Econmicos/161.pdf</v>
      </c>
      <c r="L306" s="205" t="str">
        <f t="shared" si="18"/>
        <v>Actualizar Enlace</v>
      </c>
      <c r="M306" s="174">
        <v>161</v>
      </c>
      <c r="N306" s="172">
        <f t="shared" si="17"/>
        <v>0</v>
      </c>
    </row>
    <row r="307" spans="1:14" ht="105" customHeight="1">
      <c r="A307" s="181" t="s">
        <v>2804</v>
      </c>
      <c r="B307" s="182" t="s">
        <v>2805</v>
      </c>
      <c r="C307" s="183">
        <v>37209</v>
      </c>
      <c r="D307" s="173" t="s">
        <v>2806</v>
      </c>
      <c r="E307" s="227">
        <v>160</v>
      </c>
      <c r="F307" s="173" t="s">
        <v>2804</v>
      </c>
      <c r="G307" s="174" t="s">
        <v>2789</v>
      </c>
      <c r="H307" s="174" t="s">
        <v>1608</v>
      </c>
      <c r="I307" s="184" t="s">
        <v>2807</v>
      </c>
      <c r="J307" s="211" t="str">
        <f t="shared" si="19"/>
        <v>https://colaboracion.dnp.gov.co/CDT/Estudios%20Econmicos/160.pdf</v>
      </c>
      <c r="K307" s="219" t="str">
        <f t="shared" si="20"/>
        <v>https://colaboracion.dnp.gov.co/CDT/Estudios%20Econmicos/160.pdf</v>
      </c>
      <c r="L307" s="205" t="str">
        <f t="shared" si="18"/>
        <v>Actualizar Enlace</v>
      </c>
      <c r="M307" s="171">
        <v>160</v>
      </c>
      <c r="N307" s="172">
        <f t="shared" si="17"/>
        <v>0</v>
      </c>
    </row>
    <row r="308" spans="1:14" ht="105" customHeight="1">
      <c r="A308" s="181" t="s">
        <v>2808</v>
      </c>
      <c r="B308" s="182" t="s">
        <v>2809</v>
      </c>
      <c r="C308" s="183">
        <v>37203</v>
      </c>
      <c r="D308" s="173" t="s">
        <v>2810</v>
      </c>
      <c r="E308" s="227">
        <v>159</v>
      </c>
      <c r="F308" s="173" t="s">
        <v>2811</v>
      </c>
      <c r="G308" s="174" t="s">
        <v>2778</v>
      </c>
      <c r="H308" s="174" t="s">
        <v>1608</v>
      </c>
      <c r="I308" s="184" t="s">
        <v>2812</v>
      </c>
      <c r="J308" s="211" t="str">
        <f t="shared" si="19"/>
        <v>https://colaboracion.dnp.gov.co/CDT/Estudios%20Econmicos/159.pdf</v>
      </c>
      <c r="K308" s="219" t="str">
        <f t="shared" si="20"/>
        <v>https://colaboracion.dnp.gov.co/CDT/Estudios%20Econmicos/159.pdf</v>
      </c>
      <c r="L308" s="205" t="str">
        <f t="shared" si="18"/>
        <v>Actualizar Enlace</v>
      </c>
      <c r="M308" s="174">
        <v>159</v>
      </c>
      <c r="N308" s="172">
        <f t="shared" si="17"/>
        <v>0</v>
      </c>
    </row>
    <row r="309" spans="1:14" ht="105" customHeight="1">
      <c r="A309" s="181" t="s">
        <v>2813</v>
      </c>
      <c r="B309" s="182" t="s">
        <v>2020</v>
      </c>
      <c r="C309" s="183">
        <v>38297</v>
      </c>
      <c r="D309" s="173" t="s">
        <v>2814</v>
      </c>
      <c r="E309" s="227">
        <v>158</v>
      </c>
      <c r="F309" s="192" t="s">
        <v>2815</v>
      </c>
      <c r="G309" s="193" t="s">
        <v>2778</v>
      </c>
      <c r="H309" s="193" t="s">
        <v>1608</v>
      </c>
      <c r="I309" s="194" t="s">
        <v>2816</v>
      </c>
      <c r="J309" s="211" t="str">
        <f t="shared" si="19"/>
        <v>https://colaboracion.dnp.gov.co/CDT/Estudios%20Econmicos/158.pdf</v>
      </c>
      <c r="K309" s="219" t="str">
        <f t="shared" si="20"/>
        <v>https://colaboracion.dnp.gov.co/CDT/Estudios%20Econmicos/158.pdf</v>
      </c>
      <c r="L309" s="205" t="str">
        <f t="shared" si="18"/>
        <v>Actualizar Enlace</v>
      </c>
      <c r="M309" s="174">
        <v>158</v>
      </c>
      <c r="N309" s="172">
        <f t="shared" si="17"/>
        <v>0</v>
      </c>
    </row>
    <row r="310" spans="1:14" ht="105" customHeight="1">
      <c r="A310" s="181" t="s">
        <v>2817</v>
      </c>
      <c r="B310" s="182" t="s">
        <v>2818</v>
      </c>
      <c r="C310" s="183">
        <v>37195</v>
      </c>
      <c r="D310" s="173" t="s">
        <v>2819</v>
      </c>
      <c r="E310" s="227">
        <v>157</v>
      </c>
      <c r="F310" s="173" t="s">
        <v>2820</v>
      </c>
      <c r="G310" s="174" t="s">
        <v>2821</v>
      </c>
      <c r="H310" s="174" t="s">
        <v>1608</v>
      </c>
      <c r="I310" s="184" t="s">
        <v>2822</v>
      </c>
      <c r="J310" s="211" t="str">
        <f t="shared" si="19"/>
        <v>https://colaboracion.dnp.gov.co/CDT/Estudios%20Econmicos/157.pdf</v>
      </c>
      <c r="K310" s="219" t="str">
        <f t="shared" si="20"/>
        <v>https://colaboracion.dnp.gov.co/CDT/Estudios%20Econmicos/157.pdf</v>
      </c>
      <c r="L310" s="205" t="str">
        <f t="shared" si="18"/>
        <v>Actualizar Enlace</v>
      </c>
      <c r="M310" s="171">
        <v>157</v>
      </c>
      <c r="N310" s="172">
        <f>+E310-M310</f>
        <v>0</v>
      </c>
    </row>
    <row r="311" spans="1:14" ht="105" customHeight="1">
      <c r="A311" s="181" t="s">
        <v>2823</v>
      </c>
      <c r="B311" s="182" t="s">
        <v>2343</v>
      </c>
      <c r="C311" s="183">
        <v>37145</v>
      </c>
      <c r="D311" s="173" t="s">
        <v>2824</v>
      </c>
      <c r="E311" s="227">
        <v>156</v>
      </c>
      <c r="F311" s="173" t="s">
        <v>2823</v>
      </c>
      <c r="G311" s="174"/>
      <c r="H311" s="174"/>
      <c r="I311" s="184" t="s">
        <v>2825</v>
      </c>
      <c r="J311" s="211" t="str">
        <f t="shared" si="19"/>
        <v>https://colaboracion.dnp.gov.co/CDT/Estudios%20Econmicos/156.pdf</v>
      </c>
      <c r="K311" s="219" t="str">
        <f t="shared" si="20"/>
        <v>https://colaboracion.dnp.gov.co/CDT/Estudios%20Econmicos/156.pdf</v>
      </c>
      <c r="L311" s="209" t="str">
        <f t="shared" si="18"/>
        <v>Actualizar Enlace</v>
      </c>
      <c r="M311" s="174">
        <v>156</v>
      </c>
      <c r="N311" s="172">
        <f>+E311-M311</f>
        <v>0</v>
      </c>
    </row>
    <row r="312" spans="1:14" ht="105.75" customHeight="1" thickBot="1">
      <c r="A312" s="196" t="s">
        <v>2826</v>
      </c>
      <c r="B312" s="197" t="s">
        <v>2827</v>
      </c>
      <c r="C312" s="198">
        <v>36494</v>
      </c>
      <c r="D312" s="199" t="s">
        <v>2828</v>
      </c>
      <c r="E312" s="231">
        <v>155</v>
      </c>
      <c r="F312" s="199" t="s">
        <v>2829</v>
      </c>
      <c r="G312" s="200" t="s">
        <v>2830</v>
      </c>
      <c r="H312" s="200" t="s">
        <v>1608</v>
      </c>
      <c r="I312" s="201" t="s">
        <v>2831</v>
      </c>
      <c r="J312" s="222" t="str">
        <f t="shared" si="19"/>
        <v>https://colaboracion.dnp.gov.co/CDT/Estudios%20Econmicos/155.pdf</v>
      </c>
      <c r="K312" s="223" t="str">
        <f t="shared" si="20"/>
        <v>https://colaboracion.dnp.gov.co/CDT/Estudios%20Econmicos/155.pdf</v>
      </c>
      <c r="L312" s="209" t="str">
        <f t="shared" si="18"/>
        <v>Actualizar Enlace</v>
      </c>
      <c r="M312" s="195">
        <v>155</v>
      </c>
      <c r="N312" s="172">
        <f>+E312-M312</f>
        <v>0</v>
      </c>
    </row>
    <row r="313" spans="1:14">
      <c r="E313" s="172"/>
      <c r="L313" s="202"/>
      <c r="M313" s="172"/>
    </row>
  </sheetData>
  <autoFilter ref="A6:N312" xr:uid="{00000000-0009-0000-0000-00000C000000}"/>
  <mergeCells count="3">
    <mergeCell ref="A5:D5"/>
    <mergeCell ref="E5:I5"/>
    <mergeCell ref="J6:K6"/>
  </mergeCells>
  <hyperlinks>
    <hyperlink ref="A90" r:id="rId1" display="http://www.dotec-colombia.org/index.php/series/118-departamento-nacional-de-planeacion/archivos-de-economia/8857-la-medicion-de-los-servicios-del-capital-y-su-impacto-en-la-estimacion-del-producto-potencial-en-colombia-1950-2010--" xr:uid="{00000000-0004-0000-0C00-000000000000}"/>
    <hyperlink ref="A91" r:id="rId2" display="http://www.dotec-colombia.org/index.php/series/118-departamento-nacional-de-planeacion/archivos-de-economia/8856-coca-y-deforestacion-en-colombia" xr:uid="{00000000-0004-0000-0C00-000001000000}"/>
    <hyperlink ref="A92" r:id="rId3" display="http://www.dotec-colombia.org/index.php/series/118-departamento-nacional-de-planeacion/archivos-de-economia/8854-efectos-de-la-reforma-estructural-arancelaria-en-la-proteccion-efectiva-arancelaria-de-la-economia-colombiana---" xr:uid="{00000000-0004-0000-0C00-000002000000}"/>
    <hyperlink ref="A93" r:id="rId4" display="http://www.dotec-colombia.org/index.php/series/118-departamento-nacional-de-planeacion/archivos-de-economia/8853-matrices-insumo-producto-y-analisis-de-multiplicadoresuna-aplicacion-para-colombia" xr:uid="{00000000-0004-0000-0C00-000003000000}"/>
    <hyperlink ref="A94" r:id="rId5" display="http://www.dotec-colombia.org/index.php/series/118-departamento-nacional-de-planeacion/archivos-de-economia/8946-empleo-para-poblacion-vulnerable-a-traves-de-obras-publicas-y-lineamientos-de-politica-" xr:uid="{00000000-0004-0000-0C00-000004000000}"/>
    <hyperlink ref="A95" r:id="rId6" display="http://www.dotec-colombia.org/index.php/series/118-departamento-nacional-de-planeacion/archivos-de-economia/8852-algunas-consideraciones-sobre-la-medicion-del-acervo-de-capital-en-colombia-y-su-impacto-sobre-el-crecimiento-economico" xr:uid="{00000000-0004-0000-0C00-000005000000}"/>
    <hyperlink ref="A96" r:id="rId7" display="http://www.dotec-colombia.org/index.php/series/118-departamento-nacional-de-planeacion/archivos-de-economia/8858-desigualdad-altruismo-y-crecimiento-economico" xr:uid="{00000000-0004-0000-0C00-000006000000}"/>
    <hyperlink ref="A97" r:id="rId8" display="http://www.dotec-colombia.org/index.php/series/118-departamento-nacional-de-planeacion/archivos-de-economia/8851-a-model-of-longevity-human-capital-and-growth" xr:uid="{00000000-0004-0000-0C00-000007000000}"/>
    <hyperlink ref="A98" r:id="rId9" display="http://www.dotec-colombia.org/index.php/series/118-departamento-nacional-de-planeacion/archivos-de-economia/8849-el-impacto-de-los-precios-del-petroleo-sobre-el-crecimiento-economico-en-colombia" xr:uid="{00000000-0004-0000-0C00-000008000000}"/>
    <hyperlink ref="A99" r:id="rId10" display="http://www.dotec-colombia.org/index.php/series/118-departamento-nacional-de-planeacion/archivos-de-economia/8847-capital-humano-estructura-impositiva-y-crecimiento" xr:uid="{00000000-0004-0000-0C00-000009000000}"/>
    <hyperlink ref="A101" r:id="rId11" display="http://www.dotec-colombia.org/index.php/series/118-departamento-nacional-de-planeacion/archivos-de-economia/7311-desigualdades-salariales-en-colombia-un-analisis-para-trabajadores-rurales-y-jovenes-2002-2009" xr:uid="{00000000-0004-0000-0C00-00000A000000}"/>
    <hyperlink ref="A102" r:id="rId12" display="http://www.dotec-colombia.org/index.php/series/118-departamento-nacional-de-planeacion/archivos-de-economia/7310-trabajo-de-tesis-del-peg-presentado-a-la-universidad-de-los-andes-facultad-de-economia--abril-2010" xr:uid="{00000000-0004-0000-0C00-00000B000000}"/>
    <hyperlink ref="A103" r:id="rId13" display="http://www.dotec-colombia.org/index.php/series/118-departamento-nacional-de-planeacion/archivos-de-economia/7309-determinantes-de-las-decisiones-colectivas-al-interior-de-los-hogares-colombianos" xr:uid="{00000000-0004-0000-0C00-00000C000000}"/>
    <hyperlink ref="A104" r:id="rId14" display="http://www.dotec-colombia.org/index.php/series/118-departamento-nacional-de-planeacion/archivos-de-economia/6451-ingresos-en-el-sistema-de-identificacion-de-potenciales-beneficiarios-de-programas-sociales-sisben-tres-metodologias-de-imputacion" xr:uid="{00000000-0004-0000-0C00-00000D000000}"/>
    <hyperlink ref="A105" r:id="rId15" display="http://www.dotec-colombia.org/index.php/series/118-departamento-nacional-de-planeacion/archivos-de-economia/6450-desnutricion-a-nivel-municipal-en-colombia-censo-2005" xr:uid="{00000000-0004-0000-0C00-00000E000000}"/>
    <hyperlink ref="A106" r:id="rId16" display="http://www.dotec-colombia.org/index.php/series/118-departamento-nacional-de-planeacion/archivos-de-economia/6449-evolucion-de-la-informalidad-laboral-en-colombia-determinantes-macro-y-efectos-locales" xr:uid="{00000000-0004-0000-0C00-00000F000000}"/>
    <hyperlink ref="A107" r:id="rId17" display="http://www.dotec-colombia.org/index.php/series/118-departamento-nacional-de-planeacion/archivos-de-economia/6448-incidencia-del-gasto-publico-social-en-la-distribucion-del-ingreso-la-pobreza-y-la-indigencia" xr:uid="{00000000-0004-0000-0C00-000010000000}"/>
    <hyperlink ref="A108" r:id="rId18" display="http://www.dotec-colombia.org/index.php/series/118-departamento-nacional-de-planeacion/archivos-de-economia/6447-latin-american-immigration-in-the-united-states-is-there-wage-assimilation-across-the-wage-distribution" xr:uid="{00000000-0004-0000-0C00-000011000000}"/>
    <hyperlink ref="A109" r:id="rId19" display="http://www.dotec-colombia.org/index.php/series/118-departamento-nacional-de-planeacion/archivos-de-economia/6446-descomposicion-sectorial-y-dinamica-del-impacto-de-los-precios-del-petroleo-sobre-el-crecimiento-economico-en-colombia" xr:uid="{00000000-0004-0000-0C00-000012000000}"/>
    <hyperlink ref="A110" r:id="rId20" display="http://www.dotec-colombia.org/index.php/series/118-departamento-nacional-de-planeacion/archivos-de-economia/6445-quien-decide-que-y-por-que-relaciones-entre-ejecutivo-y-legislativo-en-materia-de-planeacion" xr:uid="{00000000-0004-0000-0C00-000013000000}"/>
    <hyperlink ref="A111" r:id="rId21" display="http://www.dotec-colombia.org/index.php/series/118-departamento-nacional-de-planeacion/archivos-de-economia/5840-forecasting-interest-rates-for-future-inter-company-loan-planning-an-alternative-approach" xr:uid="{00000000-0004-0000-0C00-000014000000}"/>
    <hyperlink ref="A112" r:id="rId22" display="http://www.dotec-colombia.org/index.php/series/118-departamento-nacional-de-planeacion/archivos-de-economia/5669-proyeccion-de-tasas-de-interes-para-la-planeacion-de-futuros-prestamos-inter-compania-una-aproximacion-alternativa" xr:uid="{00000000-0004-0000-0C00-000015000000}"/>
    <hyperlink ref="A113" r:id="rId23" display="http://www.dotec-colombia.org/index.php/series/118-departamento-nacional-de-planeacion/archivos-de-economia/5504-la-educacion-para-el-trabajo-de-jovenes-en-colombia-mecanismo-de-insercion-laboral-y-equidad" xr:uid="{00000000-0004-0000-0C00-000016000000}"/>
    <hyperlink ref="A114" r:id="rId24" display="http://www.dotec-colombia.org/index.php/series/118-departamento-nacional-de-planeacion/archivos-de-economia/5501-comparacion-evaluacion-costo-beneficio-programas-nutricionales-en-colombia-familias-en-accion-y-hogares-comunitarios" xr:uid="{00000000-0004-0000-0C00-000017000000}"/>
    <hyperlink ref="A115" r:id="rId25" display="http://www.dotec-colombia.org/index.php/series/118-departamento-nacional-de-planeacion/archivos-de-economia/5283-transformacion-industrial-autonomia-tecnologica-y-crecimiento-economico-colombia-1925-2005" xr:uid="{00000000-0004-0000-0C00-000018000000}"/>
    <hyperlink ref="A116" r:id="rId26" display="http://www.dotec-colombia.org/index.php/series/118-departamento-nacional-de-planeacion/archivos-de-economia/5250-administracion-de-riesgos-en-los-fondos-privados-de-pensiones" xr:uid="{00000000-0004-0000-0C00-000019000000}"/>
    <hyperlink ref="A117" r:id="rId27" display="http://www.dotec-colombia.org/index.php/series/118-departamento-nacional-de-planeacion/archivos-de-economia/5249-son-competitivos-los-salarios-publicos-en-colombia" xr:uid="{00000000-0004-0000-0C00-00001A000000}"/>
    <hyperlink ref="A118" r:id="rId28" display="http://www.dotec-colombia.org/index.php/series/118-departamento-nacional-de-planeacion/archivos-de-economia/5248-analisis-de-la-estructura-agricola-antioquena-aproximacion-teorica-y-espacial" xr:uid="{00000000-0004-0000-0C00-00001B000000}"/>
    <hyperlink ref="A119" r:id="rId29" display="http://www.dotec-colombia.org/index.php/series/118-departamento-nacional-de-planeacion/archivos-de-economia/5131-migran-los-colombianos-para-mejorar-sus-condiciones-laborales-evidencia-de-la-hipotesis-de-seleccion-para-colombia-2003" xr:uid="{00000000-0004-0000-0C00-00001C000000}"/>
    <hyperlink ref="A120" r:id="rId30" display="http://www.dotec-colombia.org/index.php/series/118-departamento-nacional-de-planeacion/archivos-de-economia/5120-administracion-del-riesgo-de-credito-en-los-establecimientos-de-credito-comparacion-critica-del-estandar-internacional-y-su-implementacion-" xr:uid="{00000000-0004-0000-0C00-00001D000000}"/>
    <hyperlink ref="A121" r:id="rId31" display="http://www.dotec-colombia.org/index.php/series/118-departamento-nacional-de-planeacion/archivos-de-economia/5119-elites-innovadoras-y-difusion-tecnologica" xr:uid="{00000000-0004-0000-0C00-00001E000000}"/>
    <hyperlink ref="A122" r:id="rId32" display="http://www.dotec-colombia.org/index.php/series/118-departamento-nacional-de-planeacion/archivos-de-economia/5118-determinantes-inmediatos-y-fundamentales-del-crecimiento-economico-en-colombia-bajo-el-metodo-bayesiano-de-seleccion-de-variables" xr:uid="{00000000-0004-0000-0C00-00001F000000}"/>
    <hyperlink ref="A123" r:id="rId33" display="http://www.dotec-colombia.org/index.php/series/118-departamento-nacional-de-planeacion/archivos-de-economia/5117-modelo-de-orientacion-estrategica-para-la-gestion-de-la-deuda-externa" xr:uid="{00000000-0004-0000-0C00-000020000000}"/>
    <hyperlink ref="A124" r:id="rId34" display="http://www.dotec-colombia.org/index.php/series/118-departamento-nacional-de-planeacion/archivos-de-economia/5116-hacia-un-sistema-de-indicadores-de-derechos-humanos-para-colombia" xr:uid="{00000000-0004-0000-0C00-000021000000}"/>
    <hyperlink ref="A125" r:id="rId35" display="http://www.dotec-colombia.org/index.php/series/118-departamento-nacional-de-planeacion/archivos-de-economia/4943-modelo-estandar-de-equilibrio-general-computable" xr:uid="{00000000-0004-0000-0C00-000022000000}"/>
    <hyperlink ref="A126" r:id="rId36" display="http://www.dotec-colombia.org/index.php/series/118-departamento-nacional-de-planeacion/archivos-de-economia/4733-efecto-marginal-de-las-remesas-en-la-distribucion-del-ingreso-y-la-pobreza-en-colombia" xr:uid="{00000000-0004-0000-0C00-000023000000}"/>
    <hyperlink ref="A127" r:id="rId37" display="http://www.dotec-colombia.org/index.php/series/118-departamento-nacional-de-planeacion/archivos-de-economia/4584-duracion-del-desempleo-y-canales-de-busqueda-2006" xr:uid="{00000000-0004-0000-0C00-000024000000}"/>
    <hyperlink ref="A128" r:id="rId38" display="http://www.dotec-colombia.org/index.php/series/118-departamento-nacional-de-planeacion/archivos-de-economia/4582-matrices-de-contabilidad-social-2003-2004-y-2005" xr:uid="{00000000-0004-0000-0C00-000025000000}"/>
    <hyperlink ref="A129" r:id="rId39" display="http://www.dotec-colombia.org/index.php/series/118-departamento-nacional-de-planeacion/archivos-de-economia/4305-estudio-integral-de-eficiencia" xr:uid="{00000000-0004-0000-0C00-000026000000}"/>
    <hyperlink ref="A130" r:id="rId40" display="http://www.dotec-colombia.org/index.php/series/118-departamento-nacional-de-planeacion/archivos-de-economia/4296-informalidad-y-subempleo-un-modelo-probit-bivariado-aplicado-al-valle-del-cauca" xr:uid="{00000000-0004-0000-0C00-000027000000}"/>
    <hyperlink ref="A131" r:id="rId41" display="http://www.dotec-colombia.org/index.php/series/118-departamento-nacional-de-planeacion/archivos-de-economia/4295-cream-skimming-and-risk-adjustment-in-colombian-health-insurance-system-the-public-insurer-case" xr:uid="{00000000-0004-0000-0C00-000028000000}"/>
    <hyperlink ref="A132" r:id="rId42" display="http://www.dotec-colombia.org/index.php/series/118-departamento-nacional-de-planeacion/archivos-de-economia/4258-ninos-en-riesgo-y-nivel-de-privacion-desde-la-perspectiva-de-los-derechos-colombia" xr:uid="{00000000-0004-0000-0C00-000029000000}"/>
    <hyperlink ref="A133" r:id="rId43" display="http://www.dotec-colombia.org/index.php/series/118-departamento-nacional-de-planeacion/archivos-de-economia/3948-revisando-la-evidencia-sobre-frenazos-subitos-y-crisis-financieras" xr:uid="{00000000-0004-0000-0C00-00002A000000}"/>
    <hyperlink ref="A134" r:id="rId44" display="http://www.dotec-colombia.org/index.php/series/118-departamento-nacional-de-planeacion/archivos-de-economia/3913-aspectos-institucionales-determinantes-y-negociacion-del-salario-minimo" xr:uid="{00000000-0004-0000-0C00-00002B000000}"/>
    <hyperlink ref="A136" r:id="rId45" display="http://www.dotec-colombia.org/index.php/series/118-departamento-nacional-de-planeacion/archivos-de-economia/2877-infraestructure-forecast-modelling-ll;-policy-planning-via-structural-analysis-and-balanced-scorecard-electricity-in-colombia-case-study" xr:uid="{00000000-0004-0000-0C00-00002C000000}"/>
    <hyperlink ref="A138" r:id="rId46" display="http://www.dotec-colombia.org/index.php/series/118-departamento-nacional-de-planeacion/archivos-de-economia/3660-tributacion-optima-en-un-sistema-paygo" xr:uid="{00000000-0004-0000-0C00-00002D000000}"/>
    <hyperlink ref="A140" r:id="rId47" display="http://www.dotec-colombia.org/index.php/series/118-departamento-nacional-de-planeacion/archivos-de-economia/3455-rendimientos-sociales-crecientes-en-la-acumulacion-de-capital-humano-y-financiacion-publica-de-la-educacion" xr:uid="{00000000-0004-0000-0C00-00002E000000}"/>
    <hyperlink ref="A141" r:id="rId48" display="http://www.dotec-colombia.org/index.php/series/118-departamento-nacional-de-planeacion/archivos-de-economia/2149-colombian-growth-determinants-what-do-we-really-know" xr:uid="{00000000-0004-0000-0C00-00002F000000}"/>
    <hyperlink ref="A142" r:id="rId49" display="http://www.dotec-colombia.org/index.php/series/118-departamento-nacional-de-planeacion/archivos-de-economia/2814-imperfect-government-insurance-and-treasury-securities-markets" xr:uid="{00000000-0004-0000-0C00-000030000000}"/>
    <hyperlink ref="A145" r:id="rId50" display="http://www.dotec-colombia.org/index.php/series/118-departamento-nacional-de-planeacion/archivos-de-economia/3683-un-modelo-estructural-para-evaluar-como-las-instituciones-afectan-el-mercado-laboral" xr:uid="{00000000-0004-0000-0C00-000031000000}"/>
    <hyperlink ref="A146" r:id="rId51" display="http://www.dotec-colombia.org/index.php/series/118-departamento-nacional-de-planeacion/archivos-de-economia/3433-reformas-de-mercado-en-los-noventa-y-su-impacto-en-el-comportamiento-a-nivel-de-firma-un-modelo-estructural-para-la-demanda-laboral" xr:uid="{00000000-0004-0000-0C00-000032000000}"/>
    <hyperlink ref="A147" r:id="rId52" display="http://www.dotec-colombia.org/index.php/series/118-departamento-nacional-de-planeacion/archivos-de-economia/3727-una-revision-de-literatura-sobre-caracteristicas-de-las-instituciones-del-mercado-laboral-y-un-uso-alterno-de-las-fuentes-de-informacion-en-colombia" xr:uid="{00000000-0004-0000-0C00-000033000000}"/>
    <hyperlink ref="A148" r:id="rId53" display="http://www.dotec-colombia.org/index.php/series/118-departamento-nacional-de-planeacion/archivos-de-economia/2743-fortalezas-y-limitantes-de-la-encuesta-continua-de-hogares-ech-frente-a-estudios-del-mercado-laboral-colombiano" xr:uid="{00000000-0004-0000-0C00-000034000000}"/>
    <hyperlink ref="A149" r:id="rId54" display="http://www.dotec-colombia.org/index.php/series/118-departamento-nacional-de-planeacion/archivos-de-economia/2327-determinantes-del-pib-per-capita-de-los-departamentos" xr:uid="{00000000-0004-0000-0C00-000035000000}"/>
    <hyperlink ref="A150" r:id="rId55" display="http://www.dotec-colombia.org/index.php/series/118-departamento-nacional-de-planeacion/archivos-de-economia/2220-crecimiento-economico-departamental-y-migracion-en-colombia" xr:uid="{00000000-0004-0000-0C00-000036000000}"/>
    <hyperlink ref="A152" r:id="rId56" display="http://www.dotec-colombia.org/index.php/series/118-departamento-nacional-de-planeacion/archivos-de-economia/3402-propuesta-para-la-estimacion-del-salario-de-reserva-de-los-empleados-en-colombia-con-el-analisis-de-fronteras-estocasticas" xr:uid="{00000000-0004-0000-0C00-000037000000}"/>
    <hyperlink ref="A153" r:id="rId57" display="http://www.dotec-colombia.org/index.php/series/118-departamento-nacional-de-planeacion/archivos-de-economia/3397-propuesta-de-una-iniciativa-de-cluster-el-caso-del-cluster-del-carbon-del-norte-de-cundinamarca-ccnc" xr:uid="{00000000-0004-0000-0C00-000038000000}"/>
    <hyperlink ref="A154" r:id="rId58" display="http://www.dotec-colombia.org/index.php/series/118-departamento-nacional-de-planeacion/archivos-de-economia/3340-politica-tributaria-como-instrumento-competitivo-para-captar-la-inversion-extranjera-directa-caso-de-america-latina" xr:uid="{00000000-0004-0000-0C00-000039000000}"/>
    <hyperlink ref="A155" r:id="rId59" display="http://www.dotec-colombia.org/index.php/series/118-departamento-nacional-de-planeacion/archivos-de-economia/2711-factores-que-inciden-en-la-cobertura-del-sistema-pensional-en-colombia" xr:uid="{00000000-0004-0000-0C00-00003A000000}"/>
    <hyperlink ref="A156" r:id="rId60" display="http://www.dotec-colombia.org/index.php/series/118-departamento-nacional-de-planeacion/archivos-de-economia/3265-mundos-de-produccion-de-las-pymes-en-colombia-una-aproximacion-desde-las-tecnologias-la-organizacion-y-las-politicas-industriales" xr:uid="{00000000-0004-0000-0C00-00003B000000}"/>
    <hyperlink ref="A158" r:id="rId61" display="http://www.dotec-colombia.org/index.php/series/118-departamento-nacional-de-planeacion/archivos-de-economia/2938-la-agricultura-y-la-insercion-en-america-latina" xr:uid="{00000000-0004-0000-0C00-00003C000000}"/>
    <hyperlink ref="A159" r:id="rId62" display="http://www.dotec-colombia.org/index.php/series/118-departamento-nacional-de-planeacion/archivos-de-economia/2702-exportaciones-y-politicas-comerciales-optimas-para-la-industria-textil-y-de-confecciones-casos-de-colombia-y-mexico-1990-2002" xr:uid="{00000000-0004-0000-0C00-00003D000000}"/>
    <hyperlink ref="A160" r:id="rId63" display="http://www.dotec-colombia.org/index.php/series/118-departamento-nacional-de-planeacion/archivos-de-economia/2470-el-comercio-internacional-y-la-productividad-total-de-los-factores-en-colombia" xr:uid="{00000000-0004-0000-0C00-00003E000000}"/>
    <hyperlink ref="A161" r:id="rId64" display="http://www.dotec-colombia.org/index.php/series/118-departamento-nacional-de-planeacion/archivos-de-economia/3273-nivel-optimo-de-reservas-internacionales-y-crisis-cambiaria-en-colombia" xr:uid="{00000000-0004-0000-0C00-00003F000000}"/>
    <hyperlink ref="A162" r:id="rId65" display="http://www.dotec-colombia.org/index.php/series/118-departamento-nacional-de-planeacion/archivos-de-economia/3394-pronosticos-de-produccion-agricola" xr:uid="{00000000-0004-0000-0C00-000040000000}"/>
    <hyperlink ref="A163" r:id="rId66" display="http://www.dotec-colombia.org/index.php/series/118-departamento-nacional-de-planeacion/archivos-de-economia/3582-the-determinants-of-colombian-firms-debt-asset-ratio-1997-2003" xr:uid="{00000000-0004-0000-0C00-000041000000}"/>
    <hyperlink ref="A164" r:id="rId67" display="http://www.dotec-colombia.org/index.php/series/118-departamento-nacional-de-planeacion/archivos-de-economia/1943-acumulacion-de-capital-humano-y-gasto-publico-en-educacion-un-modelo-olg-para-colombia" xr:uid="{00000000-0004-0000-0C00-000042000000}"/>
    <hyperlink ref="A165" r:id="rId68" display="http://www.dotec-colombia.org/index.php/series/118-departamento-nacional-de-planeacion/archivos-de-economia/2860-informalidad-y-salarios-relativos-en-colombia-1992-2004-factores-de-oferta-y-demanda" xr:uid="{00000000-0004-0000-0C00-000043000000}"/>
    <hyperlink ref="A166" r:id="rId69" display="http://www.dotec-colombia.org/index.php/series/118-departamento-nacional-de-planeacion/archivos-de-economia/3081-la-segmentacion-del-mercado-laboral-colombiano-en-la-decada-de-los-90" xr:uid="{00000000-0004-0000-0C00-000044000000}"/>
    <hyperlink ref="A167" r:id="rId70" display="http://www.dotec-colombia.org/index.php/series/118-departamento-nacional-de-planeacion/archivos-de-economia/2596-estimacion-de-la-brecha-entre-el-pib-potencial-y-el-observado-a-traves-de-modelos-var-estructural-para-colombia" xr:uid="{00000000-0004-0000-0C00-000045000000}"/>
    <hyperlink ref="A168" r:id="rId71" display="http://www.dotec-colombia.org/index.php/series/118-departamento-nacional-de-planeacion/archivos-de-economia/2804-impacto-de-las-exportaciones-en-la-productividad-del-sector-manufacturero-colombiano" xr:uid="{00000000-0004-0000-0C00-000046000000}"/>
    <hyperlink ref="A169" r:id="rId72" display="http://www.dotec-colombia.org/index.php/series/118-departamento-nacional-de-planeacion/archivos-de-economia/1983-analisis-de-eficiencia-tecnica-de-la-red-publica-de-prestadores-de-servicios-dentro-del-sistema-general-de-seguridad-social-en-salud" xr:uid="{00000000-0004-0000-0C00-000047000000}"/>
    <hyperlink ref="A170" r:id="rId73" display="http://www.dotec-colombia.org/index.php/series/118-departamento-nacional-de-planeacion/archivos-de-economia/3400-propuesta-metodologica-para-la-evaluacion-del-impacto-de-la-contaminacion-de-las-cuencas-hidricas-del-pais-estudio-de-caso-del-rio-la-vieja" xr:uid="{00000000-0004-0000-0C00-000048000000}"/>
    <hyperlink ref="A171" r:id="rId74" display="http://www.dotec-colombia.org/index.php/series/118-departamento-nacional-de-planeacion/archivos-de-economia/3684-un-modelo-gravitacional-para-la-agenda-interna" xr:uid="{00000000-0004-0000-0C00-000049000000}"/>
    <hyperlink ref="A172" r:id="rId75" display="http://www.dotec-colombia.org/index.php/series/118-departamento-nacional-de-planeacion/archivos-de-economia/2648-evasion-en-el-impuesto-a-renta-de-personas-natuales-colombia-1970---1999" xr:uid="{00000000-0004-0000-0C00-00004A000000}"/>
    <hyperlink ref="A173" r:id="rId76" display="http://www.dotec-colombia.org/index.php/series/118-departamento-nacional-de-planeacion/archivos-de-economia/3236-modelo-de-infraestructura-en-transporte-el-capital-de-infraestructura-como-un-capital-complementario" xr:uid="{00000000-0004-0000-0C00-00004B000000}"/>
    <hyperlink ref="A174" r:id="rId77" display="http://www.dotec-colombia.org/index.php/series/118-departamento-nacional-de-planeacion/archivos-de-economia/2329-determinantes-sectoriales-del-desempleo" xr:uid="{00000000-0004-0000-0C00-00004C000000}"/>
    <hyperlink ref="A175" r:id="rId78" display="http://www.dotec-colombia.org/index.php/series/118-departamento-nacional-de-planeacion/archivos-de-economia/2979-la-dinamica-industrial-crecimiento-economico-y-pymes-un-analisis-de-datos-de-panel-para-el-caso-colombiano-1980-2000" xr:uid="{00000000-0004-0000-0C00-00004D000000}"/>
    <hyperlink ref="A176" r:id="rId79" display="http://www.dotec-colombia.org/index.php/series/118-departamento-nacional-de-planeacion/archivos-de-economia/2634-evaluacion-de-la-gestion-de-los-colegios-en-concesion-en-bogota-2000-2003" xr:uid="{00000000-0004-0000-0C00-00004E000000}"/>
    <hyperlink ref="A177" r:id="rId80" display="http://www.dotec-colombia.org/index.php/series/118-departamento-nacional-de-planeacion/archivos-de-economia/2139-colombias-higher-education-quality-control-system-and-potential-for-further-development" xr:uid="{00000000-0004-0000-0C00-00004F000000}"/>
    <hyperlink ref="A179" r:id="rId81" display="http://www.dotec-colombia.org/index.php/series/118-departamento-nacional-de-planeacion/archivos-de-economia/2223-crecimiento-economico-empleo-formal-y-acceso-al-servicio-de-salud-algunos-escenarios-de-corto-y-largo-plazo-de-la-cobertura-en-salud-para-colombia" xr:uid="{00000000-0004-0000-0C00-000050000000}"/>
    <hyperlink ref="A180" r:id="rId82" display="http://www.dotec-colombia.org/index.php/series/118-departamento-nacional-de-planeacion/archivos-de-economia/3102-laberinto-de-recursos-en-el-sistema-de-salud-segun-proyecto-052" xr:uid="{00000000-0004-0000-0C00-000051000000}"/>
    <hyperlink ref="A181" r:id="rId83" display="http://www.dotec-colombia.org/index.php/series/118-departamento-nacional-de-planeacion/archivos-de-economia/2659-evolucion-de-los-resultados-de-la-educacion-en-colombia-1997---2003" xr:uid="{00000000-0004-0000-0C00-000052000000}"/>
    <hyperlink ref="A182" r:id="rId84" display="http://www.dotec-colombia.org/index.php/series/118-departamento-nacional-de-planeacion/archivos-de-economia/2526-el-modelo-dnpension-v-40-parte-l" xr:uid="{00000000-0004-0000-0C00-000053000000}"/>
    <hyperlink ref="A183" r:id="rId85" display="http://www.dotec-colombia.org/index.php/series/118-departamento-nacional-de-planeacion/archivos-de-economia/2639-evaluacion-del-desempeno-de-las-instituciones-aseguradoras-eps-y-ars-en-terminos-de-su-contribucion-al-logro-de-uno-de-los-fundamentos-de" xr:uid="{00000000-0004-0000-0C00-000054000000}"/>
    <hyperlink ref="A184" r:id="rId86" display="http://www.dotec-colombia.org/index.php/series/118-departamento-nacional-de-planeacion/archivos-de-economia/2226-crecimiento-pro-poor-en-colombia-1996-2004" xr:uid="{00000000-0004-0000-0C00-000055000000}"/>
    <hyperlink ref="A185" r:id="rId87" display="http://www.dotec-colombia.org/index.php/series/118-departamento-nacional-de-planeacion/archivos-de-economia/2409-educacion-y-pensiones-en-colombia-una-perspectiva-intergeneracional" xr:uid="{00000000-0004-0000-0C00-000056000000}"/>
    <hyperlink ref="A186" r:id="rId88" display="http://www.dotec-colombia.org/index.php/series/118-departamento-nacional-de-planeacion/archivos-de-economia/3657-tratado-de-libre-comercio-y-barreras-no-arancelarias-un-analisis-critico" xr:uid="{00000000-0004-0000-0C00-000057000000}"/>
    <hyperlink ref="A187" r:id="rId89" display="http://www.dotec-colombia.org/index.php/series/118-departamento-nacional-de-planeacion/archivos-de-economia/2137-colombia-en-los-proximos-20-anos-el-pais-que-queremos" xr:uid="{00000000-0004-0000-0C00-000058000000}"/>
    <hyperlink ref="A188" r:id="rId90" display="http://www.dotec-colombia.org/index.php/series/118-departamento-nacional-de-planeacion/archivos-de-economia/1901-una-propuesta-de-subsidio-al-salario-para-colombia-version-preliminar" xr:uid="{00000000-0004-0000-0C00-000059000000}"/>
    <hyperlink ref="A189" r:id="rId91" display="http://www.dotec-colombia.org/index.php/series/118-departamento-nacional-de-planeacion/archivos-de-economia/3833-se-ha-liberalizado-el-comercio-de-servicios-en-los-acuerdos-comerciales-de-eeuu-el-caso-de-nafta-y-los-tlc-con-chile-y-singapur" xr:uid="{00000000-0004-0000-0C00-00005A000000}"/>
    <hyperlink ref="A191" r:id="rId92" display="http://www.dotec-colombia.org/index.php/series/118-departamento-nacional-de-planeacion/archivos-de-economia/2208-costo-de-uso-del-capital-en-colombia-1997-2003" xr:uid="{00000000-0004-0000-0C00-00005B000000}"/>
    <hyperlink ref="A190" r:id="rId93" display="http://www.dotec-colombia.org/index.php/series/118-departamento-nacional-de-planeacion/archivos-de-economia/2209-costos-generados-por-la-violencia-armada-en-colombia-1993-2003" xr:uid="{00000000-0004-0000-0C00-00005C000000}"/>
    <hyperlink ref="A192" r:id="rId94" display="http://www.dotec-colombia.org/index.php/series/118-departamento-nacional-de-planeacion/archivos-de-economia/2401-economic-growth-and-the-household-optimal-income-tax-evasion" xr:uid="{00000000-0004-0000-0C00-00005D000000}"/>
    <hyperlink ref="A193" r:id="rId95" display="http://www.dotec-colombia.org/index.php/series/118-departamento-nacional-de-planeacion/archivos-de-economia/3243-modelos-de-pronostico-para-el-pib-de-los-establecimientos-financieros-seguros-inmuebles-y-servicios-a-las-empresas" xr:uid="{00000000-0004-0000-0C00-00005E000000}"/>
    <hyperlink ref="A194" r:id="rId96" display="http://www.dotec-colombia.org/index.php/series/118-departamento-nacional-de-planeacion/archivos-de-economia/3393-pronosticos-de-la-produccion-industrial-indice-de-produccion-real" xr:uid="{00000000-0004-0000-0C00-00005F000000}"/>
    <hyperlink ref="A309" r:id="rId97" display="http://www.dotec-colombia.org/index.php/series/118-departamento-nacional-de-planeacion/archivos-de-economia/2439-eficiencia--x-en-el-sector-bancario-colombiano" xr:uid="{00000000-0004-0000-0C00-000060000000}"/>
    <hyperlink ref="A195" r:id="rId98" display="http://www.dotec-colombia.org/index.php/series/118-departamento-nacional-de-planeacion/archivos-de-economia/3255-monografia-del-sector-de-electricidad-y-gas-colombiano-condiciones-actuales-y-retos-futuros" xr:uid="{00000000-0004-0000-0C00-000061000000}"/>
    <hyperlink ref="A196" r:id="rId99" display="http://www.dotec-colombia.org/index.php/series/118-departamento-nacional-de-planeacion/archivos-de-economia/2568-elasticidades-de-sustitucion-armington-para-colombia" xr:uid="{00000000-0004-0000-0C00-000062000000}"/>
    <hyperlink ref="A197" r:id="rId100" display="http://www.dotec-colombia.org/index.php/series/118-departamento-nacional-de-planeacion/archivos-de-economia/2589-esquemas-de-incentivos-para-la-carrera-docente" xr:uid="{00000000-0004-0000-0C00-000063000000}"/>
    <hyperlink ref="A198" r:id="rId101" display="http://www.dotec-colombia.org/index.php/series/118-departamento-nacional-de-planeacion/archivos-de-economia/3242-modelos-de-pronostico-de-la-produccion-bovina" xr:uid="{00000000-0004-0000-0C00-000064000000}"/>
    <hyperlink ref="A199" r:id="rId102" display="http://www.dotec-colombia.org/index.php/series/118-departamento-nacional-de-planeacion/archivos-de-economia/2367-disability-and-social-policy-an-evaluation-of-the-colombian-legislation-on-disability" xr:uid="{00000000-0004-0000-0C00-000065000000}"/>
    <hyperlink ref="A200" r:id="rId103" display="http://www.dotec-colombia.org/index.php/series/118-departamento-nacional-de-planeacion/archivos-de-economia/3462-restricciones-al-comercio-de-servicios-de-salud" xr:uid="{00000000-0004-0000-0C00-000066000000}"/>
    <hyperlink ref="A201" r:id="rId104" display="http://www.dotec-colombia.org/index.php/series/118-departamento-nacional-de-planeacion/archivos-de-economia/3384-proceso-de-internacionalizacion-de-los-servicios-de-ensenanza-en-colombia" xr:uid="{00000000-0004-0000-0C00-000067000000}"/>
    <hyperlink ref="A202" r:id="rId105" display="http://www.dotec-colombia.org/index.php/series/118-departamento-nacional-de-planeacion/archivos-de-economia/3443-regulacion-de-los-servicios-de-transporte-en-colombia-y-comercio-internacional" xr:uid="{00000000-0004-0000-0C00-000068000000}"/>
    <hyperlink ref="A203" r:id="rId106" display="http://www.dotec-colombia.org/index.php/series/118-departamento-nacional-de-planeacion/archivos-de-economia/1930-a-real-financial-social-accounting-matrix-for-colombia" xr:uid="{00000000-0004-0000-0C00-000069000000}"/>
    <hyperlink ref="A204" r:id="rId107" display="http://www.dotec-colombia.org/index.php/series/118-departamento-nacional-de-planeacion/archivos-de-economia/3257-movilidad-intergeneracional-en-colombia" xr:uid="{00000000-0004-0000-0C00-00006A000000}"/>
    <hyperlink ref="A205" r:id="rId108" display="http://www.dotec-colombia.org/index.php/series/118-departamento-nacional-de-planeacion/archivos-de-economia/3142-liberalizacion-de-los-servicios-de-telecomunicaciones-en-colombia" xr:uid="{00000000-0004-0000-0C00-00006B000000}"/>
    <hyperlink ref="A206" r:id="rId109" display="http://www.dotec-colombia.org/index.php/series/118-departamento-nacional-de-planeacion/archivos-de-economia/2078-calculo-del-pib-potencial-en-colombia-1970-2003" xr:uid="{00000000-0004-0000-0C00-00006C000000}"/>
    <hyperlink ref="A207" r:id="rId110" display="http://www.dotec-colombia.org/index.php/series/118-departamento-nacional-de-planeacion/archivos-de-economia/2043-balanza-de-pagos-de-colombia-metodologia-y-resultados-1994-2002" xr:uid="{00000000-0004-0000-0C00-00006D000000}"/>
    <hyperlink ref="A208" r:id="rId111" display="http://www.dotec-colombia.org/index.php/series/118-departamento-nacional-de-planeacion/archivos-de-economia/2001-anatomia-de-la-cadena-de-prestacion-de-salud-en-colombia-en-el-regimen-contributivo" xr:uid="{00000000-0004-0000-0C00-00006E000000}"/>
    <hyperlink ref="A209" r:id="rId112" display="http://www.dotec-colombia.org/index.php/series/118-departamento-nacional-de-planeacion/archivos-de-economia/3376-privatizacion-de-centros-de-reclusion-en-colombia" xr:uid="{00000000-0004-0000-0C00-00006F000000}"/>
    <hyperlink ref="A210" r:id="rId113" display="http://www.dotec-colombia.org/index.php/series/118-departamento-nacional-de-planeacion/archivos-de-economia/2549-el-secuestro-en-colombia-caracterizacion-y-costos-economicos" xr:uid="{00000000-0004-0000-0C00-000070000000}"/>
    <hyperlink ref="A212" r:id="rId114" display="http://www.dotec-colombia.org/index.php/series/118-departamento-nacional-de-planeacion/archivos-de-economia/3698-una-aproximacion-de-los-efectos-del-alca-sobre-las-importaciones-de-colombia" xr:uid="{00000000-0004-0000-0C00-000071000000}"/>
    <hyperlink ref="A213" r:id="rId115" display="http://www.dotec-colombia.org/index.php/series/118-departamento-nacional-de-planeacion/archivos-de-economia/3826-que-es-el-sector-de-servicios-como-se-regula-como-se-comercia-y-cual-es-su-impacto-en-la-economia" xr:uid="{00000000-0004-0000-0C00-000072000000}"/>
    <hyperlink ref="A214" r:id="rId116" display="http://www.dotec-colombia.org/index.php/series/118-departamento-nacional-de-planeacion/archivos-de-economia/2579-endeudamiento-privado-externo-y-regimen-cambiario-un-modelo-para-paises-en-desarrollo" xr:uid="{00000000-0004-0000-0C00-000073000000}"/>
    <hyperlink ref="A215" r:id="rId117" display="http://www.dotec-colombia.org/index.php/series/118-departamento-nacional-de-planeacion/archivos-de-economia/2263-del-romanticismo-al-realismo-social-lecciones-de-la-decada-de-1990" xr:uid="{00000000-0004-0000-0C00-000074000000}"/>
    <hyperlink ref="A216" r:id="rId118" display="http://www.dotec-colombia.org/index.php/series/118-departamento-nacional-de-planeacion/archivos-de-economia/2529-el-origen-politico-del-deficit-fiscal-en-colombia" xr:uid="{00000000-0004-0000-0C00-000075000000}"/>
    <hyperlink ref="A217" r:id="rId119" display="http://www.dotec-colombia.org/index.php/series/118-departamento-nacional-de-planeacion/archivos-de-economia/3239-modelo-insumo---producto-dinamico" xr:uid="{00000000-0004-0000-0C00-000076000000}"/>
    <hyperlink ref="A218" r:id="rId120" display="http://www.dotec-colombia.org/index.php/series/118-departamento-nacional-de-planeacion/archivos-de-economia/2505-el-gasto-en-defensa-y-seguridad-caracterizacion-del-caso-colombiano-en-el-contexto-internacional" xr:uid="{00000000-0004-0000-0C00-000077000000}"/>
    <hyperlink ref="A219" r:id="rId121" display="http://www.dotec-colombia.org/index.php/series/118-departamento-nacional-de-planeacion/archivos-de-economia/3712-una-mirada-economica-a-los-acuerdos-de-offsets-en-el-sector-defensa-y-seguridad-en-colombia" xr:uid="{00000000-0004-0000-0C00-000078000000}"/>
    <hyperlink ref="A220" r:id="rId122" display="http://www.dotec-colombia.org/index.php/series/118-departamento-nacional-de-planeacion/archivos-de-economia/1922-a-minimum-wage-increase-can-have-an-adverse-distributional-impactthe-case-of-colombia" xr:uid="{00000000-0004-0000-0C00-000079000000}"/>
    <hyperlink ref="A221" r:id="rId123" display="http://www.dotec-colombia.org/index.php/series/118-departamento-nacional-de-planeacion/archivos-de-economia/2118-child-labour-and-the-economic-recession-of-1999-in-colombia" xr:uid="{00000000-0004-0000-0C00-00007A000000}"/>
    <hyperlink ref="A222" r:id="rId124" display="http://www.dotec-colombia.org/index.php/series/118-departamento-nacional-de-planeacion/archivos-de-economia/3192-medicion-de-eficiencia-tecnica-relativa-en-hospitales-publicos-de-baja-complejidad-mediante-la-metodologia-data-envelopment-analysis---dea" xr:uid="{00000000-0004-0000-0C00-00007B000000}"/>
    <hyperlink ref="A223" r:id="rId125" display="http://www.dotec-colombia.org/index.php/series/118-departamento-nacional-de-planeacion/archivos-de-economia/2633-evaluacion-de-la-eficiencia-en-instituciones-hospitalarias-publicas-y-privadas-con-data-envelopment-analysis-dea" xr:uid="{00000000-0004-0000-0C00-00007C000000}"/>
    <hyperlink ref="A224" r:id="rId126" display="http://www.dotec-colombia.org/index.php/series/118-departamento-nacional-de-planeacion/archivos-de-economia/3579-the-cost-of-disinflation-in-colombia--a-sacrifice-ratio-approach-" xr:uid="{00000000-0004-0000-0C00-00007D000000}"/>
    <hyperlink ref="A225" r:id="rId127" display="http://www.dotec-colombia.org/index.php/series/118-departamento-nacional-de-planeacion/archivos-de-economia/3210-metodologias-de-estimacion-del-balance-estructural-una-aplicacion-al-caso-colombiano" xr:uid="{00000000-0004-0000-0C00-00007E000000}"/>
    <hyperlink ref="A226" r:id="rId128" display="http://www.dotec-colombia.org/index.php/series/118-departamento-nacional-de-planeacion/archivos-de-economia/2923-inversion-y-restricciones-crediticias-en-la-decada-de-los-90-en-colombia" xr:uid="{00000000-0004-0000-0C00-00007F000000}"/>
    <hyperlink ref="A227" r:id="rId129" display="http://www.dotec-colombia.org/index.php/series/118-departamento-nacional-de-planeacion/archivos-de-economia/3602-the-impact-on-inequality-of-raising-the-minimum-wage-gap--narrowing-and-reranking-effects" xr:uid="{00000000-0004-0000-0C00-000080000000}"/>
    <hyperlink ref="A228" r:id="rId130" display="http://www.dotec-colombia.org/index.php/series/118-departamento-nacional-de-planeacion/archivos-de-economia/3596-the-gender-wage-gap-and-poverty-in-colombia" xr:uid="{00000000-0004-0000-0C00-000081000000}"/>
    <hyperlink ref="A229" r:id="rId131" display="http://www.dotec-colombia.org/index.php/series/118-departamento-nacional-de-planeacion/archivos-de-economia/3452-relative-labor-supply-and-the-gender-wage-gap-evidence-for-colombia-and-the-united-states" xr:uid="{00000000-0004-0000-0C00-000082000000}"/>
    <hyperlink ref="A230" r:id="rId132" display="http://www.dotec-colombia.org/index.php/series/118-departamento-nacional-de-planeacion/archivos-de-economia/2052-barreras-a-la-entrada-en-el-mercado-de-compras-del-sector-publico-un-analisis-de-estructura-de-mercado-en-la-perspectiva-de-la-negociacion" xr:uid="{00000000-0004-0000-0C00-000083000000}"/>
    <hyperlink ref="A231" r:id="rId133" display="http://www.dotec-colombia.org/index.php/series/118-departamento-nacional-de-planeacion/archivos-de-economia/3799-cuanto-duran-los-colombianos-en-el-desempleo-y-en-el-empleo-un-analisis-de-supervivencia" xr:uid="{00000000-0004-0000-0C00-000084000000}"/>
    <hyperlink ref="A232" r:id="rId134" display="http://www.dotec-colombia.org/index.php/series/118-departamento-nacional-de-planeacion/archivos-de-economia/2812-impactos-economicos-generados-por-el-uso-de-minas-antipersonal-en-colombia" xr:uid="{00000000-0004-0000-0C00-000085000000}"/>
    <hyperlink ref="A233" r:id="rId135" display="http://www.dotec-colombia.org/index.php/series/118-departamento-nacional-de-planeacion/archivos-de-economia/3361-posibles-implicaciones-de-la-legalizacion-del-consumo-produccion-y-comercializacion-de-las-drogas-en-colombia" xr:uid="{00000000-0004-0000-0C00-000086000000}"/>
    <hyperlink ref="A234" r:id="rId136" display="http://www.dotec-colombia.org/index.php/series/118-departamento-nacional-de-planeacion/archivos-de-economia/3785-yet-another-lagging-coincident-and-leading-index-for-the-colombian-economy" xr:uid="{00000000-0004-0000-0C00-000087000000}"/>
    <hyperlink ref="A235" r:id="rId137" display="http://www.dotec-colombia.org/index.php/series/118-departamento-nacional-de-planeacion/archivos-de-economia/3502-sistema-de-modelos-multivariados-para-la-proyeccion-del-producto-interno-bruto" xr:uid="{00000000-0004-0000-0C00-000088000000}"/>
    <hyperlink ref="A236" r:id="rId138" display="http://www.dotec-colombia.org/index.php/series/118-departamento-nacional-de-planeacion/archivos-de-economia/2198-contracciones-leves-y-profundas-efectos-asimetricos-sobre-la-pobreza-el-caso-colombiano-1984-2000" xr:uid="{00000000-0004-0000-0C00-000089000000}"/>
    <hyperlink ref="A238" r:id="rId139" display="http://www.dotec-colombia.org/index.php/series/118-departamento-nacional-de-planeacion/archivos-de-economia/2426-efectos-de-un-acuerdo-bilateral-de-libre-comercio-con-estados-unidos" xr:uid="{00000000-0004-0000-0C00-00008A000000}"/>
    <hyperlink ref="A237" r:id="rId140" display="http://www.dotec-colombia.org/index.php/series/118-departamento-nacional-de-planeacion/archivos-de-economia/3327-pobreza-crimen-y-crecimiento-regional-en-colombia-version-para-comentarios" xr:uid="{00000000-0004-0000-0C00-00008B000000}"/>
    <hyperlink ref="A240" r:id="rId141" display="http://www.dotec-colombia.org/index.php/series/118-departamento-nacional-de-planeacion/archivos-de-economia/2286-descentralizacion-y-equidad-en-america-latinaenlaces-institucionales-y-de-politica" xr:uid="{00000000-0004-0000-0C00-00008C000000}"/>
    <hyperlink ref="A241" r:id="rId142" display="http://www.dotec-colombia.org/index.php/series/118-departamento-nacional-de-planeacion/archivos-de-economia/2456-el-balance-estructural-del-gobierno-central-en-colombia" xr:uid="{00000000-0004-0000-0C00-00008D000000}"/>
    <hyperlink ref="A242" r:id="rId143" display="http://www.dotec-colombia.org/index.php/series/118-departamento-nacional-de-planeacion/archivos-de-economia/2288-desempeno-economico-por-tipo-de-firmaempresas-nacionales-vs-grandes-y-pequenas-receptoras-de-inversion-extranjera" xr:uid="{00000000-0004-0000-0C00-00008E000000}"/>
    <hyperlink ref="A244" r:id="rId144" display="http://www.dotec-colombia.org/index.php/series/118-departamento-nacional-de-planeacion/archivos-de-economia/2195-construccion-de-una-matriz-de-contabilidad-social-financiera-para-colombia" xr:uid="{00000000-0004-0000-0C00-00008F000000}"/>
    <hyperlink ref="A243" r:id="rId145" display="http://www.dotec-colombia.org/index.php/series/118-departamento-nacional-de-planeacion/archivos-de-economia/2571-elementos-para-el-analisis-de-incidencia-tributaria" xr:uid="{00000000-0004-0000-0C00-000090000000}"/>
    <hyperlink ref="A245" r:id="rId146" display="http://www.dotec-colombia.org/index.php/series/118-departamento-nacional-de-planeacion/archivos-de-economia/2744-free-trade-area-of-the-americas-an-impact-assessment-for-colombia" xr:uid="{00000000-0004-0000-0C00-000091000000}"/>
    <hyperlink ref="A246" r:id="rId147" display="http://www.dotec-colombia.org/index.php/series/118-departamento-nacional-de-planeacion/archivos-de-economia/3670-un-analisis-de-la-relacion-entre-inversion-extranjera-y-comercio-exterior-en-la-economia-colombiana" xr:uid="{00000000-0004-0000-0C00-000092000000}"/>
    <hyperlink ref="A247" r:id="rId148" display="http://www.dotec-colombia.org/index.php/series/118-departamento-nacional-de-planeacion/archivos-de-economia/2646-evaluating-the-impact-of-sena-on-earnings-and-employment" xr:uid="{00000000-0004-0000-0C00-000093000000}"/>
    <hyperlink ref="A248" r:id="rId149" display="http://www.dotec-colombia.org/index.php/series/118-departamento-nacional-de-planeacion/archivos-de-economia/2185-conflicto-violencia-y-actividad-criminal-en-colombia-un-analisis-espacial" xr:uid="{00000000-0004-0000-0C00-000094000000}"/>
    <hyperlink ref="A249" r:id="rId150" display="http://www.dotec-colombia.org/index.php/series/118-departamento-nacional-de-planeacion/archivos-de-economia/2305-determinantes-de-la-duracion-del-desempleo-en-el-area-metropolitana-de-cali-1988-1998" xr:uid="{00000000-0004-0000-0C00-000095000000}"/>
    <hyperlink ref="A250" r:id="rId151" display="http://www.dotec-colombia.org/index.php/series/118-departamento-nacional-de-planeacion/archivos-de-economia/3784-women-workers-in-bogotas-informal-sector-gendered-impact-of-structural-adjustment-policies-in-the-1990s" xr:uid="{00000000-0004-0000-0C00-000096000000}"/>
    <hyperlink ref="A251" r:id="rId152" display="http://www.dotec-colombia.org/index.php/series/118-departamento-nacional-de-planeacion/archivos-de-economia/2040-balance-macroeconomico-de-2002-y-perspectivas-para-2003" xr:uid="{00000000-0004-0000-0C00-000097000000}"/>
    <hyperlink ref="A252" r:id="rId153" display="http://www.dotec-colombia.org/index.php/series/118-departamento-nacional-de-planeacion/archivos-de-economia/3616-the-political-business-cycle-in-colombia-on-the-national-and-regional-level" xr:uid="{00000000-0004-0000-0C00-000098000000}"/>
    <hyperlink ref="A253" r:id="rId154" display="http://www.dotec-colombia.org/index.php/series/118-departamento-nacional-de-planeacion/archivos-de-economia/3700-una-aproximacion-de-la-politica-comercial-estrategica-para-el-ingreso-de-colombia-al-alca" xr:uid="{00000000-0004-0000-0C00-000099000000}"/>
    <hyperlink ref="A254" r:id="rId155" display="http://www.dotec-colombia.org/index.php/series/118-departamento-nacional-de-planeacion/archivos-de-economia/3282-nueva-metodologia-de-encuesta-de-hogares-mas-o-menos-desempleados" xr:uid="{00000000-0004-0000-0C00-00009A000000}"/>
    <hyperlink ref="A255" r:id="rId156" display="http://www.dotec-colombia.org/index.php/series/118-departamento-nacional-de-planeacion/archivos-de-economia/2399-economias-de-escala-en-los-hogares-y-pobreza" xr:uid="{00000000-0004-0000-0C00-00009B000000}"/>
    <hyperlink ref="A256" r:id="rId157" display="http://www.dotec-colombia.org/index.php/series/118-departamento-nacional-de-planeacion/archivos-de-economia/2344-diagnostico-del-programa-de-reinsercion-en-colombia-mecanismos-para-incentivar-la-desmovilizacion-voluntaria-individual" xr:uid="{00000000-0004-0000-0C00-00009C000000}"/>
    <hyperlink ref="A257" r:id="rId158" display="http://www.dotec-colombia.org/index.php/series/118-departamento-nacional-de-planeacion/archivos-de-economia/2575-empleo-informal-y-evasion-fiscal-en-colombia" xr:uid="{00000000-0004-0000-0C00-00009D000000}"/>
    <hyperlink ref="A259" r:id="rId159" display="http://www.dotec-colombia.org/index.php/series/118-departamento-nacional-de-planeacion/archivos-de-economia/2921-inversion-publica-sectorial-y-crecimiento-economico-una-aproximacion-desde-la-metodologia-var" xr:uid="{00000000-0004-0000-0C00-00009E000000}"/>
    <hyperlink ref="A260" r:id="rId160" display="http://www.dotec-colombia.org/index.php/series/118-departamento-nacional-de-planeacion/archivos-de-economia/1908-a-dynamic-analysis-of-household-decision-making-in-urban-colombia-1976-1998-changes-in-household-structure-human-capital-and-its-returns" xr:uid="{00000000-0004-0000-0C00-00009F000000}"/>
    <hyperlink ref="A262" r:id="rId161" display="http://www.dotec-colombia.org/index.php/series/118-departamento-nacional-de-planeacion/archivos-de-economia/2199-contratacion-publica-en-colombia-y-teoria-economica" xr:uid="{00000000-0004-0000-0C00-0000A0000000}"/>
    <hyperlink ref="A263" r:id="rId162" display="http://www.dotec-colombia.org/index.php/series/118-departamento-nacional-de-planeacion/archivos-de-economia/3424-reflexiones-sobre-el-proceso-de-paz-del-gobierno-de-andres-pastrana-y-las-farc-ep-1998-2002" xr:uid="{00000000-0004-0000-0C00-0000A1000000}"/>
    <hyperlink ref="A264" r:id="rId163" display="http://www.dotec-colombia.org/index.php/series/118-departamento-nacional-de-planeacion/archivos-de-economia/2380-does-corporate-governance-matter-for-developing-countries-an-overview-of-the-mexican-case" xr:uid="{00000000-0004-0000-0C00-0000A2000000}"/>
    <hyperlink ref="A265" r:id="rId164" display="http://www.dotec-colombia.org/index.php/series/118-departamento-nacional-de-planeacion/archivos-de-economia/3302-optimal-enforcement-finding-the-right-balance" xr:uid="{00000000-0004-0000-0C00-0000A3000000}"/>
    <hyperlink ref="A266" r:id="rId165" display="http://www.dotec-colombia.org/index.php/series/118-departamento-nacional-de-planeacion/archivos-de-economia/3759-viabilidad-de-los-servicios-publicos-domiciliarios-en-la-ciudad-de-santiago-de-cali" xr:uid="{00000000-0004-0000-0C00-0000A4000000}"/>
    <hyperlink ref="A270" r:id="rId166" display="http://www.dotec-colombia.org/index.php/series/118-departamento-nacional-de-planeacion/archivos-de-economia/3284-nuevos-enfoques-de-politica-regional-an-america-latina-el-caso-de-colombia-en-perspectiva-historica-enfoques-teoricos-y-evidencias-empiric" xr:uid="{00000000-0004-0000-0C00-0000A5000000}"/>
    <hyperlink ref="A273" r:id="rId167" display="http://www.dotec-colombia.org/index.php/series/118-departamento-nacional-de-planeacion/archivos-de-economia/3285-nuevos-enfoques-de-politica-regional-an-america-latina-el-caso-de-colombia-en-perspectiva-historica-las-nuevas-teorias-y-enfoques-conceptu" xr:uid="{00000000-0004-0000-0C00-0000A6000000}"/>
    <hyperlink ref="A272" r:id="rId168" display="http://www.dotec-colombia.org/index.php/series/118-departamento-nacional-de-planeacion/archivos-de-economia/3286-nuevos-enfoques-de-politica-regional-an-america-latina-el-caso-de-colombia-en-perspectiva-historica-las-politicas-regionales--un-enfoque" xr:uid="{00000000-0004-0000-0C00-0000A7000000}"/>
    <hyperlink ref="A269" r:id="rId169" display="http://www.dotec-colombia.org/index.php/series/118-departamento-nacional-de-planeacion/archivos-de-economia/3287-nuevos-enfoques-de-politica-regional-an-america-latina-el-caso-de-colombia-en-perspectiva-historica-las-politicas-regionales-en-colombia5" xr:uid="{00000000-0004-0000-0C00-0000A8000000}"/>
    <hyperlink ref="A267" r:id="rId170" display="http://www.dotec-colombia.org/index.php/series/118-departamento-nacional-de-planeacion/archivos-de-economia/3288-nuevos-enfoques-de-politica-regional-an-america-latina-el-caso-de-colombia-en-perspectiva-historica-marco-conceptual-y-metodologico-para-e" xr:uid="{00000000-0004-0000-0C00-0000A9000000}"/>
    <hyperlink ref="A268" r:id="rId171" display="http://www.dotec-colombia.org/index.php/series/118-departamento-nacional-de-planeacion/archivos-de-economia/3289-nuevos-enfoques-de-politica-regional-an-america-latina-el-caso-de-colombia-en-perspectiva-historica-tendencias-del-desarrollo-regional-en" xr:uid="{00000000-0004-0000-0C00-0000AA000000}"/>
    <hyperlink ref="A271" r:id="rId172" display="http://www.dotec-colombia.org/index.php/series/118-departamento-nacional-de-planeacion/archivos-de-economia/3290-nuevos-enfoques-de-politica-regional-an-america-latina-el-caso-de-colombia-en-perspectiva-historica-un-mundo-de-geometria-variable-los-te" xr:uid="{00000000-0004-0000-0C00-0000AB000000}"/>
    <hyperlink ref="A275" r:id="rId173" display="http://www.dotec-colombia.org/index.php/series/118-departamento-nacional-de-planeacion/archivos-de-economia/3666-two-decades-of-economic-and-social-development-in-urban-colombia-amixed-outcome" xr:uid="{00000000-0004-0000-0C00-0000AC000000}"/>
    <hyperlink ref="A274" r:id="rId174" display="http://www.dotec-colombia.org/index.php/series/118-departamento-nacional-de-planeacion/archivos-de-economia/3795-cuales-colegios-ofrecen-mejor-educacion-en-colombia" xr:uid="{00000000-0004-0000-0C00-0000AD000000}"/>
    <hyperlink ref="A276" r:id="rId175" display="http://www.dotec-colombia.org/index.php/series/118-departamento-nacional-de-planeacion/archivos-de-economia/3339-politica-para-mejorar-el-servicio-de-transporte-publico-urbano-de-pasajeros" xr:uid="{00000000-0004-0000-0C00-0000AE000000}"/>
    <hyperlink ref="A277" r:id="rId176" display="http://www.dotec-colombia.org/index.php/series/118-departamento-nacional-de-planeacion/archivos-de-economia/3500-sistema-bancario-colombiano-somos-eficientes-a-nivel-internacional" xr:uid="{00000000-0004-0000-0C00-0000AF000000}"/>
    <hyperlink ref="A278" r:id="rId177" display="http://www.dotec-colombia.org/index.php/series/118-departamento-nacional-de-planeacion/archivos-de-economia/1910-a-dynamic-general-equilibrium-model-for-tax-policy-analysis-in-colombia" xr:uid="{00000000-0004-0000-0C00-0000B0000000}"/>
    <hyperlink ref="A280" r:id="rId178" display="http://www.dotec-colombia.org/index.php/series/118-departamento-nacional-de-planeacion/archivos-de-economia/2230-crecimiento-y-ciclos-economicos-efectos-de-los-choques-de-oferta-y-demanda-en-el-crecimiento-colombiano" xr:uid="{00000000-0004-0000-0C00-0000B1000000}"/>
    <hyperlink ref="A282" r:id="rId179" display="http://www.dotec-colombia.org/index.php/series/118-departamento-nacional-de-planeacion/archivos-de-economia/2018-aproximacion-metodologica-y-cuantitativa-de-los-costos-economicos-generados-por-el-problema-de-las-drogas-ilicitas-en-colombia-1995-2000" xr:uid="{00000000-0004-0000-0C00-0000B2000000}"/>
    <hyperlink ref="A281" r:id="rId180" display="http://www.dotec-colombia.org/index.php/series/118-departamento-nacional-de-planeacion/archivos-de-economia/3554-tendencias-ciclos-y-distribucion-del-ingreso-en-colombia-una-critica-al-concepto-de-modelo-de-desarrollo" xr:uid="{00000000-0004-0000-0C00-0000B3000000}"/>
    <hyperlink ref="A284" r:id="rId181" display="http://www.dotec-colombia.org/index.php/series/118-departamento-nacional-de-planeacion/archivos-de-economia/2751-garantias-en-carreteras-de-primera-generacion-impacto-economico" xr:uid="{00000000-0004-0000-0C00-0000B4000000}"/>
    <hyperlink ref="A286" r:id="rId182" display="http://www.dotec-colombia.org/index.php/series/118-departamento-nacional-de-planeacion/archivos-de-economia/3207-metodologia-de-un-modelo-arima-condicionado-para-el-pronostico-del-pib" xr:uid="{00000000-0004-0000-0C00-0000B5000000}"/>
    <hyperlink ref="A287" r:id="rId183" display="http://www.dotec-colombia.org/index.php/series/118-departamento-nacional-de-planeacion/archivos-de-economia/2552-el-siglo-del-modelo-de-desarrollo" xr:uid="{00000000-0004-0000-0C00-0000B6000000}"/>
    <hyperlink ref="A288" r:id="rId184" display="http://www.dotec-colombia.org/index.php/series/118-departamento-nacional-de-planeacion/archivos-de-economia/2402-economic-growth-in-colombia-a-reversal-of-fortune" xr:uid="{00000000-0004-0000-0C00-0000B7000000}"/>
    <hyperlink ref="A289" r:id="rId185" display="http://www.dotec-colombia.org/index.php/series/118-departamento-nacional-de-planeacion/archivos-de-economia/2997-la-erradicacion-de-las-minas-antipersonal-sembradas-en-colombia---implicaciones-y-costos-" xr:uid="{00000000-0004-0000-0C00-0000B8000000}"/>
    <hyperlink ref="A290" r:id="rId186" display="http://www.dotec-colombia.org/index.php/series/118-departamento-nacional-de-planeacion/archivos-de-economia/3318-pensiones-conceptos-y-esquemas-de-financiacion-" xr:uid="{00000000-0004-0000-0C00-0000B9000000}"/>
    <hyperlink ref="A294" r:id="rId187" display="http://www.dotec-colombia.org/index.php/series/118-departamento-nacional-de-planeacion/archivos-de-economia/2703-exposicion-de-motivos-de-la-reforma-de-la-ley-60-de-1993-sector-educacion-y-sector-salud" xr:uid="{00000000-0004-0000-0C00-0000BA000000}"/>
    <hyperlink ref="A295" r:id="rId188" display="http://www.dotec-colombia.org/index.php/series/118-departamento-nacional-de-planeacion/archivos-de-economia/3486-seguimiento-y-evaluacion-de-la-participacion-de-los-resguardos-indigenas-en-los-ingresos-corrientes-de-la-nacion-para-el-periodo-1998-y-1999" xr:uid="{00000000-0004-0000-0C00-0000BB000000}"/>
    <hyperlink ref="A296" r:id="rId189" display="http://www.dotec-colombia.org/index.php/series/118-departamento-nacional-de-planeacion/archivos-de-economia/2705-external-trade-skill-technology-and-the-recent-increase-of-income-inequality-in-colombia" xr:uid="{00000000-0004-0000-0C00-0000BC000000}"/>
    <hyperlink ref="A297" r:id="rId190" display="http://www.dotec-colombia.org/index.php/series/118-departamento-nacional-de-planeacion/archivos-de-economia/2626-evaluacion-de-la-descentralizacion-municipal-en-colombia-componente-de-capacidad-institucional" xr:uid="{00000000-0004-0000-0C00-0000BD000000}"/>
    <hyperlink ref="A298" r:id="rId191" display="http://www.dotec-colombia.org/index.php/series/118-departamento-nacional-de-planeacion/archivos-de-economia/2628-evaluacion-de-la-descentralizacion-municipal-en-colombia-evaluacion-de-la-descentralizacion-en-salud-en-colombia" xr:uid="{00000000-0004-0000-0C00-0000BE000000}"/>
    <hyperlink ref="A299" r:id="rId192" display="http://www.dotec-colombia.org/index.php/series/118-departamento-nacional-de-planeacion/archivos-de-economia/2627-evaluacion-de-la-descentralizacion-municipal-en-colombia-estudio-general-sobre-antecedentes-diseno-avances-y-resultados-sector-educativo" xr:uid="{00000000-0004-0000-0C00-0000BF000000}"/>
    <hyperlink ref="A300" r:id="rId193" display="http://www.dotec-colombia.org/index.php/series/118-departamento-nacional-de-planeacion/archivos-de-economia/2630-evaluacion-de-la-descentralizacion-municipal-en-colombia-la-relacion-entre-corrupcion-y-proceso-de-descentralizacion-en-colombia" xr:uid="{00000000-0004-0000-0C00-0000C0000000}"/>
    <hyperlink ref="A301" r:id="rId194" display="http://www.dotec-colombia.org/index.php/series/118-departamento-nacional-de-planeacion/archivos-de-economia/2629-evaluacion-de-la-descentralizacion-municipal-en-colombia-la-descentralizacion-en-el-sector-de-agua-potable-y-saneamiento-basico" xr:uid="{00000000-0004-0000-0C00-0000C1000000}"/>
    <hyperlink ref="A303" r:id="rId195" display="http://www.dotec-colombia.org/index.php/series/118-departamento-nacional-de-planeacion/archivos-de-economia/2121-choques-financieros-precios-de-activos-y-recesion-en-colombia" xr:uid="{00000000-0004-0000-0C00-0000C2000000}"/>
    <hyperlink ref="A304" r:id="rId196" display="http://www.dotec-colombia.org/index.php/series/118-departamento-nacional-de-planeacion/archivos-de-economia/2625-evaluacion-de-la-descentralizacion-municipal-en-colombia-avances-y-resultados-de-la-descentralizacion-politica-en-colombia" xr:uid="{00000000-0004-0000-0C00-0000C3000000}"/>
    <hyperlink ref="A302" r:id="rId197" display="http://www.dotec-colombia.org/index.php/series/118-departamento-nacional-de-planeacion/archivos-de-economia/2631-evaluacion-de-la-descentralizacion-municipal-en-colombia-se-consolido-la-sostenibilidad-fiscal-de-los-municipios-colombianos-durante-los-a" xr:uid="{00000000-0004-0000-0C00-0000C4000000}"/>
    <hyperlink ref="A307" r:id="rId198" display="http://www.dotec-colombia.org/index.php/series/118-departamento-nacional-de-planeacion/archivos-de-economia/2632-evaluacion-de-la-descentralizacion-municipal-descentralizacion-y-macroeconomia" xr:uid="{00000000-0004-0000-0C00-0000C5000000}"/>
    <hyperlink ref="A306" r:id="rId199" display="http://www.dotec-colombia.org/index.php/series/118-departamento-nacional-de-planeacion/archivos-de-economia/2820-impuestos-a-las-transacciones-implicaciones-sobre-el-bienestar-y-el-crecimiento" xr:uid="{00000000-0004-0000-0C00-0000C6000000}"/>
    <hyperlink ref="A305" r:id="rId200" display="http://www.dotec-colombia.org/index.php/series/118-departamento-nacional-de-planeacion/archivos-de-economia/3527-strategic-trade-policy-and-exchange-rate-uncertainty" xr:uid="{00000000-0004-0000-0C00-0000C7000000}"/>
    <hyperlink ref="A308" r:id="rId201" display="http://www.dotec-colombia.org/index.php/series/118-departamento-nacional-de-planeacion/archivos-de-economia/2301-determinantes-de-la-calidad-de-la-educacion-en-colombia" xr:uid="{00000000-0004-0000-0C00-0000C8000000}"/>
    <hyperlink ref="A310" r:id="rId202" display="http://www.dotec-colombia.org/index.php/series/118-departamento-nacional-de-planeacion/archivos-de-economia/1954-agregando-votos-en-un-sistema-altamente-desinstitucionalizado" xr:uid="{00000000-0004-0000-0C00-0000C9000000}"/>
    <hyperlink ref="A312" r:id="rId203" display="http://www.dotec-colombia.org/index.php/series/118-departamento-nacional-de-planeacion/archivos-de-economia/3912-que-tan-poderosas-son-las-aerolineas-colombianas-estimacion-de-poder-de-mercado-de-las-rutas-colombianas" xr:uid="{00000000-0004-0000-0C00-0000CA000000}"/>
    <hyperlink ref="I72" r:id="rId204" xr:uid="{00000000-0004-0000-0C00-0000CB000000}"/>
    <hyperlink ref="I74" r:id="rId205" xr:uid="{00000000-0004-0000-0C00-0000CC000000}"/>
    <hyperlink ref="I75" r:id="rId206" xr:uid="{00000000-0004-0000-0C00-0000CD000000}"/>
    <hyperlink ref="I76" r:id="rId207" xr:uid="{00000000-0004-0000-0C00-0000CE000000}"/>
    <hyperlink ref="I77" r:id="rId208" xr:uid="{00000000-0004-0000-0C00-0000CF000000}"/>
    <hyperlink ref="I78" r:id="rId209" xr:uid="{00000000-0004-0000-0C00-0000D0000000}"/>
    <hyperlink ref="I79" r:id="rId210" xr:uid="{00000000-0004-0000-0C00-0000D1000000}"/>
    <hyperlink ref="I80" r:id="rId211" xr:uid="{00000000-0004-0000-0C00-0000D2000000}"/>
    <hyperlink ref="I81" r:id="rId212" xr:uid="{00000000-0004-0000-0C00-0000D3000000}"/>
    <hyperlink ref="I82" r:id="rId213" xr:uid="{00000000-0004-0000-0C00-0000D4000000}"/>
    <hyperlink ref="I83" r:id="rId214" xr:uid="{00000000-0004-0000-0C00-0000D5000000}"/>
    <hyperlink ref="I84" r:id="rId215" xr:uid="{00000000-0004-0000-0C00-0000D6000000}"/>
    <hyperlink ref="I85" r:id="rId216" xr:uid="{00000000-0004-0000-0C00-0000D7000000}"/>
    <hyperlink ref="I86" r:id="rId217" xr:uid="{00000000-0004-0000-0C00-0000D8000000}"/>
    <hyperlink ref="I87" r:id="rId218" xr:uid="{00000000-0004-0000-0C00-0000D9000000}"/>
    <hyperlink ref="I88" r:id="rId219" xr:uid="{00000000-0004-0000-0C00-0000DA000000}"/>
    <hyperlink ref="I89" r:id="rId220" xr:uid="{00000000-0004-0000-0C00-0000DB000000}"/>
    <hyperlink ref="I90" r:id="rId221" xr:uid="{00000000-0004-0000-0C00-0000DC000000}"/>
    <hyperlink ref="I91" r:id="rId222" xr:uid="{00000000-0004-0000-0C00-0000DD000000}"/>
    <hyperlink ref="I92" r:id="rId223" xr:uid="{00000000-0004-0000-0C00-0000DE000000}"/>
    <hyperlink ref="I93" r:id="rId224" xr:uid="{00000000-0004-0000-0C00-0000DF000000}"/>
    <hyperlink ref="I94" r:id="rId225" xr:uid="{00000000-0004-0000-0C00-0000E0000000}"/>
    <hyperlink ref="I95" r:id="rId226" xr:uid="{00000000-0004-0000-0C00-0000E1000000}"/>
    <hyperlink ref="I96" r:id="rId227" xr:uid="{00000000-0004-0000-0C00-0000E2000000}"/>
    <hyperlink ref="I97" r:id="rId228" xr:uid="{00000000-0004-0000-0C00-0000E3000000}"/>
    <hyperlink ref="I98" r:id="rId229" xr:uid="{00000000-0004-0000-0C00-0000E4000000}"/>
    <hyperlink ref="I99" r:id="rId230" xr:uid="{00000000-0004-0000-0C00-0000E5000000}"/>
    <hyperlink ref="I101" r:id="rId231" xr:uid="{00000000-0004-0000-0C00-0000E6000000}"/>
    <hyperlink ref="I102" r:id="rId232" xr:uid="{00000000-0004-0000-0C00-0000E7000000}"/>
    <hyperlink ref="I104" r:id="rId233" xr:uid="{00000000-0004-0000-0C00-0000E8000000}"/>
    <hyperlink ref="I106" r:id="rId234" xr:uid="{00000000-0004-0000-0C00-0000E9000000}"/>
    <hyperlink ref="I107" r:id="rId235" xr:uid="{00000000-0004-0000-0C00-0000EA000000}"/>
    <hyperlink ref="I108" r:id="rId236" xr:uid="{00000000-0004-0000-0C00-0000EB000000}"/>
    <hyperlink ref="I103" r:id="rId237" xr:uid="{00000000-0004-0000-0C00-0000EC000000}"/>
    <hyperlink ref="I105" r:id="rId238" xr:uid="{00000000-0004-0000-0C00-0000ED000000}"/>
    <hyperlink ref="I109" r:id="rId239" xr:uid="{00000000-0004-0000-0C00-0000EE000000}"/>
    <hyperlink ref="I110" r:id="rId240" xr:uid="{00000000-0004-0000-0C00-0000EF000000}"/>
    <hyperlink ref="I112" r:id="rId241" xr:uid="{00000000-0004-0000-0C00-0000F0000000}"/>
    <hyperlink ref="I113" r:id="rId242" xr:uid="{00000000-0004-0000-0C00-0000F1000000}"/>
    <hyperlink ref="I114" r:id="rId243" xr:uid="{00000000-0004-0000-0C00-0000F2000000}"/>
    <hyperlink ref="I115" r:id="rId244" xr:uid="{00000000-0004-0000-0C00-0000F3000000}"/>
    <hyperlink ref="I116" r:id="rId245" xr:uid="{00000000-0004-0000-0C00-0000F4000000}"/>
    <hyperlink ref="I118" r:id="rId246" xr:uid="{00000000-0004-0000-0C00-0000F5000000}"/>
    <hyperlink ref="I119" r:id="rId247" xr:uid="{00000000-0004-0000-0C00-0000F6000000}"/>
    <hyperlink ref="I120" r:id="rId248" xr:uid="{00000000-0004-0000-0C00-0000F7000000}"/>
    <hyperlink ref="I121" r:id="rId249" xr:uid="{00000000-0004-0000-0C00-0000F8000000}"/>
    <hyperlink ref="I117" r:id="rId250" xr:uid="{00000000-0004-0000-0C00-0000F9000000}"/>
    <hyperlink ref="I122" r:id="rId251" xr:uid="{00000000-0004-0000-0C00-0000FA000000}"/>
    <hyperlink ref="I124" r:id="rId252" xr:uid="{00000000-0004-0000-0C00-0000FB000000}"/>
    <hyperlink ref="I125" r:id="rId253" xr:uid="{00000000-0004-0000-0C00-0000FC000000}"/>
    <hyperlink ref="I126" r:id="rId254" xr:uid="{00000000-0004-0000-0C00-0000FD000000}"/>
    <hyperlink ref="I127" r:id="rId255" xr:uid="{00000000-0004-0000-0C00-0000FE000000}"/>
    <hyperlink ref="I128" r:id="rId256" xr:uid="{00000000-0004-0000-0C00-0000FF000000}"/>
    <hyperlink ref="I129" r:id="rId257" xr:uid="{00000000-0004-0000-0C00-000000010000}"/>
    <hyperlink ref="I130" r:id="rId258" xr:uid="{00000000-0004-0000-0C00-000001010000}"/>
    <hyperlink ref="I131" r:id="rId259" xr:uid="{00000000-0004-0000-0C00-000002010000}"/>
    <hyperlink ref="I132" r:id="rId260" xr:uid="{00000000-0004-0000-0C00-000003010000}"/>
    <hyperlink ref="I133" r:id="rId261" xr:uid="{00000000-0004-0000-0C00-000004010000}"/>
    <hyperlink ref="I134" r:id="rId262" xr:uid="{00000000-0004-0000-0C00-000005010000}"/>
    <hyperlink ref="I136" r:id="rId263" xr:uid="{00000000-0004-0000-0C00-000006010000}"/>
    <hyperlink ref="I138" r:id="rId264" xr:uid="{00000000-0004-0000-0C00-000007010000}"/>
    <hyperlink ref="I141" r:id="rId265" xr:uid="{00000000-0004-0000-0C00-000008010000}"/>
    <hyperlink ref="I142" r:id="rId266" xr:uid="{00000000-0004-0000-0C00-000009010000}"/>
    <hyperlink ref="I145" r:id="rId267" xr:uid="{00000000-0004-0000-0C00-00000A010000}"/>
    <hyperlink ref="I146" r:id="rId268" xr:uid="{00000000-0004-0000-0C00-00000B010000}"/>
    <hyperlink ref="I147" r:id="rId269" xr:uid="{00000000-0004-0000-0C00-00000C010000}"/>
    <hyperlink ref="I148" r:id="rId270" xr:uid="{00000000-0004-0000-0C00-00000D010000}"/>
    <hyperlink ref="I149" r:id="rId271" xr:uid="{00000000-0004-0000-0C00-00000E010000}"/>
    <hyperlink ref="I150" r:id="rId272" xr:uid="{00000000-0004-0000-0C00-00000F010000}"/>
    <hyperlink ref="I152" r:id="rId273" xr:uid="{00000000-0004-0000-0C00-000010010000}"/>
    <hyperlink ref="I153" r:id="rId274" xr:uid="{00000000-0004-0000-0C00-000011010000}"/>
    <hyperlink ref="I154" r:id="rId275" xr:uid="{00000000-0004-0000-0C00-000012010000}"/>
    <hyperlink ref="I155" r:id="rId276" xr:uid="{00000000-0004-0000-0C00-000013010000}"/>
    <hyperlink ref="I156" r:id="rId277" xr:uid="{00000000-0004-0000-0C00-000014010000}"/>
    <hyperlink ref="I157" r:id="rId278" xr:uid="{00000000-0004-0000-0C00-000015010000}"/>
    <hyperlink ref="I158" r:id="rId279" xr:uid="{00000000-0004-0000-0C00-000016010000}"/>
    <hyperlink ref="I159" r:id="rId280" xr:uid="{00000000-0004-0000-0C00-000017010000}"/>
    <hyperlink ref="I160" r:id="rId281" xr:uid="{00000000-0004-0000-0C00-000018010000}"/>
    <hyperlink ref="I161" r:id="rId282" xr:uid="{00000000-0004-0000-0C00-000019010000}"/>
    <hyperlink ref="I162" r:id="rId283" xr:uid="{00000000-0004-0000-0C00-00001A010000}"/>
    <hyperlink ref="I163" r:id="rId284" xr:uid="{00000000-0004-0000-0C00-00001B010000}"/>
    <hyperlink ref="I164" r:id="rId285" xr:uid="{00000000-0004-0000-0C00-00001C010000}"/>
    <hyperlink ref="I165" r:id="rId286" xr:uid="{00000000-0004-0000-0C00-00001D010000}"/>
    <hyperlink ref="I166" r:id="rId287" xr:uid="{00000000-0004-0000-0C00-00001E010000}"/>
    <hyperlink ref="I167" r:id="rId288" xr:uid="{00000000-0004-0000-0C00-00001F010000}"/>
    <hyperlink ref="I168" r:id="rId289" xr:uid="{00000000-0004-0000-0C00-000020010000}"/>
    <hyperlink ref="I169" r:id="rId290" xr:uid="{00000000-0004-0000-0C00-000021010000}"/>
    <hyperlink ref="I170" r:id="rId291" xr:uid="{00000000-0004-0000-0C00-000022010000}"/>
    <hyperlink ref="I171" r:id="rId292" xr:uid="{00000000-0004-0000-0C00-000023010000}"/>
    <hyperlink ref="I172" r:id="rId293" xr:uid="{00000000-0004-0000-0C00-000024010000}"/>
    <hyperlink ref="I173" r:id="rId294" xr:uid="{00000000-0004-0000-0C00-000025010000}"/>
    <hyperlink ref="I174" r:id="rId295" xr:uid="{00000000-0004-0000-0C00-000026010000}"/>
    <hyperlink ref="I175" r:id="rId296" xr:uid="{00000000-0004-0000-0C00-000027010000}"/>
    <hyperlink ref="I176" r:id="rId297" xr:uid="{00000000-0004-0000-0C00-000028010000}"/>
    <hyperlink ref="I177" r:id="rId298" xr:uid="{00000000-0004-0000-0C00-000029010000}"/>
    <hyperlink ref="I179" r:id="rId299" xr:uid="{00000000-0004-0000-0C00-00002A010000}"/>
    <hyperlink ref="I180" r:id="rId300" xr:uid="{00000000-0004-0000-0C00-00002B010000}"/>
    <hyperlink ref="I181" r:id="rId301" xr:uid="{00000000-0004-0000-0C00-00002C010000}"/>
    <hyperlink ref="I183" r:id="rId302" xr:uid="{00000000-0004-0000-0C00-00002D010000}"/>
    <hyperlink ref="I184" r:id="rId303" xr:uid="{00000000-0004-0000-0C00-00002E010000}"/>
    <hyperlink ref="I185" r:id="rId304" xr:uid="{00000000-0004-0000-0C00-00002F010000}"/>
    <hyperlink ref="I186" r:id="rId305" xr:uid="{00000000-0004-0000-0C00-000030010000}"/>
    <hyperlink ref="I182" r:id="rId306" xr:uid="{00000000-0004-0000-0C00-000031010000}"/>
    <hyperlink ref="I187" r:id="rId307" xr:uid="{00000000-0004-0000-0C00-000032010000}"/>
    <hyperlink ref="I188" r:id="rId308" xr:uid="{00000000-0004-0000-0C00-000033010000}"/>
    <hyperlink ref="I189" r:id="rId309" xr:uid="{00000000-0004-0000-0C00-000034010000}"/>
    <hyperlink ref="I191" r:id="rId310" xr:uid="{00000000-0004-0000-0C00-000035010000}"/>
    <hyperlink ref="I192" r:id="rId311" xr:uid="{00000000-0004-0000-0C00-000036010000}"/>
    <hyperlink ref="I193" r:id="rId312" xr:uid="{00000000-0004-0000-0C00-000037010000}"/>
    <hyperlink ref="I194" r:id="rId313" xr:uid="{00000000-0004-0000-0C00-000038010000}"/>
    <hyperlink ref="I195" r:id="rId314" xr:uid="{00000000-0004-0000-0C00-000039010000}"/>
    <hyperlink ref="I196" r:id="rId315" xr:uid="{00000000-0004-0000-0C00-00003A010000}"/>
    <hyperlink ref="I197" r:id="rId316" xr:uid="{00000000-0004-0000-0C00-00003B010000}"/>
    <hyperlink ref="I198" r:id="rId317" xr:uid="{00000000-0004-0000-0C00-00003C010000}"/>
    <hyperlink ref="I199" r:id="rId318" xr:uid="{00000000-0004-0000-0C00-00003D010000}"/>
    <hyperlink ref="I200" r:id="rId319" xr:uid="{00000000-0004-0000-0C00-00003E010000}"/>
    <hyperlink ref="I201" r:id="rId320" xr:uid="{00000000-0004-0000-0C00-00003F010000}"/>
    <hyperlink ref="I202" r:id="rId321" xr:uid="{00000000-0004-0000-0C00-000040010000}"/>
    <hyperlink ref="I203" r:id="rId322" xr:uid="{00000000-0004-0000-0C00-000041010000}"/>
    <hyperlink ref="I204" r:id="rId323" xr:uid="{00000000-0004-0000-0C00-000042010000}"/>
    <hyperlink ref="I205" r:id="rId324" xr:uid="{00000000-0004-0000-0C00-000043010000}"/>
    <hyperlink ref="I206" r:id="rId325" xr:uid="{00000000-0004-0000-0C00-000044010000}"/>
    <hyperlink ref="I207" r:id="rId326" xr:uid="{00000000-0004-0000-0C00-000045010000}"/>
    <hyperlink ref="I208" r:id="rId327" xr:uid="{00000000-0004-0000-0C00-000046010000}"/>
    <hyperlink ref="I209" r:id="rId328" xr:uid="{00000000-0004-0000-0C00-000047010000}"/>
    <hyperlink ref="I210" r:id="rId329" xr:uid="{00000000-0004-0000-0C00-000048010000}"/>
    <hyperlink ref="I212" r:id="rId330" xr:uid="{00000000-0004-0000-0C00-000049010000}"/>
    <hyperlink ref="I213" r:id="rId331" xr:uid="{00000000-0004-0000-0C00-00004A010000}"/>
    <hyperlink ref="I214" r:id="rId332" xr:uid="{00000000-0004-0000-0C00-00004B010000}"/>
    <hyperlink ref="I215" r:id="rId333" xr:uid="{00000000-0004-0000-0C00-00004C010000}"/>
    <hyperlink ref="I216" r:id="rId334" xr:uid="{00000000-0004-0000-0C00-00004D010000}"/>
    <hyperlink ref="I217" r:id="rId335" xr:uid="{00000000-0004-0000-0C00-00004E010000}"/>
    <hyperlink ref="I218" r:id="rId336" xr:uid="{00000000-0004-0000-0C00-00004F010000}"/>
    <hyperlink ref="I219" r:id="rId337" xr:uid="{00000000-0004-0000-0C00-000050010000}"/>
    <hyperlink ref="I220" r:id="rId338" xr:uid="{00000000-0004-0000-0C00-000051010000}"/>
    <hyperlink ref="I221" r:id="rId339" xr:uid="{00000000-0004-0000-0C00-000052010000}"/>
    <hyperlink ref="I222" r:id="rId340" xr:uid="{00000000-0004-0000-0C00-000053010000}"/>
    <hyperlink ref="I223" r:id="rId341" xr:uid="{00000000-0004-0000-0C00-000054010000}"/>
    <hyperlink ref="I224" r:id="rId342" xr:uid="{00000000-0004-0000-0C00-000055010000}"/>
    <hyperlink ref="I225" r:id="rId343" xr:uid="{00000000-0004-0000-0C00-000056010000}"/>
    <hyperlink ref="I226" r:id="rId344" xr:uid="{00000000-0004-0000-0C00-000057010000}"/>
    <hyperlink ref="I227" r:id="rId345" xr:uid="{00000000-0004-0000-0C00-000058010000}"/>
    <hyperlink ref="I228" r:id="rId346" xr:uid="{00000000-0004-0000-0C00-000059010000}"/>
    <hyperlink ref="I229" r:id="rId347" xr:uid="{00000000-0004-0000-0C00-00005A010000}"/>
    <hyperlink ref="I230" r:id="rId348" xr:uid="{00000000-0004-0000-0C00-00005B010000}"/>
    <hyperlink ref="I231" r:id="rId349" xr:uid="{00000000-0004-0000-0C00-00005C010000}"/>
    <hyperlink ref="I232" r:id="rId350" xr:uid="{00000000-0004-0000-0C00-00005D010000}"/>
    <hyperlink ref="I233" r:id="rId351" xr:uid="{00000000-0004-0000-0C00-00005E010000}"/>
    <hyperlink ref="I234" r:id="rId352" xr:uid="{00000000-0004-0000-0C00-00005F010000}"/>
    <hyperlink ref="I235" r:id="rId353" xr:uid="{00000000-0004-0000-0C00-000060010000}"/>
    <hyperlink ref="I236" r:id="rId354" xr:uid="{00000000-0004-0000-0C00-000061010000}"/>
    <hyperlink ref="I238" r:id="rId355" xr:uid="{00000000-0004-0000-0C00-000062010000}"/>
    <hyperlink ref="I237" r:id="rId356" xr:uid="{00000000-0004-0000-0C00-000063010000}"/>
    <hyperlink ref="I240" r:id="rId357" xr:uid="{00000000-0004-0000-0C00-000064010000}"/>
    <hyperlink ref="I241" r:id="rId358" xr:uid="{00000000-0004-0000-0C00-000065010000}"/>
    <hyperlink ref="I242" r:id="rId359" xr:uid="{00000000-0004-0000-0C00-000066010000}"/>
    <hyperlink ref="I244" r:id="rId360" xr:uid="{00000000-0004-0000-0C00-000067010000}"/>
    <hyperlink ref="I243" r:id="rId361" xr:uid="{00000000-0004-0000-0C00-000068010000}"/>
    <hyperlink ref="I245" r:id="rId362" xr:uid="{00000000-0004-0000-0C00-000069010000}"/>
    <hyperlink ref="I246" r:id="rId363" xr:uid="{00000000-0004-0000-0C00-00006A010000}"/>
    <hyperlink ref="I247" r:id="rId364" xr:uid="{00000000-0004-0000-0C00-00006B010000}"/>
    <hyperlink ref="I248" r:id="rId365" xr:uid="{00000000-0004-0000-0C00-00006C010000}"/>
    <hyperlink ref="I249" r:id="rId366" xr:uid="{00000000-0004-0000-0C00-00006D010000}"/>
    <hyperlink ref="I250" r:id="rId367" xr:uid="{00000000-0004-0000-0C00-00006E010000}"/>
    <hyperlink ref="I251" r:id="rId368" xr:uid="{00000000-0004-0000-0C00-00006F010000}"/>
    <hyperlink ref="I252" r:id="rId369" xr:uid="{00000000-0004-0000-0C00-000070010000}"/>
    <hyperlink ref="I253" r:id="rId370" xr:uid="{00000000-0004-0000-0C00-000071010000}"/>
    <hyperlink ref="I254" r:id="rId371" xr:uid="{00000000-0004-0000-0C00-000072010000}"/>
    <hyperlink ref="I255" r:id="rId372" xr:uid="{00000000-0004-0000-0C00-000073010000}"/>
    <hyperlink ref="I256" r:id="rId373" xr:uid="{00000000-0004-0000-0C00-000074010000}"/>
    <hyperlink ref="I257" r:id="rId374" xr:uid="{00000000-0004-0000-0C00-000075010000}"/>
    <hyperlink ref="I259" r:id="rId375" xr:uid="{00000000-0004-0000-0C00-000076010000}"/>
    <hyperlink ref="I262" r:id="rId376" xr:uid="{00000000-0004-0000-0C00-000077010000}"/>
    <hyperlink ref="I263" r:id="rId377" xr:uid="{00000000-0004-0000-0C00-000078010000}"/>
    <hyperlink ref="I264" r:id="rId378" xr:uid="{00000000-0004-0000-0C00-000079010000}"/>
    <hyperlink ref="I265" r:id="rId379" xr:uid="{00000000-0004-0000-0C00-00007A010000}"/>
    <hyperlink ref="I266" r:id="rId380" xr:uid="{00000000-0004-0000-0C00-00007B010000}"/>
    <hyperlink ref="I270" r:id="rId381" xr:uid="{00000000-0004-0000-0C00-00007C010000}"/>
    <hyperlink ref="I273" r:id="rId382" xr:uid="{00000000-0004-0000-0C00-00007D010000}"/>
    <hyperlink ref="I272" r:id="rId383" xr:uid="{00000000-0004-0000-0C00-00007E010000}"/>
    <hyperlink ref="I269" r:id="rId384" xr:uid="{00000000-0004-0000-0C00-00007F010000}"/>
    <hyperlink ref="I267" r:id="rId385" xr:uid="{00000000-0004-0000-0C00-000080010000}"/>
    <hyperlink ref="I268" r:id="rId386" xr:uid="{00000000-0004-0000-0C00-000081010000}"/>
    <hyperlink ref="I271" r:id="rId387" xr:uid="{00000000-0004-0000-0C00-000082010000}"/>
    <hyperlink ref="I275" r:id="rId388" xr:uid="{00000000-0004-0000-0C00-000083010000}"/>
    <hyperlink ref="I274" r:id="rId389" xr:uid="{00000000-0004-0000-0C00-000084010000}"/>
    <hyperlink ref="I276" r:id="rId390" xr:uid="{00000000-0004-0000-0C00-000085010000}"/>
    <hyperlink ref="I277" r:id="rId391" xr:uid="{00000000-0004-0000-0C00-000086010000}"/>
    <hyperlink ref="I278" r:id="rId392" xr:uid="{00000000-0004-0000-0C00-000087010000}"/>
    <hyperlink ref="I280" r:id="rId393" xr:uid="{00000000-0004-0000-0C00-000088010000}"/>
    <hyperlink ref="I282" r:id="rId394" xr:uid="{00000000-0004-0000-0C00-000089010000}"/>
    <hyperlink ref="I281" r:id="rId395" xr:uid="{00000000-0004-0000-0C00-00008A010000}"/>
    <hyperlink ref="I284" r:id="rId396" xr:uid="{00000000-0004-0000-0C00-00008B010000}"/>
    <hyperlink ref="I286" r:id="rId397" xr:uid="{00000000-0004-0000-0C00-00008C010000}"/>
    <hyperlink ref="I287" r:id="rId398" xr:uid="{00000000-0004-0000-0C00-00008D010000}"/>
    <hyperlink ref="I288" r:id="rId399" xr:uid="{00000000-0004-0000-0C00-00008E010000}"/>
    <hyperlink ref="I289" r:id="rId400" xr:uid="{00000000-0004-0000-0C00-00008F010000}"/>
    <hyperlink ref="I290" r:id="rId401" xr:uid="{00000000-0004-0000-0C00-000090010000}"/>
    <hyperlink ref="I294" r:id="rId402" xr:uid="{00000000-0004-0000-0C00-000091010000}"/>
    <hyperlink ref="I295" r:id="rId403" xr:uid="{00000000-0004-0000-0C00-000092010000}"/>
    <hyperlink ref="I296" r:id="rId404" xr:uid="{00000000-0004-0000-0C00-000093010000}"/>
    <hyperlink ref="I297" r:id="rId405" xr:uid="{00000000-0004-0000-0C00-000094010000}"/>
    <hyperlink ref="I298" r:id="rId406" xr:uid="{00000000-0004-0000-0C00-000095010000}"/>
    <hyperlink ref="I299" r:id="rId407" xr:uid="{00000000-0004-0000-0C00-000096010000}"/>
    <hyperlink ref="I300" r:id="rId408" xr:uid="{00000000-0004-0000-0C00-000097010000}"/>
    <hyperlink ref="I301" r:id="rId409" xr:uid="{00000000-0004-0000-0C00-000098010000}"/>
    <hyperlink ref="I303" r:id="rId410" xr:uid="{00000000-0004-0000-0C00-000099010000}"/>
    <hyperlink ref="I304" r:id="rId411" xr:uid="{00000000-0004-0000-0C00-00009A010000}"/>
    <hyperlink ref="I302" r:id="rId412" xr:uid="{00000000-0004-0000-0C00-00009B010000}"/>
    <hyperlink ref="I307" r:id="rId413" xr:uid="{00000000-0004-0000-0C00-00009C010000}"/>
    <hyperlink ref="I306" r:id="rId414" xr:uid="{00000000-0004-0000-0C00-00009D010000}"/>
    <hyperlink ref="I305" r:id="rId415" xr:uid="{00000000-0004-0000-0C00-00009E010000}"/>
    <hyperlink ref="I308" r:id="rId416" xr:uid="{00000000-0004-0000-0C00-00009F010000}"/>
    <hyperlink ref="I310" r:id="rId417" xr:uid="{00000000-0004-0000-0C00-0000A0010000}"/>
    <hyperlink ref="I312" r:id="rId418" xr:uid="{00000000-0004-0000-0C00-0000A1010000}"/>
    <hyperlink ref="I309" r:id="rId419" xr:uid="{00000000-0004-0000-0C00-0000A2010000}"/>
    <hyperlink ref="B312" r:id="rId420" xr:uid="{00000000-0004-0000-0C00-0000A3010000}"/>
    <hyperlink ref="B224" r:id="rId421" xr:uid="{00000000-0004-0000-0C00-0000A4010000}"/>
    <hyperlink ref="B189" r:id="rId422" xr:uid="{00000000-0004-0000-0C00-0000A5010000}"/>
    <hyperlink ref="A157" r:id="rId423" display="http://www.dotec-colombia.org/index.php/series/118-departamento-nacional-de-planeacion/archivos-de-economia/3650-trabajo-infantil-en-los-ninos-y-jovenes-beneficiarios-del-programa-familias-en-accion-una-evaluacion-de-impacto" xr:uid="{00000000-0004-0000-0C00-0000A6010000}"/>
    <hyperlink ref="B73" r:id="rId424" xr:uid="{00000000-0004-0000-0C00-0000A7010000}"/>
    <hyperlink ref="I260" r:id="rId425" xr:uid="{00000000-0004-0000-0C00-0000A8010000}"/>
    <hyperlink ref="I111" r:id="rId426" xr:uid="{00000000-0004-0000-0C00-0000A9010000}"/>
    <hyperlink ref="I70" r:id="rId427" xr:uid="{00000000-0004-0000-0C00-0000AA010000}"/>
    <hyperlink ref="I71" r:id="rId428" xr:uid="{00000000-0004-0000-0C00-0000AB010000}"/>
    <hyperlink ref="A89" r:id="rId429" display="http://www.dotec-colombia.org/index.php/series/118-departamento-nacional-de-planeacion/archivos-de-economia/8957-una-matriz-de-contabilidad-social-con-informalidad-2007-documentacion-tecnica" xr:uid="{00000000-0004-0000-0C00-0000AC010000}"/>
    <hyperlink ref="A88" r:id="rId430" display="http://www.dotec-colombia.org/index.php/series/118-departamento-nacional-de-planeacion/archivos-de-economia/8954-impuestos-parafiscales-y-mercado-laboral-un-analisis-de-equilibrio-general-computable" xr:uid="{00000000-0004-0000-0C00-0000AD010000}"/>
    <hyperlink ref="A87" r:id="rId431" display="http://www.dotec-colombia.org/index.php/series/118-departamento-nacional-de-planeacion/archivos-de-economia/8948-una-evaluacion-de-la-estrategia-comercial-de-colombia-a-la-luz-de-un-modelo-de-equilibrio-general-computable-basado-en-la-ecuacion-de-gravedad" xr:uid="{00000000-0004-0000-0C00-0000AE010000}"/>
    <hyperlink ref="A86" r:id="rId432" display="http://www.dotec-colombia.org/index.php/series/118-departamento-nacional-de-planeacion/archivos-de-economia/9055-el-crecimiento-de-la-poblacion-reclusa-y-el-hacinamiento-en-colombia-en-perspectiva-comparada" xr:uid="{00000000-0004-0000-0C00-0000AF010000}"/>
    <hyperlink ref="A85" r:id="rId433" display="http://www.dotec-colombia.org/index.php/series/118-departamento-nacional-de-planeacion/archivos-de-economia/9227-the-impact-of-trade-on-employment-in-colombian" xr:uid="{00000000-0004-0000-0C00-0000B0010000}"/>
    <hyperlink ref="A84" r:id="rId434" display="http://www.dotec-colombia.org/index.php/series/118-departamento-nacional-de-planeacion/archivos-de-economia/9228-indice-de-pobreza-multidimensional-para-colombia" xr:uid="{00000000-0004-0000-0C00-0000B1010000}"/>
    <hyperlink ref="A83" r:id="rId435" display="http://www.dotec-colombia.org/index.php/series/118-departamento-nacional-de-planeacion/archivos-de-economia/9229-una-mirada-a-la-economia-informal" xr:uid="{00000000-0004-0000-0C00-0000B2010000}"/>
    <hyperlink ref="A82" r:id="rId436" display="http://www.dotec-colombia.org/index.php/series/118-departamento-nacional-de-planeacion/archivos-de-economia/9230-otra-vez-una-sencilla-vision-de-la-convergencia-economica-en-los-departamentos-de-colombia-1975-2005" xr:uid="{00000000-0004-0000-0C00-0000B3010000}"/>
    <hyperlink ref="A81" r:id="rId437" display="http://www.dotec-colombia.org/index.php/series/118-departamento-nacional-de-planeacion/archivos-de-economia/9597-reformas-fiscales-ecologicasy-ahi-como-vamos" xr:uid="{00000000-0004-0000-0C00-0000B4010000}"/>
    <hyperlink ref="A80" r:id="rId438" display="http://www.dotec-colombia.org/index.php/series/118-departamento-nacional-de-planeacion/archivos-de-economia/9596-sistemas-pensionales-y-solidarios-de-chile-irlandapolonia-brasil-y-peru" xr:uid="{00000000-0004-0000-0C00-0000B5010000}"/>
    <hyperlink ref="A72" r:id="rId439" display="http://www.dotec-colombia.org/index.php/series/118-departamento-nacional-de-planeacion/archivos-de-economia/10703-tercerizacion-de-servicios-informaticos" xr:uid="{00000000-0004-0000-0C00-0000B6010000}"/>
    <hyperlink ref="A73" r:id="rId440" display="http://www.dotec-colombia.org/index.php/series/118-departamento-nacional-de-planeacion/archivos-de-economia/10704-estimacion-del-producto-potencial-en-colombia" xr:uid="{00000000-0004-0000-0C00-0000B7010000}"/>
    <hyperlink ref="A74" r:id="rId441" display="http://www.dotec-colombia.org/index.php/series/118-departamento-nacional-de-planeacion/archivos-de-economia/10705-nueva-evidencia-sobre-la-eficiencia-de-la-banca" xr:uid="{00000000-0004-0000-0C00-0000B8010000}"/>
    <hyperlink ref="A75" r:id="rId442" display="http://www.dotec-colombia.org/index.php/series/118-departamento-nacional-de-planeacion/archivos-de-economia/10096-bases-para-el-analisis-de-la-eficiencia-y-la-efectividad-de-la-inversion-publica-en-colombia" xr:uid="{00000000-0004-0000-0C00-0000B9010000}"/>
    <hyperlink ref="A76" r:id="rId443" display="http://www.dotec-colombia.org/index.php/series/118-departamento-nacional-de-planeacion/archivos-de-economia/10098-cambio-estructural-y-demanda-de-trabajo-calificado-en-colombia-en-el-periodo-1950---2007" xr:uid="{00000000-0004-0000-0C00-0000BA010000}"/>
    <hyperlink ref="A77" r:id="rId444" display="http://www.dotec-colombia.org/index.php/series/118-departamento-nacional-de-planeacion/archivos-de-economia/9905-pricing-an-explicit-guaranteeimplications-of-passive-association-in-transfer-pricing-rules" xr:uid="{00000000-0004-0000-0C00-0000BB010000}"/>
    <hyperlink ref="A78" r:id="rId445" display="http://www.dotec-colombia.org/index.php/series/118-departamento-nacional-de-planeacion/archivos-de-economia/9906-incidencia-de-los-impuestos-a-las-emisiones-en-el-sector-industrial" xr:uid="{00000000-0004-0000-0C00-0000BC010000}"/>
    <hyperlink ref="A79" r:id="rId446" display="http://www.dotec-colombia.org/index.php/series/118-departamento-nacional-de-planeacion/archivos-de-economia/9908-senales-de-politica-monetaria-y-movimientos-en-la-estructura-a-plazo-de-la-tasa-de-interes-en-colombia" xr:uid="{00000000-0004-0000-0C00-0000BD010000}"/>
    <hyperlink ref="A53" r:id="rId447" display="http://www.dotec-colombia.org/index.php/series/118-departamento-nacional-de-planeacion/archivos-de-economia/11214-las-jornadas-escolares-complementarias-de-las-cajas-de-compensacion-familiar-instrumento-para-la-prevencion-y-erradicacion-del-trabajo-infantil" xr:uid="{00000000-0004-0000-0C00-0000BE010000}"/>
    <hyperlink ref="A55" r:id="rId448" display="http://www.dotec-colombia.org/index.php/series/118-departamento-nacional-de-planeacion/archivos-de-economia/11212-desempleo-y-ocupacion-en-las-ciudades-colombianas-un-ejercicio-con-datos-panel" xr:uid="{00000000-0004-0000-0C00-0000BF010000}"/>
    <hyperlink ref="A57" r:id="rId449" display="http://www.dotec-colombia.org/index.php/series/118-departamento-nacional-de-planeacion/archivos-de-economia/11210-la-vision-de-la-prosperidad-del-gobierno-santos" xr:uid="{00000000-0004-0000-0C00-0000C0010000}"/>
    <hyperlink ref="A59" r:id="rId450" display="http://www.dotec-colombia.org/index.php/series/118-departamento-nacional-de-planeacion/archivos-de-economia/11208-evolucion-de-los-precios-de-la-vivienda-en-colombia" xr:uid="{00000000-0004-0000-0C00-0000C1010000}"/>
    <hyperlink ref="A63" r:id="rId451" display="http://www.dotec-colombia.org/index.php/series/118-departamento-nacional-de-planeacion/archivos-de-economia/11204-una-resena-de-los-efectos-del-tratado-de-libre-comercio-entre-colombia-y-estados-unidos" xr:uid="{00000000-0004-0000-0C00-0000C2010000}"/>
    <hyperlink ref="A65" r:id="rId452" display="http://www.dotec-colombia.org/index.php/series/118-departamento-nacional-de-planeacion/archivos-de-economia/11202-crecimiento-economico-y-desempleo-retos-a-largo-plazo" xr:uid="{00000000-0004-0000-0C00-0000C3010000}"/>
    <hyperlink ref="A100" r:id="rId453" display="http://www.dotec-colombia.org/index.php/series/118-departamento-nacional-de-planeacion/archivos-de-economia/11215-neutrality-and-efficiency-in-colombian-banking-system" xr:uid="{00000000-0004-0000-0C00-0000C4010000}"/>
    <hyperlink ref="A135" r:id="rId454" display="http://www.dotec-colombia.org/index.php/series/118-departamento-nacional-de-planeacion/archivos-de-economia/11216-ciclo-de-vida-de-las-industrias-en-colombia-en-el-periodo-1980-2002" xr:uid="{00000000-0004-0000-0C00-0000C5010000}"/>
    <hyperlink ref="A137" r:id="rId455" display="http://www.dotec-colombia.org/index.php/series/118-departamento-nacional-de-planeacion/archivos-de-economia/11218-es-posible-alcanzar-los-objetivos-del-milenio-en-colombia-una-evaluacion-de-estrategias-de-focalizacion-y-financiamiento" xr:uid="{00000000-0004-0000-0C00-0000C6010000}"/>
    <hyperlink ref="A139" r:id="rId456" display="http://www.dotec-colombia.org/index.php/series/118-departamento-nacional-de-planeacion/archivos-de-economia/11221-monetary-policy-with-liquidity-frictions" xr:uid="{00000000-0004-0000-0C00-0000C7010000}"/>
    <hyperlink ref="A143" r:id="rId457" display="http://www.dotec-colombia.org/index.php/series/118-departamento-nacional-de-planeacion/archivos-de-economia/11228-forecasting-the-colombian-exchange-rate-capital-adjustments-and-politics-vs-traditional-irp-trade-adjustments-and-random-walk-frameworks" xr:uid="{00000000-0004-0000-0C00-0000C8010000}"/>
    <hyperlink ref="A151" r:id="rId458" display="http://www.dotec-colombia.org/index.php/series/118-departamento-nacional-de-planeacion/archivos-de-economia/11229-el-efecto-del-salario-minimo-sobre-el-empleo-y-los-ingresos" xr:uid="{00000000-0004-0000-0C00-0000C9010000}"/>
    <hyperlink ref="A178" r:id="rId459" display="http://www.dotec-colombia.org/index.php/series/118-departamento-nacional-de-planeacion/archivos-de-economia/11230-colombia-y-el-tlc-efectos-sobre-la-distribucion-del-ingreso-y-la-pobreza" xr:uid="{00000000-0004-0000-0C00-0000CA010000}"/>
    <hyperlink ref="A293" r:id="rId460" display="http://www.dotec-colombia.org/index.php/series/118-departamento-nacional-de-planeacion/archivos-de-economia/11244-transferencias-incentivos-y-la-endogenidad-del-gasto-territorial" xr:uid="{00000000-0004-0000-0C00-0000CB010000}"/>
    <hyperlink ref="I293" r:id="rId461" xr:uid="{00000000-0004-0000-0C00-0000CC010000}"/>
    <hyperlink ref="I292" r:id="rId462" xr:uid="{00000000-0004-0000-0C00-0000CD010000}"/>
    <hyperlink ref="I291" r:id="rId463" xr:uid="{00000000-0004-0000-0C00-0000CE010000}"/>
    <hyperlink ref="A285" r:id="rId464" display="http://www.dotec-colombia.org/index.php/series/118-departamento-nacional-de-planeacion/archivos-de-economia/11290-cuales-son-los-colombianos-con-pensiones-privilegiadas" xr:uid="{00000000-0004-0000-0C00-0000CF010000}"/>
    <hyperlink ref="A279" r:id="rId465" display="http://www.dotec-colombia.org/index.php/series/118-departamento-nacional-de-planeacion/archivos-de-economia/11291-a-general-equilibrium-model-for-tax-policy-analysis-in-colombia-the-megatax-model" xr:uid="{00000000-0004-0000-0C00-0000D0010000}"/>
    <hyperlink ref="A261" r:id="rId466" display="http://www.dotec-colombia.org/index.php/series/118-departamento-nacional-de-planeacion/archivos-de-economia/11293-does-planning-pay-to-perform-in-infraestructure-deconstructing-the-babylon-tower-on-planning-performance-relationships-in-energy-telecomunications-and-transport-sectors-colombian-case" xr:uid="{00000000-0004-0000-0C00-0000D1010000}"/>
    <hyperlink ref="I211" r:id="rId467" xr:uid="{00000000-0004-0000-0C00-0000D2010000}"/>
    <hyperlink ref="I239" r:id="rId468" xr:uid="{00000000-0004-0000-0C00-0000D3010000}"/>
    <hyperlink ref="I51" r:id="rId469" xr:uid="{00000000-0004-0000-0C00-0000D4010000}"/>
    <hyperlink ref="I49" r:id="rId470" xr:uid="{00000000-0004-0000-0C00-0000D5010000}"/>
    <hyperlink ref="I48" r:id="rId471" xr:uid="{00000000-0004-0000-0C00-0000D6010000}"/>
    <hyperlink ref="I47" r:id="rId472" xr:uid="{00000000-0004-0000-0C00-0000D7010000}"/>
    <hyperlink ref="I50" r:id="rId473" xr:uid="{00000000-0004-0000-0C00-0000D8010000}"/>
    <hyperlink ref="I46" r:id="rId474" xr:uid="{00000000-0004-0000-0C00-0000D9010000}"/>
    <hyperlink ref="I44" r:id="rId475" xr:uid="{00000000-0004-0000-0C00-0000DA010000}"/>
    <hyperlink ref="I45" r:id="rId476" xr:uid="{00000000-0004-0000-0C00-0000DB010000}"/>
    <hyperlink ref="I43" r:id="rId477" xr:uid="{00000000-0004-0000-0C00-0000DC010000}"/>
    <hyperlink ref="I42" r:id="rId478" xr:uid="{00000000-0004-0000-0C00-0000DD010000}"/>
    <hyperlink ref="I41" r:id="rId479" xr:uid="{00000000-0004-0000-0C00-0000DE010000}"/>
    <hyperlink ref="K40" r:id="rId480" xr:uid="{00000000-0004-0000-0C00-0000DF010000}"/>
    <hyperlink ref="K39" r:id="rId481" xr:uid="{00000000-0004-0000-0C00-0000E0010000}"/>
    <hyperlink ref="K38" r:id="rId482" xr:uid="{00000000-0004-0000-0C00-0000E1010000}"/>
    <hyperlink ref="K37" r:id="rId483" xr:uid="{00000000-0004-0000-0C00-0000E2010000}"/>
    <hyperlink ref="K36" r:id="rId484" xr:uid="{00000000-0004-0000-0C00-0000E3010000}"/>
    <hyperlink ref="K35" r:id="rId485" xr:uid="{00000000-0004-0000-0C00-0000E4010000}"/>
    <hyperlink ref="K34" r:id="rId486" xr:uid="{00000000-0004-0000-0C00-0000E5010000}"/>
    <hyperlink ref="K33" r:id="rId487" xr:uid="{00000000-0004-0000-0C00-0000E6010000}"/>
    <hyperlink ref="K31" r:id="rId488" xr:uid="{00000000-0004-0000-0C00-0000E7010000}"/>
    <hyperlink ref="K30" r:id="rId489" xr:uid="{00000000-0004-0000-0C00-0000E8010000}"/>
    <hyperlink ref="K29" r:id="rId490" xr:uid="{00000000-0004-0000-0C00-0000E9010000}"/>
    <hyperlink ref="K32" r:id="rId491" xr:uid="{00000000-0004-0000-0C00-0000EA010000}"/>
    <hyperlink ref="K28" r:id="rId492" xr:uid="{00000000-0004-0000-0C00-0000EB010000}"/>
    <hyperlink ref="K25" r:id="rId493" xr:uid="{00000000-0004-0000-0C00-0000EC010000}"/>
    <hyperlink ref="K11" r:id="rId494" xr:uid="{00000000-0004-0000-0C00-0000ED010000}"/>
    <hyperlink ref="K10" r:id="rId495" xr:uid="{00000000-0004-0000-0C00-0000EE010000}"/>
  </hyperlinks>
  <pageMargins left="0.7" right="0.7" top="0.75" bottom="0.75" header="0.3" footer="0.3"/>
  <pageSetup orientation="portrait" r:id="rId496"/>
  <legacyDrawing r:id="rId49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dimension ref="A3:K80"/>
  <sheetViews>
    <sheetView workbookViewId="0">
      <selection activeCell="G15" sqref="G15"/>
    </sheetView>
  </sheetViews>
  <sheetFormatPr baseColWidth="10" defaultRowHeight="15"/>
  <cols>
    <col min="1" max="1" width="16.28515625" customWidth="1"/>
    <col min="10" max="10" width="22.7109375" bestFit="1" customWidth="1"/>
  </cols>
  <sheetData>
    <row r="3" spans="1:11">
      <c r="J3" s="55" t="s">
        <v>5</v>
      </c>
      <c r="K3" s="55" t="s">
        <v>2</v>
      </c>
    </row>
    <row r="4" spans="1:11">
      <c r="J4" s="64" t="s">
        <v>11</v>
      </c>
      <c r="K4" s="51" t="s">
        <v>8</v>
      </c>
    </row>
    <row r="5" spans="1:11">
      <c r="J5" s="64" t="s">
        <v>15</v>
      </c>
      <c r="K5" s="51" t="s">
        <v>8</v>
      </c>
    </row>
    <row r="6" spans="1:11">
      <c r="B6" s="22" t="s">
        <v>480</v>
      </c>
      <c r="C6" s="23"/>
      <c r="D6" s="23"/>
      <c r="E6" s="23"/>
      <c r="F6" s="23"/>
      <c r="J6" s="64" t="s">
        <v>21</v>
      </c>
      <c r="K6" s="51" t="s">
        <v>18</v>
      </c>
    </row>
    <row r="7" spans="1:11" ht="21">
      <c r="A7" t="s">
        <v>477</v>
      </c>
      <c r="B7" s="15" t="s">
        <v>479</v>
      </c>
      <c r="C7" s="15" t="s">
        <v>481</v>
      </c>
      <c r="D7" s="15" t="s">
        <v>482</v>
      </c>
      <c r="E7" s="15" t="s">
        <v>483</v>
      </c>
      <c r="F7" s="15"/>
      <c r="J7" s="64" t="s">
        <v>25</v>
      </c>
      <c r="K7" s="51" t="s">
        <v>18</v>
      </c>
    </row>
    <row r="8" spans="1:11" ht="45">
      <c r="A8" s="14" t="s">
        <v>478</v>
      </c>
      <c r="B8" s="16">
        <v>1</v>
      </c>
      <c r="C8" s="17" t="s">
        <v>404</v>
      </c>
      <c r="D8" s="16" t="s">
        <v>459</v>
      </c>
      <c r="E8" s="16">
        <v>2</v>
      </c>
      <c r="F8" s="18" t="s">
        <v>484</v>
      </c>
      <c r="J8" s="64" t="s">
        <v>29</v>
      </c>
      <c r="K8" s="51" t="s">
        <v>18</v>
      </c>
    </row>
    <row r="9" spans="1:11" ht="45">
      <c r="B9" s="19">
        <v>2</v>
      </c>
      <c r="C9" s="20" t="s">
        <v>405</v>
      </c>
      <c r="D9" s="19" t="s">
        <v>443</v>
      </c>
      <c r="E9" s="19">
        <v>2</v>
      </c>
      <c r="F9" s="21" t="s">
        <v>484</v>
      </c>
      <c r="J9" s="64" t="s">
        <v>32</v>
      </c>
      <c r="K9" s="51" t="s">
        <v>8</v>
      </c>
    </row>
    <row r="10" spans="1:11" ht="33.75">
      <c r="B10" s="16">
        <v>3</v>
      </c>
      <c r="C10" s="17" t="s">
        <v>485</v>
      </c>
      <c r="D10" s="16" t="s">
        <v>486</v>
      </c>
      <c r="E10" s="16">
        <v>1</v>
      </c>
      <c r="F10" s="18" t="s">
        <v>484</v>
      </c>
      <c r="J10" s="65" t="s">
        <v>35</v>
      </c>
      <c r="K10" s="51"/>
    </row>
    <row r="11" spans="1:11" ht="67.5">
      <c r="B11" s="19">
        <v>4</v>
      </c>
      <c r="C11" s="20" t="s">
        <v>487</v>
      </c>
      <c r="D11" s="19" t="s">
        <v>488</v>
      </c>
      <c r="E11" s="19">
        <v>1</v>
      </c>
      <c r="F11" s="21" t="s">
        <v>484</v>
      </c>
      <c r="J11" s="66" t="s">
        <v>40</v>
      </c>
      <c r="K11" s="51" t="s">
        <v>8</v>
      </c>
    </row>
    <row r="12" spans="1:11" ht="67.5">
      <c r="A12" s="25" t="s">
        <v>489</v>
      </c>
      <c r="B12" s="16">
        <v>1</v>
      </c>
      <c r="C12" s="17" t="s">
        <v>490</v>
      </c>
      <c r="D12" s="16" t="s">
        <v>489</v>
      </c>
      <c r="E12" s="16">
        <v>1</v>
      </c>
      <c r="F12" s="18" t="s">
        <v>484</v>
      </c>
      <c r="J12" s="66" t="s">
        <v>44</v>
      </c>
      <c r="K12" s="51" t="s">
        <v>18</v>
      </c>
    </row>
    <row r="13" spans="1:11" ht="33.75">
      <c r="A13" s="24" t="s">
        <v>491</v>
      </c>
      <c r="B13" s="16">
        <v>1</v>
      </c>
      <c r="C13" s="17" t="s">
        <v>395</v>
      </c>
      <c r="D13" s="16" t="s">
        <v>416</v>
      </c>
      <c r="E13" s="16">
        <v>1</v>
      </c>
      <c r="F13" s="18" t="s">
        <v>484</v>
      </c>
      <c r="J13" s="66" t="s">
        <v>48</v>
      </c>
      <c r="K13" s="51" t="s">
        <v>18</v>
      </c>
    </row>
    <row r="14" spans="1:11" ht="33.75">
      <c r="B14" s="19">
        <v>2</v>
      </c>
      <c r="C14" s="20" t="s">
        <v>396</v>
      </c>
      <c r="D14" s="19" t="s">
        <v>417</v>
      </c>
      <c r="E14" s="19">
        <v>1</v>
      </c>
      <c r="F14" s="21" t="s">
        <v>484</v>
      </c>
      <c r="J14" s="66" t="s">
        <v>52</v>
      </c>
      <c r="K14" s="51" t="s">
        <v>18</v>
      </c>
    </row>
    <row r="15" spans="1:11" ht="33.75">
      <c r="B15" s="16">
        <v>3</v>
      </c>
      <c r="C15" s="17" t="s">
        <v>397</v>
      </c>
      <c r="D15" s="16" t="s">
        <v>418</v>
      </c>
      <c r="E15" s="16">
        <v>1</v>
      </c>
      <c r="F15" s="18" t="s">
        <v>484</v>
      </c>
      <c r="J15" s="66"/>
      <c r="K15" s="59"/>
    </row>
    <row r="16" spans="1:11" ht="25.5">
      <c r="B16" s="19">
        <v>4</v>
      </c>
      <c r="C16" s="20" t="s">
        <v>398</v>
      </c>
      <c r="D16" s="19" t="s">
        <v>419</v>
      </c>
      <c r="E16" s="19">
        <v>1</v>
      </c>
      <c r="F16" s="21" t="s">
        <v>484</v>
      </c>
      <c r="J16" s="66" t="s">
        <v>54</v>
      </c>
      <c r="K16" s="51" t="s">
        <v>8</v>
      </c>
    </row>
    <row r="17" spans="2:11" ht="25.5">
      <c r="B17" s="16">
        <v>5</v>
      </c>
      <c r="C17" s="17" t="s">
        <v>399</v>
      </c>
      <c r="D17" s="16" t="s">
        <v>420</v>
      </c>
      <c r="E17" s="16">
        <v>1</v>
      </c>
      <c r="F17" s="18" t="s">
        <v>484</v>
      </c>
      <c r="J17" s="67" t="s">
        <v>58</v>
      </c>
      <c r="K17" s="51" t="s">
        <v>8</v>
      </c>
    </row>
    <row r="18" spans="2:11" ht="33.75">
      <c r="B18" s="19">
        <v>6</v>
      </c>
      <c r="C18" s="20" t="s">
        <v>400</v>
      </c>
      <c r="D18" s="19" t="s">
        <v>421</v>
      </c>
      <c r="E18" s="19">
        <v>1</v>
      </c>
      <c r="F18" s="21" t="s">
        <v>484</v>
      </c>
      <c r="J18" s="66" t="s">
        <v>62</v>
      </c>
      <c r="K18" s="51" t="s">
        <v>8</v>
      </c>
    </row>
    <row r="19" spans="2:11" ht="33.75">
      <c r="B19" s="16">
        <v>7</v>
      </c>
      <c r="C19" s="17" t="s">
        <v>401</v>
      </c>
      <c r="D19" s="16" t="s">
        <v>422</v>
      </c>
      <c r="E19" s="16">
        <v>1</v>
      </c>
      <c r="F19" s="18" t="s">
        <v>484</v>
      </c>
      <c r="J19" s="66" t="s">
        <v>66</v>
      </c>
      <c r="K19" s="51" t="s">
        <v>8</v>
      </c>
    </row>
    <row r="20" spans="2:11" ht="33.75">
      <c r="B20" s="19">
        <v>8</v>
      </c>
      <c r="C20" s="20" t="s">
        <v>402</v>
      </c>
      <c r="D20" s="19" t="s">
        <v>423</v>
      </c>
      <c r="E20" s="19">
        <v>1</v>
      </c>
      <c r="F20" s="21" t="s">
        <v>484</v>
      </c>
      <c r="J20" s="66" t="s">
        <v>70</v>
      </c>
      <c r="K20" s="51" t="s">
        <v>18</v>
      </c>
    </row>
    <row r="21" spans="2:11" ht="33.75">
      <c r="B21" s="16">
        <v>9</v>
      </c>
      <c r="C21" s="17" t="s">
        <v>403</v>
      </c>
      <c r="D21" s="16" t="s">
        <v>424</v>
      </c>
      <c r="E21" s="16">
        <v>1</v>
      </c>
      <c r="F21" s="18" t="s">
        <v>484</v>
      </c>
      <c r="J21" s="67" t="s">
        <v>74</v>
      </c>
      <c r="K21" s="51" t="s">
        <v>18</v>
      </c>
    </row>
    <row r="22" spans="2:11" ht="45">
      <c r="B22" s="19">
        <v>10</v>
      </c>
      <c r="C22" s="20" t="s">
        <v>492</v>
      </c>
      <c r="D22" s="19" t="s">
        <v>493</v>
      </c>
      <c r="E22" s="19">
        <v>1</v>
      </c>
      <c r="F22" s="21" t="s">
        <v>484</v>
      </c>
      <c r="J22" s="67" t="s">
        <v>78</v>
      </c>
      <c r="K22" s="51" t="s">
        <v>18</v>
      </c>
    </row>
    <row r="23" spans="2:11" ht="25.5">
      <c r="B23" s="16">
        <v>11</v>
      </c>
      <c r="C23" s="17" t="s">
        <v>494</v>
      </c>
      <c r="D23" s="26">
        <v>41699</v>
      </c>
      <c r="E23" s="16">
        <v>1</v>
      </c>
      <c r="F23" s="18" t="s">
        <v>484</v>
      </c>
      <c r="J23" s="67" t="s">
        <v>82</v>
      </c>
      <c r="K23" s="63" t="s">
        <v>8</v>
      </c>
    </row>
    <row r="24" spans="2:11" ht="25.5">
      <c r="B24" s="19">
        <v>12</v>
      </c>
      <c r="C24" s="20" t="s">
        <v>495</v>
      </c>
      <c r="D24" s="27">
        <v>41730</v>
      </c>
      <c r="E24" s="19">
        <v>1</v>
      </c>
      <c r="F24" s="21" t="s">
        <v>484</v>
      </c>
      <c r="J24" s="67" t="s">
        <v>86</v>
      </c>
      <c r="K24" s="51" t="s">
        <v>18</v>
      </c>
    </row>
    <row r="25" spans="2:11" ht="25.5">
      <c r="B25" s="16">
        <v>13</v>
      </c>
      <c r="C25" s="17" t="s">
        <v>496</v>
      </c>
      <c r="D25" s="26">
        <v>41760</v>
      </c>
      <c r="E25" s="16">
        <v>1</v>
      </c>
      <c r="F25" s="18" t="s">
        <v>484</v>
      </c>
      <c r="J25" s="67" t="s">
        <v>90</v>
      </c>
      <c r="K25" s="51" t="s">
        <v>8</v>
      </c>
    </row>
    <row r="26" spans="2:11" ht="25.5">
      <c r="B26" s="19">
        <v>14</v>
      </c>
      <c r="C26" s="20" t="s">
        <v>497</v>
      </c>
      <c r="D26" s="27">
        <v>41791</v>
      </c>
      <c r="E26" s="19">
        <v>1</v>
      </c>
      <c r="F26" s="21" t="s">
        <v>484</v>
      </c>
      <c r="J26" s="66" t="s">
        <v>94</v>
      </c>
      <c r="K26" s="51" t="s">
        <v>18</v>
      </c>
    </row>
    <row r="27" spans="2:11" ht="25.5">
      <c r="B27" s="16">
        <v>15</v>
      </c>
      <c r="C27" s="17" t="s">
        <v>498</v>
      </c>
      <c r="D27" s="26">
        <v>41821</v>
      </c>
      <c r="E27" s="16">
        <v>1</v>
      </c>
      <c r="F27" s="18" t="s">
        <v>484</v>
      </c>
      <c r="J27" s="66" t="s">
        <v>98</v>
      </c>
      <c r="K27" s="51" t="s">
        <v>18</v>
      </c>
    </row>
    <row r="28" spans="2:11" ht="25.5">
      <c r="B28" s="19">
        <v>16</v>
      </c>
      <c r="C28" s="20" t="s">
        <v>499</v>
      </c>
      <c r="D28" s="27">
        <v>41852</v>
      </c>
      <c r="E28" s="19">
        <v>1</v>
      </c>
      <c r="F28" s="21" t="s">
        <v>484</v>
      </c>
      <c r="J28" s="60"/>
      <c r="K28" s="59"/>
    </row>
    <row r="29" spans="2:11" ht="25.5">
      <c r="B29" s="16">
        <v>17</v>
      </c>
      <c r="C29" s="17" t="s">
        <v>500</v>
      </c>
      <c r="D29" s="26">
        <v>41883</v>
      </c>
      <c r="E29" s="16">
        <v>1</v>
      </c>
      <c r="F29" s="18" t="s">
        <v>484</v>
      </c>
      <c r="J29" s="66" t="s">
        <v>102</v>
      </c>
      <c r="K29" s="51" t="s">
        <v>18</v>
      </c>
    </row>
    <row r="30" spans="2:11" ht="25.5">
      <c r="B30" s="19">
        <v>18</v>
      </c>
      <c r="C30" s="20" t="s">
        <v>501</v>
      </c>
      <c r="D30" s="27">
        <v>41913</v>
      </c>
      <c r="E30" s="19">
        <v>1</v>
      </c>
      <c r="F30" s="21" t="s">
        <v>484</v>
      </c>
      <c r="J30" s="57" t="s">
        <v>106</v>
      </c>
      <c r="K30" s="63" t="s">
        <v>8</v>
      </c>
    </row>
    <row r="31" spans="2:11" ht="25.5">
      <c r="B31" s="16">
        <v>19</v>
      </c>
      <c r="C31" s="17" t="s">
        <v>502</v>
      </c>
      <c r="D31" s="26">
        <v>41944</v>
      </c>
      <c r="E31" s="16">
        <v>1</v>
      </c>
      <c r="F31" s="18" t="s">
        <v>484</v>
      </c>
      <c r="J31" s="60"/>
      <c r="K31" s="59"/>
    </row>
    <row r="32" spans="2:11">
      <c r="J32" s="66" t="s">
        <v>110</v>
      </c>
      <c r="K32" s="51" t="s">
        <v>18</v>
      </c>
    </row>
    <row r="33" spans="10:11">
      <c r="J33" s="57" t="s">
        <v>114</v>
      </c>
      <c r="K33" s="51" t="s">
        <v>18</v>
      </c>
    </row>
    <row r="34" spans="10:11">
      <c r="J34" s="62" t="s">
        <v>118</v>
      </c>
      <c r="K34" s="51" t="s">
        <v>8</v>
      </c>
    </row>
    <row r="35" spans="10:11">
      <c r="J35" s="57" t="s">
        <v>122</v>
      </c>
      <c r="K35" s="51" t="s">
        <v>18</v>
      </c>
    </row>
    <row r="36" spans="10:11">
      <c r="J36" s="57" t="s">
        <v>126</v>
      </c>
      <c r="K36" s="51" t="s">
        <v>18</v>
      </c>
    </row>
    <row r="37" spans="10:11">
      <c r="J37" s="57" t="s">
        <v>130</v>
      </c>
      <c r="K37" s="51" t="s">
        <v>8</v>
      </c>
    </row>
    <row r="38" spans="10:11">
      <c r="J38" s="57" t="s">
        <v>134</v>
      </c>
      <c r="K38" s="51" t="s">
        <v>8</v>
      </c>
    </row>
    <row r="39" spans="10:11">
      <c r="J39" s="57" t="s">
        <v>138</v>
      </c>
      <c r="K39" s="51" t="s">
        <v>8</v>
      </c>
    </row>
    <row r="40" spans="10:11">
      <c r="J40" s="57" t="s">
        <v>142</v>
      </c>
      <c r="K40" s="51" t="s">
        <v>18</v>
      </c>
    </row>
    <row r="41" spans="10:11">
      <c r="J41" s="57" t="s">
        <v>146</v>
      </c>
      <c r="K41" s="51" t="s">
        <v>18</v>
      </c>
    </row>
    <row r="42" spans="10:11">
      <c r="J42" s="57" t="s">
        <v>150</v>
      </c>
      <c r="K42" s="51" t="s">
        <v>8</v>
      </c>
    </row>
    <row r="43" spans="10:11">
      <c r="J43" s="57" t="s">
        <v>154</v>
      </c>
      <c r="K43" s="51" t="s">
        <v>18</v>
      </c>
    </row>
    <row r="44" spans="10:11">
      <c r="J44" s="57" t="s">
        <v>158</v>
      </c>
      <c r="K44" s="51" t="s">
        <v>18</v>
      </c>
    </row>
    <row r="45" spans="10:11">
      <c r="J45" s="57" t="s">
        <v>162</v>
      </c>
      <c r="K45" s="51" t="s">
        <v>18</v>
      </c>
    </row>
    <row r="46" spans="10:11">
      <c r="J46" s="51" t="s">
        <v>35</v>
      </c>
      <c r="K46" s="51" t="s">
        <v>8</v>
      </c>
    </row>
    <row r="47" spans="10:11">
      <c r="J47" s="57" t="s">
        <v>168</v>
      </c>
      <c r="K47" s="51" t="s">
        <v>8</v>
      </c>
    </row>
    <row r="48" spans="10:11">
      <c r="J48" s="57" t="s">
        <v>172</v>
      </c>
      <c r="K48" s="51" t="s">
        <v>8</v>
      </c>
    </row>
    <row r="49" spans="10:11">
      <c r="J49" s="57" t="s">
        <v>176</v>
      </c>
      <c r="K49" s="51" t="s">
        <v>8</v>
      </c>
    </row>
    <row r="50" spans="10:11">
      <c r="J50" s="57" t="s">
        <v>180</v>
      </c>
      <c r="K50" s="51" t="s">
        <v>18</v>
      </c>
    </row>
    <row r="51" spans="10:11">
      <c r="J51" s="61"/>
      <c r="K51" s="59"/>
    </row>
    <row r="52" spans="10:11">
      <c r="J52" s="57" t="s">
        <v>184</v>
      </c>
      <c r="K52" s="51" t="s">
        <v>8</v>
      </c>
    </row>
    <row r="53" spans="10:11">
      <c r="J53" s="57" t="s">
        <v>188</v>
      </c>
      <c r="K53" s="51" t="s">
        <v>18</v>
      </c>
    </row>
    <row r="54" spans="10:11">
      <c r="J54" s="57" t="s">
        <v>193</v>
      </c>
      <c r="K54" s="51" t="s">
        <v>8</v>
      </c>
    </row>
    <row r="55" spans="10:11">
      <c r="J55" s="61"/>
      <c r="K55" s="59"/>
    </row>
    <row r="56" spans="10:11">
      <c r="J56" s="57" t="s">
        <v>198</v>
      </c>
      <c r="K56" s="51" t="s">
        <v>18</v>
      </c>
    </row>
    <row r="57" spans="10:11">
      <c r="J57" s="57" t="s">
        <v>203</v>
      </c>
      <c r="K57" s="51" t="s">
        <v>8</v>
      </c>
    </row>
    <row r="58" spans="10:11">
      <c r="J58" s="57" t="s">
        <v>208</v>
      </c>
      <c r="K58" s="51" t="s">
        <v>8</v>
      </c>
    </row>
    <row r="59" spans="10:11">
      <c r="J59" s="57" t="s">
        <v>213</v>
      </c>
      <c r="K59" s="51" t="s">
        <v>18</v>
      </c>
    </row>
    <row r="60" spans="10:11">
      <c r="J60" s="61"/>
      <c r="K60" s="59"/>
    </row>
    <row r="61" spans="10:11">
      <c r="J61" s="57" t="s">
        <v>218</v>
      </c>
      <c r="K61" s="51" t="s">
        <v>8</v>
      </c>
    </row>
    <row r="62" spans="10:11">
      <c r="J62" s="57" t="s">
        <v>223</v>
      </c>
      <c r="K62" s="51" t="s">
        <v>18</v>
      </c>
    </row>
    <row r="63" spans="10:11">
      <c r="J63" s="57" t="s">
        <v>228</v>
      </c>
      <c r="K63" s="51" t="s">
        <v>18</v>
      </c>
    </row>
    <row r="64" spans="10:11">
      <c r="J64" s="57" t="s">
        <v>233</v>
      </c>
      <c r="K64" s="51" t="s">
        <v>18</v>
      </c>
    </row>
    <row r="65" spans="10:11">
      <c r="J65" s="57" t="s">
        <v>238</v>
      </c>
      <c r="K65" s="51" t="s">
        <v>18</v>
      </c>
    </row>
    <row r="66" spans="10:11">
      <c r="J66" s="57" t="s">
        <v>243</v>
      </c>
      <c r="K66" s="51" t="s">
        <v>18</v>
      </c>
    </row>
    <row r="67" spans="10:11">
      <c r="J67" s="57" t="s">
        <v>248</v>
      </c>
      <c r="K67" s="51" t="s">
        <v>8</v>
      </c>
    </row>
    <row r="68" spans="10:11">
      <c r="J68" s="57" t="s">
        <v>253</v>
      </c>
      <c r="K68" s="51" t="s">
        <v>18</v>
      </c>
    </row>
    <row r="69" spans="10:11">
      <c r="J69" s="57" t="s">
        <v>259</v>
      </c>
      <c r="K69" s="51" t="s">
        <v>8</v>
      </c>
    </row>
    <row r="70" spans="10:11">
      <c r="J70" s="61"/>
      <c r="K70" s="59"/>
    </row>
    <row r="71" spans="10:11">
      <c r="J71" s="57" t="s">
        <v>265</v>
      </c>
      <c r="K71" s="51" t="s">
        <v>8</v>
      </c>
    </row>
    <row r="72" spans="10:11">
      <c r="J72" s="57" t="s">
        <v>271</v>
      </c>
      <c r="K72" s="51" t="s">
        <v>18</v>
      </c>
    </row>
    <row r="73" spans="10:11">
      <c r="J73" s="57" t="s">
        <v>277</v>
      </c>
      <c r="K73" s="51" t="s">
        <v>18</v>
      </c>
    </row>
    <row r="74" spans="10:11">
      <c r="J74" s="61"/>
      <c r="K74" s="59"/>
    </row>
    <row r="75" spans="10:11">
      <c r="J75" s="57" t="s">
        <v>283</v>
      </c>
      <c r="K75" s="51" t="s">
        <v>18</v>
      </c>
    </row>
    <row r="76" spans="10:11">
      <c r="J76" s="57" t="s">
        <v>289</v>
      </c>
      <c r="K76" s="51" t="s">
        <v>18</v>
      </c>
    </row>
    <row r="77" spans="10:11">
      <c r="J77" s="57" t="s">
        <v>294</v>
      </c>
      <c r="K77" s="51" t="s">
        <v>18</v>
      </c>
    </row>
    <row r="78" spans="10:11">
      <c r="J78" s="61"/>
      <c r="K78" s="59"/>
    </row>
    <row r="79" spans="10:11">
      <c r="J79" s="57" t="s">
        <v>299</v>
      </c>
      <c r="K79" s="51" t="s">
        <v>8</v>
      </c>
    </row>
    <row r="80" spans="10:11">
      <c r="J80" s="67" t="s">
        <v>303</v>
      </c>
      <c r="K80" s="51" t="s">
        <v>8</v>
      </c>
    </row>
  </sheetData>
  <hyperlinks>
    <hyperlink ref="F8" r:id="rId1" display="https://orfeo.dnp.gov.co/estadisticas/genEstadistica.php?&amp;genDetalle=1&amp;fechaf=&amp;tipoEstadistica=13&amp;codus=&amp;krd=JVIRGUEZ&amp;dependencia_busq=350&amp;ruta_raiz=../&amp;fecha_ini=2014/04/02&amp;fecha_fin=2014/05/02&amp;tipoRadicado=&amp;tipoDocumento=&amp;depCodigo=&amp;expediente=201335017700100001E&amp;PHPSESSID=172o16o18o51oJVIRGUEZ" xr:uid="{00000000-0004-0000-0D00-000000000000}"/>
    <hyperlink ref="F9" r:id="rId2" display="https://orfeo.dnp.gov.co/estadisticas/genEstadistica.php?&amp;genDetalle=1&amp;fechaf=&amp;tipoEstadistica=13&amp;codus=&amp;krd=JVIRGUEZ&amp;dependencia_busq=350&amp;ruta_raiz=../&amp;fecha_ini=2014/04/02&amp;fecha_fin=2014/05/02&amp;tipoRadicado=&amp;tipoDocumento=&amp;depCodigo=&amp;expediente=201335017700400001E&amp;PHPSESSID=172o16o18o51oJVIRGUEZ" xr:uid="{00000000-0004-0000-0D00-000001000000}"/>
    <hyperlink ref="F10" r:id="rId3" display="https://orfeo.dnp.gov.co/estadisticas/genEstadistica.php?&amp;genDetalle=1&amp;fechaf=&amp;tipoEstadistica=13&amp;codus=&amp;krd=JVIRGUEZ&amp;dependencia_busq=350&amp;ruta_raiz=../&amp;fecha_ini=2014/04/02&amp;fecha_fin=2014/05/02&amp;tipoRadicado=&amp;tipoDocumento=&amp;depCodigo=&amp;expediente=201435017700100001E&amp;PHPSESSID=172o16o18o51oJVIRGUEZ" xr:uid="{00000000-0004-0000-0D00-000002000000}"/>
    <hyperlink ref="F11" r:id="rId4" display="https://orfeo.dnp.gov.co/estadisticas/genEstadistica.php?&amp;genDetalle=1&amp;fechaf=&amp;tipoEstadistica=13&amp;codus=&amp;krd=JVIRGUEZ&amp;dependencia_busq=350&amp;ruta_raiz=../&amp;fecha_ini=2014/04/02&amp;fecha_fin=2014/05/02&amp;tipoRadicado=&amp;tipoDocumento=&amp;depCodigo=&amp;expediente=201435017700400001E&amp;PHPSESSID=172o16o18o51oJVIRGUEZ" xr:uid="{00000000-0004-0000-0D00-000003000000}"/>
    <hyperlink ref="F12" r:id="rId5" display="https://orfeo.dnp.gov.co/estadisticas/genEstadistica.php?&amp;genDetalle=1&amp;fechaf=&amp;tipoEstadistica=13&amp;codus=&amp;krd=JVIRGUEZ&amp;dependencia_busq=350&amp;ruta_raiz=../&amp;fecha_ini=2014/04/02&amp;fecha_fin=2014/05/02&amp;tipoRadicado=&amp;tipoDocumento=&amp;depCodigo=&amp;expediente=201335026299800001E&amp;PHPSESSID=172o16o18o51oJVIRGUEZ" xr:uid="{00000000-0004-0000-0D00-000004000000}"/>
    <hyperlink ref="F13" r:id="rId6" display="https://orfeo.dnp.gov.co/estadisticas/genEstadistica.php?&amp;genDetalle=1&amp;fechaf=&amp;tipoEstadistica=13&amp;codus=&amp;krd=JVIRGUEZ&amp;dependencia_busq=350&amp;ruta_raiz=../&amp;fecha_ini=2014/04/02&amp;fecha_fin=2014/05/02&amp;tipoRadicado=&amp;tipoDocumento=&amp;depCodigo=&amp;expediente=201335008600100001E&amp;PHPSESSID=172o16o18o51oJVIRGUEZ" xr:uid="{00000000-0004-0000-0D00-000005000000}"/>
    <hyperlink ref="F14" r:id="rId7" display="https://orfeo.dnp.gov.co/estadisticas/genEstadistica.php?&amp;genDetalle=1&amp;fechaf=&amp;tipoEstadistica=13&amp;codus=&amp;krd=JVIRGUEZ&amp;dependencia_busq=350&amp;ruta_raiz=../&amp;fecha_ini=2014/04/02&amp;fecha_fin=2014/05/02&amp;tipoRadicado=&amp;tipoDocumento=&amp;depCodigo=&amp;expediente=201335008600100002E&amp;PHPSESSID=172o16o18o51oJVIRGUEZ" xr:uid="{00000000-0004-0000-0D00-000006000000}"/>
    <hyperlink ref="F15" r:id="rId8" display="https://orfeo.dnp.gov.co/estadisticas/genEstadistica.php?&amp;genDetalle=1&amp;fechaf=&amp;tipoEstadistica=13&amp;codus=&amp;krd=JVIRGUEZ&amp;dependencia_busq=350&amp;ruta_raiz=../&amp;fecha_ini=2014/04/02&amp;fecha_fin=2014/05/02&amp;tipoRadicado=&amp;tipoDocumento=&amp;depCodigo=&amp;expediente=201335008600100003E&amp;PHPSESSID=172o16o18o51oJVIRGUEZ" xr:uid="{00000000-0004-0000-0D00-000007000000}"/>
    <hyperlink ref="F16" r:id="rId9" display="https://orfeo.dnp.gov.co/estadisticas/genEstadistica.php?&amp;genDetalle=1&amp;fechaf=&amp;tipoEstadistica=13&amp;codus=&amp;krd=JVIRGUEZ&amp;dependencia_busq=350&amp;ruta_raiz=../&amp;fecha_ini=2014/04/02&amp;fecha_fin=2014/05/02&amp;tipoRadicado=&amp;tipoDocumento=&amp;depCodigo=&amp;expediente=201335008600100004E&amp;PHPSESSID=172o16o18o51oJVIRGUEZ" xr:uid="{00000000-0004-0000-0D00-000008000000}"/>
    <hyperlink ref="F17" r:id="rId10" display="https://orfeo.dnp.gov.co/estadisticas/genEstadistica.php?&amp;genDetalle=1&amp;fechaf=&amp;tipoEstadistica=13&amp;codus=&amp;krd=JVIRGUEZ&amp;dependencia_busq=350&amp;ruta_raiz=../&amp;fecha_ini=2014/04/02&amp;fecha_fin=2014/05/02&amp;tipoRadicado=&amp;tipoDocumento=&amp;depCodigo=&amp;expediente=201335008600100005E&amp;PHPSESSID=172o16o18o51oJVIRGUEZ" xr:uid="{00000000-0004-0000-0D00-000009000000}"/>
    <hyperlink ref="F18" r:id="rId11" display="https://orfeo.dnp.gov.co/estadisticas/genEstadistica.php?&amp;genDetalle=1&amp;fechaf=&amp;tipoEstadistica=13&amp;codus=&amp;krd=JVIRGUEZ&amp;dependencia_busq=350&amp;ruta_raiz=../&amp;fecha_ini=2014/04/02&amp;fecha_fin=2014/05/02&amp;tipoRadicado=&amp;tipoDocumento=&amp;depCodigo=&amp;expediente=201335008600100006E&amp;PHPSESSID=172o16o18o51oJVIRGUEZ" xr:uid="{00000000-0004-0000-0D00-00000A000000}"/>
    <hyperlink ref="F19" r:id="rId12" display="https://orfeo.dnp.gov.co/estadisticas/genEstadistica.php?&amp;genDetalle=1&amp;fechaf=&amp;tipoEstadistica=13&amp;codus=&amp;krd=JVIRGUEZ&amp;dependencia_busq=350&amp;ruta_raiz=../&amp;fecha_ini=2014/04/02&amp;fecha_fin=2014/05/02&amp;tipoRadicado=&amp;tipoDocumento=&amp;depCodigo=&amp;expediente=201335008600100007E&amp;PHPSESSID=172o16o18o51oJVIRGUEZ" xr:uid="{00000000-0004-0000-0D00-00000B000000}"/>
    <hyperlink ref="F20" r:id="rId13" display="https://orfeo.dnp.gov.co/estadisticas/genEstadistica.php?&amp;genDetalle=1&amp;fechaf=&amp;tipoEstadistica=13&amp;codus=&amp;krd=JVIRGUEZ&amp;dependencia_busq=350&amp;ruta_raiz=../&amp;fecha_ini=2014/04/02&amp;fecha_fin=2014/05/02&amp;tipoRadicado=&amp;tipoDocumento=&amp;depCodigo=&amp;expediente=201335008600100008E" xr:uid="{00000000-0004-0000-0D00-00000C000000}"/>
    <hyperlink ref="F21" r:id="rId14" display="https://orfeo.dnp.gov.co/estadisticas/genEstadistica.php?&amp;genDetalle=1&amp;fechaf=&amp;tipoEstadistica=13&amp;codus=&amp;krd=JVIRGUEZ&amp;dependencia_busq=350&amp;ruta_raiz=../&amp;fecha_ini=2014/04/02&amp;fecha_fin=2014/05/02&amp;tipoRadicado=&amp;tipoDocumento=&amp;depCodigo=&amp;expediente=201335008600100009E&amp;PHPSESSID=172o16o18o51oJVIRGUEZ" xr:uid="{00000000-0004-0000-0D00-00000D000000}"/>
    <hyperlink ref="F22" r:id="rId15" display="https://orfeo.dnp.gov.co/estadisticas/genEstadistica.php?&amp;genDetalle=1&amp;fechaf=&amp;tipoEstadistica=13&amp;codus=&amp;krd=JVIRGUEZ&amp;dependencia_busq=350&amp;ruta_raiz=../&amp;fecha_ini=2014/04/02&amp;fecha_fin=2014/05/02&amp;tipoRadicado=&amp;tipoDocumento=&amp;depCodigo=&amp;expediente=201335008600200001E&amp;PHPSESSID=172o16o18o51oJVIRGUEZ" xr:uid="{00000000-0004-0000-0D00-00000E000000}"/>
    <hyperlink ref="F23" r:id="rId16" display="https://orfeo.dnp.gov.co/estadisticas/genEstadistica.php?&amp;genDetalle=1&amp;fechaf=&amp;tipoEstadistica=13&amp;codus=&amp;krd=JVIRGUEZ&amp;dependencia_busq=350&amp;ruta_raiz=../&amp;fecha_ini=2014/04/02&amp;fecha_fin=2014/05/02&amp;tipoRadicado=&amp;tipoDocumento=&amp;depCodigo=&amp;expediente=201435008600100001E&amp;PHPSESSID=172o16o18o51oJVIRGUEZ" xr:uid="{00000000-0004-0000-0D00-00000F000000}"/>
    <hyperlink ref="F24" r:id="rId17" display="https://orfeo.dnp.gov.co/estadisticas/genEstadistica.php?&amp;genDetalle=1&amp;fechaf=&amp;tipoEstadistica=13&amp;codus=&amp;krd=JVIRGUEZ&amp;dependencia_busq=350&amp;ruta_raiz=../&amp;fecha_ini=2014/04/02&amp;fecha_fin=2014/05/02&amp;tipoRadicado=&amp;tipoDocumento=&amp;depCodigo=&amp;expediente=201435008600100002E&amp;PHPSESSID=172o16o18o51oJVIRGUEZ" xr:uid="{00000000-0004-0000-0D00-000010000000}"/>
    <hyperlink ref="F25" r:id="rId18" display="https://orfeo.dnp.gov.co/estadisticas/genEstadistica.php?&amp;genDetalle=1&amp;fechaf=&amp;tipoEstadistica=13&amp;codus=&amp;krd=JVIRGUEZ&amp;dependencia_busq=350&amp;ruta_raiz=../&amp;fecha_ini=2014/04/02&amp;fecha_fin=2014/05/02&amp;tipoRadicado=&amp;tipoDocumento=&amp;depCodigo=&amp;expediente=201435008600100003E&amp;PHPSESSID=172o16o18o51oJVIRGUEZ" xr:uid="{00000000-0004-0000-0D00-000011000000}"/>
    <hyperlink ref="F26" r:id="rId19" display="https://orfeo.dnp.gov.co/estadisticas/genEstadistica.php?&amp;genDetalle=1&amp;fechaf=&amp;tipoEstadistica=13&amp;codus=&amp;krd=JVIRGUEZ&amp;dependencia_busq=350&amp;ruta_raiz=../&amp;fecha_ini=2014/04/02&amp;fecha_fin=2014/05/02&amp;tipoRadicado=&amp;tipoDocumento=&amp;depCodigo=&amp;expediente=201435008600100004E&amp;PHPSESSID=172o16o18o51oJVIRGUEZ" xr:uid="{00000000-0004-0000-0D00-000012000000}"/>
    <hyperlink ref="F27" r:id="rId20" display="https://orfeo.dnp.gov.co/estadisticas/genEstadistica.php?&amp;genDetalle=1&amp;fechaf=&amp;tipoEstadistica=13&amp;codus=&amp;krd=JVIRGUEZ&amp;dependencia_busq=350&amp;ruta_raiz=../&amp;fecha_ini=2014/04/02&amp;fecha_fin=2014/05/02&amp;tipoRadicado=&amp;tipoDocumento=&amp;depCodigo=&amp;expediente=201435008600100005E&amp;PHPSESSID=172o16o18o51oJVIRGUEZ" xr:uid="{00000000-0004-0000-0D00-000013000000}"/>
    <hyperlink ref="F28" r:id="rId21" display="https://orfeo.dnp.gov.co/estadisticas/genEstadistica.php?&amp;genDetalle=1&amp;fechaf=&amp;tipoEstadistica=13&amp;codus=&amp;krd=JVIRGUEZ&amp;dependencia_busq=350&amp;ruta_raiz=../&amp;fecha_ini=2014/04/02&amp;fecha_fin=2014/05/02&amp;tipoRadicado=&amp;tipoDocumento=&amp;depCodigo=&amp;expediente=201435008600100006E" xr:uid="{00000000-0004-0000-0D00-000014000000}"/>
    <hyperlink ref="F29" r:id="rId22" display="https://orfeo.dnp.gov.co/estadisticas/genEstadistica.php?&amp;genDetalle=1&amp;fechaf=&amp;tipoEstadistica=13&amp;codus=&amp;krd=JVIRGUEZ&amp;dependencia_busq=350&amp;ruta_raiz=../&amp;fecha_ini=2014/04/02&amp;fecha_fin=2014/05/02&amp;tipoRadicado=&amp;tipoDocumento=&amp;depCodigo=&amp;expediente=201435008600100007E&amp;PHPSESSID=172o16o18o51oJVIRGUEZ" xr:uid="{00000000-0004-0000-0D00-000015000000}"/>
    <hyperlink ref="F30" r:id="rId23" display="https://orfeo.dnp.gov.co/estadisticas/genEstadistica.php?&amp;genDetalle=1&amp;fechaf=&amp;tipoEstadistica=13&amp;codus=&amp;krd=JVIRGUEZ&amp;dependencia_busq=350&amp;ruta_raiz=../&amp;fecha_ini=2014/04/02&amp;fecha_fin=2014/05/02&amp;tipoRadicado=&amp;tipoDocumento=&amp;depCodigo=&amp;expediente=201435008600100008E&amp;PHPSESSID=172o16o18o51oJVIRGUEZ" xr:uid="{00000000-0004-0000-0D00-000016000000}"/>
    <hyperlink ref="F31" r:id="rId24" display="https://orfeo.dnp.gov.co/estadisticas/genEstadistica.php?&amp;genDetalle=1&amp;fechaf=&amp;tipoEstadistica=13&amp;codus=&amp;krd=JVIRGUEZ&amp;dependencia_busq=350&amp;ruta_raiz=../&amp;fecha_ini=2014/04/02&amp;fecha_fin=2014/05/02&amp;tipoRadicado=&amp;tipoDocumento=&amp;depCodigo=&amp;expediente=201435008600100009E&amp;PHPSESSID=172o16o18o51oJVIRGUEZ" xr:uid="{00000000-0004-0000-0D00-000017000000}"/>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filterMode="1">
    <tabColor theme="9" tint="-0.499984740745262"/>
  </sheetPr>
  <dimension ref="A4:I84"/>
  <sheetViews>
    <sheetView topLeftCell="A4" zoomScale="90" zoomScaleNormal="90" workbookViewId="0">
      <pane xSplit="1" ySplit="2" topLeftCell="C81" activePane="bottomRight" state="frozen"/>
      <selection activeCell="B10" sqref="B10"/>
      <selection pane="topRight" activeCell="B10" sqref="B10"/>
      <selection pane="bottomLeft" activeCell="B10" sqref="B10"/>
      <selection pane="bottomRight" activeCell="F95" sqref="F95"/>
    </sheetView>
  </sheetViews>
  <sheetFormatPr baseColWidth="10" defaultRowHeight="15"/>
  <cols>
    <col min="1" max="1" width="14.85546875" style="50" customWidth="1"/>
    <col min="2" max="2" width="54.5703125" style="50" customWidth="1"/>
    <col min="3" max="3" width="33.5703125" style="50" customWidth="1"/>
    <col min="4" max="4" width="22.140625" style="50" customWidth="1"/>
    <col min="5" max="5" width="21.7109375" style="50" customWidth="1"/>
    <col min="6" max="6" width="50.7109375" style="50" customWidth="1"/>
    <col min="7" max="7" width="9.7109375" style="50" customWidth="1"/>
    <col min="8" max="16384" width="11.42578125" style="50"/>
  </cols>
  <sheetData>
    <row r="4" spans="1:8" ht="15.75" thickBot="1"/>
    <row r="5" spans="1:8" ht="25.5">
      <c r="A5" s="35" t="s">
        <v>305</v>
      </c>
      <c r="B5" s="36" t="s">
        <v>0</v>
      </c>
      <c r="C5" s="38" t="s">
        <v>4</v>
      </c>
      <c r="D5" s="36" t="s">
        <v>5</v>
      </c>
      <c r="E5" s="82" t="s">
        <v>3243</v>
      </c>
      <c r="F5" s="39" t="s">
        <v>6</v>
      </c>
      <c r="G5" s="47" t="s">
        <v>503</v>
      </c>
      <c r="H5" s="203" t="s">
        <v>2834</v>
      </c>
    </row>
    <row r="6" spans="1:8" ht="90" hidden="1">
      <c r="A6" s="48" t="s">
        <v>506</v>
      </c>
      <c r="B6" s="10" t="s">
        <v>17</v>
      </c>
      <c r="C6" s="3" t="s">
        <v>20</v>
      </c>
      <c r="D6" s="5" t="s">
        <v>21</v>
      </c>
      <c r="E6" s="28"/>
      <c r="F6" s="28" t="s">
        <v>22</v>
      </c>
      <c r="G6" s="49">
        <v>2009</v>
      </c>
    </row>
    <row r="7" spans="1:8" ht="90" hidden="1">
      <c r="A7" s="48" t="s">
        <v>506</v>
      </c>
      <c r="B7" s="10" t="s">
        <v>23</v>
      </c>
      <c r="C7" s="5" t="s">
        <v>24</v>
      </c>
      <c r="D7" s="5" t="s">
        <v>25</v>
      </c>
      <c r="E7" s="28"/>
      <c r="F7" s="29" t="s">
        <v>26</v>
      </c>
      <c r="G7" s="49">
        <v>2009</v>
      </c>
    </row>
    <row r="8" spans="1:8" ht="135" hidden="1">
      <c r="A8" s="48" t="s">
        <v>506</v>
      </c>
      <c r="B8" s="10" t="s">
        <v>27</v>
      </c>
      <c r="C8" s="5" t="s">
        <v>28</v>
      </c>
      <c r="D8" s="5" t="s">
        <v>29</v>
      </c>
      <c r="E8" s="28"/>
      <c r="F8" s="29" t="s">
        <v>307</v>
      </c>
      <c r="G8" s="49">
        <v>2009</v>
      </c>
    </row>
    <row r="9" spans="1:8" ht="75" hidden="1">
      <c r="A9" s="48" t="s">
        <v>506</v>
      </c>
      <c r="B9" s="10" t="s">
        <v>42</v>
      </c>
      <c r="C9" s="5" t="s">
        <v>43</v>
      </c>
      <c r="D9" s="5" t="s">
        <v>44</v>
      </c>
      <c r="E9" s="28"/>
      <c r="F9" s="29" t="s">
        <v>45</v>
      </c>
      <c r="G9" s="49">
        <v>2009</v>
      </c>
    </row>
    <row r="10" spans="1:8" ht="210" hidden="1">
      <c r="A10" s="48" t="s">
        <v>506</v>
      </c>
      <c r="B10" s="10" t="s">
        <v>46</v>
      </c>
      <c r="C10" s="5" t="s">
        <v>47</v>
      </c>
      <c r="D10" s="5" t="s">
        <v>48</v>
      </c>
      <c r="E10" s="28"/>
      <c r="F10" s="29" t="s">
        <v>49</v>
      </c>
      <c r="G10" s="49">
        <v>2009</v>
      </c>
    </row>
    <row r="11" spans="1:8" ht="405" hidden="1">
      <c r="A11" s="48" t="s">
        <v>506</v>
      </c>
      <c r="B11" s="10" t="s">
        <v>50</v>
      </c>
      <c r="C11" s="5" t="s">
        <v>51</v>
      </c>
      <c r="D11" s="5" t="s">
        <v>52</v>
      </c>
      <c r="E11" s="28"/>
      <c r="F11" s="29" t="s">
        <v>308</v>
      </c>
      <c r="G11" s="49">
        <v>2009</v>
      </c>
    </row>
    <row r="12" spans="1:8" ht="75" hidden="1">
      <c r="A12" s="48" t="s">
        <v>506</v>
      </c>
      <c r="B12" s="10" t="s">
        <v>68</v>
      </c>
      <c r="C12" s="3" t="s">
        <v>69</v>
      </c>
      <c r="D12" s="5" t="s">
        <v>70</v>
      </c>
      <c r="E12" s="28"/>
      <c r="F12" s="29" t="s">
        <v>71</v>
      </c>
      <c r="G12" s="49">
        <v>2009</v>
      </c>
    </row>
    <row r="13" spans="1:8" ht="75" hidden="1">
      <c r="A13" s="48" t="s">
        <v>506</v>
      </c>
      <c r="B13" s="10" t="s">
        <v>72</v>
      </c>
      <c r="C13" s="3" t="s">
        <v>73</v>
      </c>
      <c r="D13" s="5" t="s">
        <v>74</v>
      </c>
      <c r="E13" s="28"/>
      <c r="F13" s="29" t="s">
        <v>75</v>
      </c>
      <c r="G13" s="49">
        <v>2009</v>
      </c>
    </row>
    <row r="14" spans="1:8" ht="75" hidden="1">
      <c r="A14" s="48" t="s">
        <v>506</v>
      </c>
      <c r="B14" s="10" t="s">
        <v>76</v>
      </c>
      <c r="C14" s="3" t="s">
        <v>77</v>
      </c>
      <c r="D14" s="5" t="s">
        <v>78</v>
      </c>
      <c r="E14" s="28"/>
      <c r="F14" s="29" t="s">
        <v>79</v>
      </c>
      <c r="G14" s="49">
        <v>2009</v>
      </c>
    </row>
    <row r="15" spans="1:8" ht="255" hidden="1">
      <c r="A15" s="48" t="s">
        <v>506</v>
      </c>
      <c r="B15" s="10" t="s">
        <v>84</v>
      </c>
      <c r="C15" s="3" t="s">
        <v>85</v>
      </c>
      <c r="D15" s="5" t="s">
        <v>86</v>
      </c>
      <c r="E15" s="28"/>
      <c r="F15" s="29" t="s">
        <v>87</v>
      </c>
      <c r="G15" s="49">
        <v>2009</v>
      </c>
    </row>
    <row r="16" spans="1:8" ht="90" hidden="1">
      <c r="A16" s="48" t="s">
        <v>506</v>
      </c>
      <c r="B16" s="10" t="s">
        <v>92</v>
      </c>
      <c r="C16" s="3" t="s">
        <v>93</v>
      </c>
      <c r="D16" s="5" t="s">
        <v>94</v>
      </c>
      <c r="E16" s="28"/>
      <c r="F16" s="29" t="s">
        <v>95</v>
      </c>
      <c r="G16" s="49">
        <v>2009</v>
      </c>
    </row>
    <row r="17" spans="1:8" ht="63.75" hidden="1">
      <c r="A17" s="48" t="s">
        <v>506</v>
      </c>
      <c r="B17" s="10" t="s">
        <v>96</v>
      </c>
      <c r="C17" s="3" t="s">
        <v>97</v>
      </c>
      <c r="D17" s="5" t="s">
        <v>98</v>
      </c>
      <c r="E17" s="28"/>
      <c r="F17" s="29" t="s">
        <v>99</v>
      </c>
      <c r="G17" s="49">
        <v>2009</v>
      </c>
    </row>
    <row r="18" spans="1:8" ht="90" hidden="1">
      <c r="A18" s="48" t="s">
        <v>506</v>
      </c>
      <c r="B18" s="10" t="s">
        <v>100</v>
      </c>
      <c r="C18" s="5" t="s">
        <v>101</v>
      </c>
      <c r="D18" s="5" t="s">
        <v>102</v>
      </c>
      <c r="E18" s="28"/>
      <c r="F18" s="29" t="s">
        <v>103</v>
      </c>
      <c r="G18" s="49">
        <v>2009</v>
      </c>
    </row>
    <row r="19" spans="1:8" ht="105" hidden="1">
      <c r="A19" s="48" t="s">
        <v>506</v>
      </c>
      <c r="B19" s="10" t="s">
        <v>108</v>
      </c>
      <c r="C19" s="5" t="s">
        <v>109</v>
      </c>
      <c r="D19" s="5" t="s">
        <v>110</v>
      </c>
      <c r="E19" s="28"/>
      <c r="F19" s="29" t="s">
        <v>111</v>
      </c>
      <c r="G19" s="49">
        <v>2010</v>
      </c>
    </row>
    <row r="20" spans="1:8" ht="105" hidden="1">
      <c r="A20" s="48" t="s">
        <v>506</v>
      </c>
      <c r="B20" s="10" t="s">
        <v>112</v>
      </c>
      <c r="C20" s="3" t="s">
        <v>113</v>
      </c>
      <c r="D20" s="5" t="s">
        <v>114</v>
      </c>
      <c r="E20" s="28"/>
      <c r="F20" s="29" t="s">
        <v>115</v>
      </c>
      <c r="G20" s="49">
        <v>2010</v>
      </c>
    </row>
    <row r="21" spans="1:8" ht="90" hidden="1">
      <c r="A21" s="48" t="s">
        <v>506</v>
      </c>
      <c r="B21" s="10" t="s">
        <v>120</v>
      </c>
      <c r="C21" s="3" t="s">
        <v>121</v>
      </c>
      <c r="D21" s="5" t="s">
        <v>122</v>
      </c>
      <c r="E21" s="28"/>
      <c r="F21" s="29" t="s">
        <v>123</v>
      </c>
      <c r="G21" s="49">
        <v>2010</v>
      </c>
    </row>
    <row r="22" spans="1:8" ht="90" hidden="1">
      <c r="A22" s="48" t="s">
        <v>506</v>
      </c>
      <c r="B22" s="10" t="s">
        <v>124</v>
      </c>
      <c r="C22" s="3" t="s">
        <v>125</v>
      </c>
      <c r="D22" s="5" t="s">
        <v>126</v>
      </c>
      <c r="E22" s="28"/>
      <c r="F22" s="29" t="s">
        <v>127</v>
      </c>
      <c r="G22" s="49">
        <v>2010</v>
      </c>
    </row>
    <row r="23" spans="1:8" ht="165" hidden="1">
      <c r="A23" s="48" t="s">
        <v>506</v>
      </c>
      <c r="B23" s="10" t="s">
        <v>140</v>
      </c>
      <c r="C23" s="5" t="s">
        <v>141</v>
      </c>
      <c r="D23" s="5" t="s">
        <v>142</v>
      </c>
      <c r="E23" s="28"/>
      <c r="F23" s="29" t="s">
        <v>143</v>
      </c>
      <c r="G23" s="49">
        <v>2010</v>
      </c>
    </row>
    <row r="24" spans="1:8" ht="90" hidden="1">
      <c r="A24" s="48" t="s">
        <v>506</v>
      </c>
      <c r="B24" s="10" t="s">
        <v>144</v>
      </c>
      <c r="C24" s="3" t="s">
        <v>145</v>
      </c>
      <c r="D24" s="5" t="s">
        <v>146</v>
      </c>
      <c r="E24" s="28"/>
      <c r="F24" s="29" t="s">
        <v>147</v>
      </c>
      <c r="G24" s="49">
        <v>2010</v>
      </c>
    </row>
    <row r="25" spans="1:8" ht="66.75" hidden="1" customHeight="1">
      <c r="A25" s="48" t="s">
        <v>506</v>
      </c>
      <c r="B25" s="10" t="s">
        <v>310</v>
      </c>
      <c r="C25" s="5" t="s">
        <v>153</v>
      </c>
      <c r="D25" s="5" t="s">
        <v>154</v>
      </c>
      <c r="E25" s="28"/>
      <c r="F25" s="29" t="s">
        <v>155</v>
      </c>
      <c r="G25" s="49">
        <v>2011</v>
      </c>
    </row>
    <row r="26" spans="1:8" ht="103.5" hidden="1" customHeight="1">
      <c r="A26" s="48" t="s">
        <v>506</v>
      </c>
      <c r="B26" s="10" t="s">
        <v>311</v>
      </c>
      <c r="C26" s="5" t="s">
        <v>157</v>
      </c>
      <c r="D26" s="5" t="s">
        <v>158</v>
      </c>
      <c r="E26" s="28"/>
      <c r="F26" s="29" t="s">
        <v>159</v>
      </c>
      <c r="G26" s="49">
        <v>2011</v>
      </c>
    </row>
    <row r="27" spans="1:8" ht="94.5" hidden="1" customHeight="1">
      <c r="A27" s="48" t="s">
        <v>506</v>
      </c>
      <c r="B27" s="10" t="s">
        <v>312</v>
      </c>
      <c r="C27" s="3" t="s">
        <v>161</v>
      </c>
      <c r="D27" s="5" t="s">
        <v>162</v>
      </c>
      <c r="E27" s="28"/>
      <c r="F27" s="29" t="s">
        <v>163</v>
      </c>
      <c r="G27" s="49">
        <v>2011</v>
      </c>
    </row>
    <row r="28" spans="1:8" ht="87.75" hidden="1" customHeight="1">
      <c r="A28" s="48" t="s">
        <v>506</v>
      </c>
      <c r="B28" s="10" t="s">
        <v>316</v>
      </c>
      <c r="C28" s="3" t="s">
        <v>179</v>
      </c>
      <c r="D28" s="5" t="s">
        <v>180</v>
      </c>
      <c r="E28" s="28"/>
      <c r="F28" s="29" t="s">
        <v>181</v>
      </c>
      <c r="G28" s="49">
        <v>2011</v>
      </c>
    </row>
    <row r="29" spans="1:8" ht="93" hidden="1" customHeight="1">
      <c r="A29" s="48" t="s">
        <v>506</v>
      </c>
      <c r="B29" s="10" t="s">
        <v>318</v>
      </c>
      <c r="C29" s="5" t="s">
        <v>187</v>
      </c>
      <c r="D29" s="5" t="s">
        <v>188</v>
      </c>
      <c r="E29" s="28"/>
      <c r="F29" s="29" t="s">
        <v>189</v>
      </c>
      <c r="G29" s="49">
        <v>2011</v>
      </c>
    </row>
    <row r="30" spans="1:8" ht="118.5" hidden="1" customHeight="1">
      <c r="A30" s="48" t="s">
        <v>506</v>
      </c>
      <c r="B30" s="52" t="s">
        <v>463</v>
      </c>
      <c r="C30" s="58" t="s">
        <v>448</v>
      </c>
      <c r="D30" s="58" t="s">
        <v>382</v>
      </c>
      <c r="E30" s="94"/>
      <c r="F30" s="94" t="s">
        <v>504</v>
      </c>
      <c r="G30" s="49">
        <v>2011</v>
      </c>
    </row>
    <row r="31" spans="1:8" ht="98.25" hidden="1" customHeight="1">
      <c r="A31" s="48" t="s">
        <v>506</v>
      </c>
      <c r="B31" s="91"/>
      <c r="C31" s="136" t="s">
        <v>1323</v>
      </c>
      <c r="D31" s="67" t="s">
        <v>1324</v>
      </c>
      <c r="E31" s="257"/>
      <c r="F31" s="29" t="s">
        <v>1391</v>
      </c>
      <c r="G31" s="93">
        <v>2007</v>
      </c>
      <c r="H31" s="50" t="str">
        <f>+VLOOKUP(D31,[2]Contrato!J$38:K$221,2,0)</f>
        <v>S:\3100 DEE Dirección de Estudios Económicos\3103 SAF Análisis Fiscal\3103157 ESTUDIOS\Analisis y gestion Fiscal\Alexandra SANCHEZ -Pensiones\Modelo DNPension</v>
      </c>
    </row>
    <row r="32" spans="1:8" ht="157.5" hidden="1" customHeight="1">
      <c r="A32" s="48" t="s">
        <v>506</v>
      </c>
      <c r="B32" s="10" t="s">
        <v>210</v>
      </c>
      <c r="C32" s="3" t="s">
        <v>212</v>
      </c>
      <c r="D32" s="5" t="s">
        <v>213</v>
      </c>
      <c r="E32" s="28"/>
      <c r="F32" s="29" t="s">
        <v>214</v>
      </c>
      <c r="G32" s="49">
        <v>2012</v>
      </c>
    </row>
    <row r="33" spans="1:8" ht="74.25" hidden="1" customHeight="1">
      <c r="A33" s="48" t="s">
        <v>506</v>
      </c>
      <c r="B33" s="10" t="s">
        <v>220</v>
      </c>
      <c r="C33" s="3" t="s">
        <v>222</v>
      </c>
      <c r="D33" s="5" t="s">
        <v>223</v>
      </c>
      <c r="E33" s="28"/>
      <c r="F33" s="29" t="s">
        <v>224</v>
      </c>
      <c r="G33" s="49">
        <v>2012</v>
      </c>
    </row>
    <row r="34" spans="1:8" ht="98.25" hidden="1" customHeight="1">
      <c r="A34" s="48" t="s">
        <v>506</v>
      </c>
      <c r="B34" s="10" t="s">
        <v>225</v>
      </c>
      <c r="C34" s="3" t="s">
        <v>227</v>
      </c>
      <c r="D34" s="5" t="s">
        <v>228</v>
      </c>
      <c r="E34" s="28"/>
      <c r="F34" s="29" t="s">
        <v>229</v>
      </c>
      <c r="G34" s="49">
        <v>2012</v>
      </c>
    </row>
    <row r="35" spans="1:8" ht="60" hidden="1" customHeight="1">
      <c r="A35" s="48" t="s">
        <v>506</v>
      </c>
      <c r="B35" s="10" t="s">
        <v>195</v>
      </c>
      <c r="C35" s="3" t="s">
        <v>197</v>
      </c>
      <c r="D35" s="5" t="s">
        <v>198</v>
      </c>
      <c r="E35" s="28"/>
      <c r="F35" s="29" t="s">
        <v>199</v>
      </c>
      <c r="G35" s="49">
        <v>2012</v>
      </c>
    </row>
    <row r="36" spans="1:8" ht="82.5" hidden="1" customHeight="1">
      <c r="A36" s="48" t="s">
        <v>506</v>
      </c>
      <c r="B36" s="10" t="s">
        <v>235</v>
      </c>
      <c r="C36" s="5" t="s">
        <v>237</v>
      </c>
      <c r="D36" s="5" t="s">
        <v>238</v>
      </c>
      <c r="E36" s="28"/>
      <c r="F36" s="29" t="s">
        <v>239</v>
      </c>
      <c r="G36" s="49">
        <v>2012</v>
      </c>
    </row>
    <row r="37" spans="1:8" ht="74.25" hidden="1" customHeight="1">
      <c r="A37" s="48" t="s">
        <v>506</v>
      </c>
      <c r="B37" s="10" t="s">
        <v>240</v>
      </c>
      <c r="C37" s="5" t="s">
        <v>242</v>
      </c>
      <c r="D37" s="5" t="s">
        <v>243</v>
      </c>
      <c r="E37" s="28"/>
      <c r="F37" s="29" t="s">
        <v>244</v>
      </c>
      <c r="G37" s="49">
        <v>2012</v>
      </c>
    </row>
    <row r="38" spans="1:8" ht="60" hidden="1">
      <c r="A38" s="48" t="s">
        <v>506</v>
      </c>
      <c r="B38" s="10" t="s">
        <v>250</v>
      </c>
      <c r="C38" s="3" t="s">
        <v>252</v>
      </c>
      <c r="D38" s="5" t="s">
        <v>253</v>
      </c>
      <c r="E38" s="28"/>
      <c r="F38" s="29" t="s">
        <v>254</v>
      </c>
      <c r="G38" s="49">
        <v>2012</v>
      </c>
    </row>
    <row r="39" spans="1:8" ht="232.5" hidden="1" customHeight="1">
      <c r="A39" s="48" t="s">
        <v>506</v>
      </c>
      <c r="B39" s="10" t="s">
        <v>267</v>
      </c>
      <c r="C39" s="3" t="s">
        <v>270</v>
      </c>
      <c r="D39" s="5" t="s">
        <v>271</v>
      </c>
      <c r="E39" s="28"/>
      <c r="F39" s="29" t="s">
        <v>507</v>
      </c>
      <c r="G39" s="49">
        <v>2013</v>
      </c>
    </row>
    <row r="40" spans="1:8" ht="135.75" hidden="1" customHeight="1">
      <c r="A40" s="48" t="s">
        <v>506</v>
      </c>
      <c r="B40" s="10" t="s">
        <v>273</v>
      </c>
      <c r="C40" s="3" t="s">
        <v>276</v>
      </c>
      <c r="D40" s="5" t="s">
        <v>277</v>
      </c>
      <c r="E40" s="28"/>
      <c r="F40" s="29" t="s">
        <v>278</v>
      </c>
      <c r="G40" s="49">
        <v>2013</v>
      </c>
    </row>
    <row r="41" spans="1:8" ht="108" hidden="1" customHeight="1">
      <c r="A41" s="48" t="s">
        <v>506</v>
      </c>
      <c r="B41" s="10" t="s">
        <v>279</v>
      </c>
      <c r="C41" s="3" t="s">
        <v>282</v>
      </c>
      <c r="D41" s="5" t="s">
        <v>283</v>
      </c>
      <c r="E41" s="28"/>
      <c r="F41" s="29" t="s">
        <v>284</v>
      </c>
      <c r="G41" s="49">
        <v>2013</v>
      </c>
    </row>
    <row r="42" spans="1:8" ht="87.75" hidden="1" customHeight="1">
      <c r="A42" s="48" t="s">
        <v>506</v>
      </c>
      <c r="B42" s="10" t="s">
        <v>285</v>
      </c>
      <c r="C42" s="3" t="s">
        <v>288</v>
      </c>
      <c r="D42" s="5" t="s">
        <v>289</v>
      </c>
      <c r="E42" s="28"/>
      <c r="F42" s="29" t="s">
        <v>290</v>
      </c>
      <c r="G42" s="49">
        <v>2013</v>
      </c>
    </row>
    <row r="43" spans="1:8" ht="115.5" hidden="1" customHeight="1">
      <c r="A43" s="48" t="s">
        <v>506</v>
      </c>
      <c r="B43" s="10" t="s">
        <v>291</v>
      </c>
      <c r="C43" s="3" t="s">
        <v>293</v>
      </c>
      <c r="D43" s="5" t="s">
        <v>294</v>
      </c>
      <c r="E43" s="28"/>
      <c r="F43" s="29" t="s">
        <v>295</v>
      </c>
      <c r="G43" s="49">
        <v>2013</v>
      </c>
    </row>
    <row r="44" spans="1:8" ht="72" hidden="1" customHeight="1">
      <c r="A44" s="48" t="s">
        <v>506</v>
      </c>
      <c r="B44" s="91" t="s">
        <v>563</v>
      </c>
      <c r="C44" s="150" t="s">
        <v>565</v>
      </c>
      <c r="D44" s="67" t="s">
        <v>566</v>
      </c>
      <c r="E44" s="257"/>
      <c r="F44" s="29" t="s">
        <v>572</v>
      </c>
      <c r="G44" s="93">
        <v>2014</v>
      </c>
      <c r="H44" s="14" t="s">
        <v>1410</v>
      </c>
    </row>
    <row r="45" spans="1:8" ht="60" hidden="1">
      <c r="A45" s="48" t="s">
        <v>506</v>
      </c>
      <c r="B45" s="91" t="s">
        <v>564</v>
      </c>
      <c r="C45" s="150" t="s">
        <v>567</v>
      </c>
      <c r="D45" s="67" t="s">
        <v>568</v>
      </c>
      <c r="E45" s="257"/>
      <c r="F45" s="29" t="s">
        <v>570</v>
      </c>
      <c r="G45" s="93">
        <v>2014</v>
      </c>
    </row>
    <row r="46" spans="1:8" s="154" customFormat="1" ht="135" hidden="1" customHeight="1">
      <c r="A46" s="48" t="s">
        <v>506</v>
      </c>
      <c r="B46" s="149" t="s">
        <v>1347</v>
      </c>
      <c r="C46" s="150" t="s">
        <v>1305</v>
      </c>
      <c r="D46" s="151" t="s">
        <v>1306</v>
      </c>
      <c r="E46" s="260"/>
      <c r="F46" s="152" t="s">
        <v>1354</v>
      </c>
      <c r="G46" s="153">
        <v>1997</v>
      </c>
    </row>
    <row r="47" spans="1:8" ht="60" hidden="1">
      <c r="A47" s="48" t="s">
        <v>506</v>
      </c>
      <c r="B47" s="91"/>
      <c r="C47" s="136" t="s">
        <v>1307</v>
      </c>
      <c r="D47" s="67" t="s">
        <v>1308</v>
      </c>
      <c r="E47" s="257"/>
      <c r="F47" s="29" t="s">
        <v>1353</v>
      </c>
      <c r="G47" s="93">
        <v>2000</v>
      </c>
    </row>
    <row r="48" spans="1:8" ht="105" hidden="1">
      <c r="A48" s="48" t="s">
        <v>506</v>
      </c>
      <c r="B48" s="91" t="s">
        <v>1348</v>
      </c>
      <c r="C48" s="136" t="s">
        <v>1309</v>
      </c>
      <c r="D48" s="67" t="s">
        <v>1310</v>
      </c>
      <c r="E48" s="257"/>
      <c r="F48" s="29" t="s">
        <v>1363</v>
      </c>
      <c r="G48" s="93">
        <v>2003</v>
      </c>
    </row>
    <row r="49" spans="1:8" ht="90" hidden="1">
      <c r="A49" s="48" t="s">
        <v>506</v>
      </c>
      <c r="B49" s="91"/>
      <c r="C49" s="155" t="s">
        <v>1311</v>
      </c>
      <c r="D49" s="156" t="s">
        <v>1312</v>
      </c>
      <c r="E49" s="261"/>
      <c r="F49" s="157" t="s">
        <v>1370</v>
      </c>
      <c r="G49" s="158">
        <v>2004</v>
      </c>
      <c r="H49" s="159" t="str">
        <f>+VLOOKUP(D49,[2]Contrato!J$38:K$221,2,0)</f>
        <v>S:\3100 DEE Dirección de Estudios Económicos\3103 SAF Análisis Fiscal\3103157 ESTUDIOS\Diseño y Aplicación Modelos Fiscales\Oliver PARDO\C 2042802 MCS</v>
      </c>
    </row>
    <row r="50" spans="1:8" ht="75" hidden="1">
      <c r="A50" s="48" t="s">
        <v>506</v>
      </c>
      <c r="B50" s="91"/>
      <c r="C50" s="136" t="s">
        <v>1313</v>
      </c>
      <c r="D50" s="67" t="s">
        <v>1314</v>
      </c>
      <c r="E50" s="257"/>
      <c r="F50" s="29" t="s">
        <v>787</v>
      </c>
      <c r="G50" s="93">
        <v>2005</v>
      </c>
      <c r="H50" s="50" t="str">
        <f>+VLOOKUP(D50,[2]Contrato!J$38:K$221,2,0)</f>
        <v>S:\3100 DEE Dirección de Estudios Económicos\3101 SEM Estudios Macro\3101157 ESTUDIOS\Produccion y demanda agregada\Juan_S_CAMPOS\PIB Potencial C-2052152-05</v>
      </c>
    </row>
    <row r="51" spans="1:8" ht="90" hidden="1">
      <c r="A51" s="48" t="s">
        <v>506</v>
      </c>
      <c r="B51" s="91"/>
      <c r="C51" s="136" t="s">
        <v>1315</v>
      </c>
      <c r="D51" s="67" t="s">
        <v>1316</v>
      </c>
      <c r="E51" s="257"/>
      <c r="F51" s="29" t="s">
        <v>1371</v>
      </c>
      <c r="G51" s="93">
        <v>2005</v>
      </c>
      <c r="H51" s="50" t="str">
        <f>+VLOOKUP(D51,[2]Contrato!J$38:K$221,2,0)</f>
        <v>S:\3100 DEE Dirección de Estudios Económicos\3101 SEM Estudios Macro\3101157 ESTUDIOS\Sector externo\Ma Fernanda CORTES\Macroprogramacion C-2052677</v>
      </c>
    </row>
    <row r="52" spans="1:8" ht="60" hidden="1">
      <c r="A52" s="48" t="s">
        <v>506</v>
      </c>
      <c r="B52" s="91" t="s">
        <v>1349</v>
      </c>
      <c r="C52" s="136" t="s">
        <v>1317</v>
      </c>
      <c r="D52" s="67" t="s">
        <v>1318</v>
      </c>
      <c r="E52" s="257"/>
      <c r="F52" s="29" t="s">
        <v>1389</v>
      </c>
      <c r="G52" s="93">
        <v>2006</v>
      </c>
      <c r="H52" s="50" t="str">
        <f>+VLOOKUP(D52,[2]Contrato!J$38:K$221,2,0)</f>
        <v>S:\3100 DEE Dirección de Estudios Económicos\3103 SAF Análisis Fiscal\3103157 ESTUDIOS\Diseño y Aplicación Modelos Fiscales\Camilo SUESCUN</v>
      </c>
    </row>
    <row r="53" spans="1:8" ht="135" hidden="1">
      <c r="A53" s="48" t="s">
        <v>506</v>
      </c>
      <c r="B53" s="91"/>
      <c r="C53" s="136" t="s">
        <v>1319</v>
      </c>
      <c r="D53" s="67" t="s">
        <v>1320</v>
      </c>
      <c r="E53" s="257"/>
      <c r="F53" s="29" t="s">
        <v>1390</v>
      </c>
      <c r="G53" s="93">
        <v>2006</v>
      </c>
      <c r="H53" s="50" t="str">
        <f>+VLOOKUP(D53,[2]Contrato!J$38:K$221,2,0)</f>
        <v>S:\3100 DEE Dirección de Estudios Económicos\3101 SEM Estudios Macro\3101157 ESTUDIOS\Mercado laboral\Carlos_Ivan CAÑON_SALAZAR</v>
      </c>
    </row>
    <row r="54" spans="1:8" ht="60" hidden="1">
      <c r="A54" s="48" t="s">
        <v>506</v>
      </c>
      <c r="B54" s="91"/>
      <c r="C54" s="136" t="s">
        <v>1321</v>
      </c>
      <c r="D54" s="67" t="s">
        <v>1322</v>
      </c>
      <c r="E54" s="257"/>
      <c r="F54" s="29" t="s">
        <v>871</v>
      </c>
      <c r="G54" s="93">
        <v>2006</v>
      </c>
      <c r="H54" s="50" t="str">
        <f>+VLOOKUP(D54,[2]Contrato!J$38:K$221,2,0)</f>
        <v>S:\3100 DEE Dirección de Estudios Económicos\3101 SEM Estudios Macro\3101157 ESTUDIOS\Sector externo\Ma Fernanda CORTES\Demanda de importaciones</v>
      </c>
    </row>
    <row r="55" spans="1:8" ht="105" hidden="1">
      <c r="A55" s="48" t="s">
        <v>506</v>
      </c>
      <c r="B55" s="10" t="s">
        <v>230</v>
      </c>
      <c r="C55" s="5" t="s">
        <v>232</v>
      </c>
      <c r="D55" s="5" t="s">
        <v>233</v>
      </c>
      <c r="E55" s="28"/>
      <c r="F55" s="29" t="s">
        <v>234</v>
      </c>
      <c r="G55" s="49">
        <v>2012</v>
      </c>
    </row>
    <row r="56" spans="1:8" ht="75" hidden="1">
      <c r="A56" s="48" t="s">
        <v>506</v>
      </c>
      <c r="B56" s="91"/>
      <c r="C56" s="136" t="s">
        <v>1325</v>
      </c>
      <c r="D56" s="67" t="s">
        <v>1326</v>
      </c>
      <c r="E56" s="257"/>
      <c r="F56" s="29" t="s">
        <v>1392</v>
      </c>
      <c r="G56" s="93">
        <v>2007</v>
      </c>
      <c r="H56" s="50" t="str">
        <f>+VLOOKUP(D56,[2]Contrato!J$38:K$221,2,0)</f>
        <v>S:\3100 DEE Dirección de Estudios Económicos\3103 SAF Análisis Fiscal\3103157 ESTUDIOS\Diseño y Aplicación Modelos Fiscales\Oliver PARDO\C 2062334 Microsimulaciones</v>
      </c>
    </row>
    <row r="57" spans="1:8" ht="90" hidden="1">
      <c r="A57" s="48" t="s">
        <v>506</v>
      </c>
      <c r="B57" s="91"/>
      <c r="C57" s="136" t="s">
        <v>1327</v>
      </c>
      <c r="D57" s="67" t="s">
        <v>1328</v>
      </c>
      <c r="E57" s="257"/>
      <c r="F57" s="29" t="s">
        <v>1393</v>
      </c>
      <c r="G57" s="93">
        <v>2007</v>
      </c>
      <c r="H57" s="50" t="str">
        <f>+VLOOKUP(D57,[2]Contrato!J$38:K$221,2,0)</f>
        <v>S:\3100 DEE Dirección de Estudios Económicos\3101 SEM Estudios Macro\3101157 ESTUDIOS\Produccion y demanda agregada\Juan_S_CAMPOS\Pronostico PIB</v>
      </c>
    </row>
    <row r="58" spans="1:8" ht="90" hidden="1">
      <c r="A58" s="48" t="s">
        <v>506</v>
      </c>
      <c r="B58" s="91" t="s">
        <v>1350</v>
      </c>
      <c r="C58" s="136" t="s">
        <v>1329</v>
      </c>
      <c r="D58" s="67" t="s">
        <v>1330</v>
      </c>
      <c r="E58" s="257"/>
      <c r="F58" s="29" t="s">
        <v>922</v>
      </c>
      <c r="G58" s="93">
        <v>2007</v>
      </c>
      <c r="H58" s="50" t="str">
        <f>+VLOOKUP(D58,[2]Contrato!J$38:K$221,2,0)</f>
        <v>S:\3100 DEE Dirección de Estudios Económicos\3101 SEM Estudios Macro\3101157 ESTUDIOS\Sectorial\Sector Educacion\Lina LADINO C-2062215</v>
      </c>
    </row>
    <row r="59" spans="1:8" ht="195" hidden="1">
      <c r="A59" s="48" t="s">
        <v>506</v>
      </c>
      <c r="B59" s="91"/>
      <c r="C59" s="136" t="s">
        <v>1331</v>
      </c>
      <c r="D59" s="67" t="s">
        <v>1332</v>
      </c>
      <c r="E59" s="257"/>
      <c r="F59" s="29" t="s">
        <v>1394</v>
      </c>
      <c r="G59" s="93">
        <v>2007</v>
      </c>
      <c r="H59" s="50" t="str">
        <f>+VLOOKUP(D59,[2]Contrato!J$38:K$221,2,0)</f>
        <v>S:\3100 DEE Dirección de Estudios Económicos\3101 SEM Estudios Macro\3101157 ESTUDIOS\Sector externo\Camilo Andres PEREZ-MOJICA\C- 2070481</v>
      </c>
    </row>
    <row r="60" spans="1:8" ht="240" hidden="1">
      <c r="A60" s="48" t="s">
        <v>506</v>
      </c>
      <c r="B60" s="91"/>
      <c r="C60" s="136" t="s">
        <v>1333</v>
      </c>
      <c r="D60" s="67" t="s">
        <v>1334</v>
      </c>
      <c r="E60" s="257"/>
      <c r="F60" s="29" t="s">
        <v>1395</v>
      </c>
      <c r="G60" s="93">
        <v>2008</v>
      </c>
      <c r="H60" s="50" t="str">
        <f>+VLOOKUP(D60,[2]Contrato!J$38:K$221,2,0)</f>
        <v>S:\3100 DEE Dirección de Estudios Económicos\3102 SESR Sectoriales-Regulación\3102157 ESTUDIOS\Diseño y Aplicación de Modelos Macro\Lady Johanna RAMOS -MEGC\C- 2080539_PIB financ y MEGC dual</v>
      </c>
    </row>
    <row r="61" spans="1:8" ht="90" hidden="1">
      <c r="A61" s="48" t="s">
        <v>506</v>
      </c>
      <c r="B61" s="91"/>
      <c r="C61" s="136" t="s">
        <v>1335</v>
      </c>
      <c r="D61" s="67" t="s">
        <v>1336</v>
      </c>
      <c r="E61" s="257"/>
      <c r="F61" s="29" t="s">
        <v>1396</v>
      </c>
      <c r="G61" s="93">
        <v>2008</v>
      </c>
      <c r="H61" s="50" t="str">
        <f>+VLOOKUP(D61,[2]Contrato!J$38:K$221,2,0)</f>
        <v>S:\3100 DEE Dirección de Estudios Económicos\3101 SEM Estudios Macro\3101157 ESTUDIOS\Crecimiento y Desarrollo Económico\Laura ARDILA-MD consis Macro\C 2081203 Mod Consistencia Macroeconomica</v>
      </c>
    </row>
    <row r="62" spans="1:8" ht="75" hidden="1">
      <c r="A62" s="48" t="s">
        <v>506</v>
      </c>
      <c r="B62" s="91"/>
      <c r="C62" s="136" t="s">
        <v>1337</v>
      </c>
      <c r="D62" s="67" t="s">
        <v>1338</v>
      </c>
      <c r="E62" s="257"/>
      <c r="F62" s="29" t="s">
        <v>1397</v>
      </c>
      <c r="G62" s="93">
        <v>2008</v>
      </c>
      <c r="H62" s="50" t="str">
        <f>+VLOOKUP(D62,[2]Contrato!J$38:K$221,2,0)</f>
        <v>S:\3100 DEE Dirección de Estudios Económicos\3102 SESR Sectoriales-Regulación\3102157 ESTUDIOS\Agregados monetarios\Monica ROA\Contrato 2080430 Eficiencia X BANCA</v>
      </c>
    </row>
    <row r="63" spans="1:8" ht="75" hidden="1">
      <c r="A63" s="48" t="s">
        <v>506</v>
      </c>
      <c r="B63" s="91"/>
      <c r="C63" s="136" t="s">
        <v>1339</v>
      </c>
      <c r="D63" s="67" t="s">
        <v>1340</v>
      </c>
      <c r="E63" s="257"/>
      <c r="F63" s="29" t="s">
        <v>1398</v>
      </c>
      <c r="G63" s="93">
        <v>2008</v>
      </c>
      <c r="H63" s="50" t="str">
        <f>+VLOOKUP(D63,[2]Contrato!J$38:K$221,2,0)</f>
        <v>S:\3100 DEE Dirección de Estudios Económicos\3102 SESR Sectoriales-Regulación\3102157 ESTUDIOS\Diseño y Aplicación de Modelos Macro\Daniel VAUGHAN Mod Aum x faxtores</v>
      </c>
    </row>
    <row r="64" spans="1:8" ht="90" hidden="1">
      <c r="A64" s="48" t="s">
        <v>506</v>
      </c>
      <c r="B64" s="91"/>
      <c r="C64" s="136" t="s">
        <v>1341</v>
      </c>
      <c r="D64" s="67" t="s">
        <v>1342</v>
      </c>
      <c r="E64" s="257"/>
      <c r="F64" s="29" t="s">
        <v>1399</v>
      </c>
      <c r="G64" s="93">
        <v>2010</v>
      </c>
      <c r="H64" s="50" t="str">
        <f>+VLOOKUP(D64,[2]Contrato!J$38:K$221,2,0)</f>
        <v>S:\3100 DEE Dirección de Estudios Económicos\3102 SESR Sectoriales-Regulación\3102157 ESTUDIOS\Diseño y Aplicación de Modelos Macro\Jorge Alberto PALACIOS- PIB\C-DNP-190-2010</v>
      </c>
    </row>
    <row r="65" spans="1:9" ht="120" hidden="1">
      <c r="A65" s="48" t="s">
        <v>506</v>
      </c>
      <c r="B65" s="91" t="s">
        <v>1351</v>
      </c>
      <c r="C65" s="136" t="s">
        <v>1343</v>
      </c>
      <c r="D65" s="67" t="s">
        <v>1344</v>
      </c>
      <c r="E65" s="257"/>
      <c r="F65" s="29" t="s">
        <v>1400</v>
      </c>
      <c r="G65" s="93">
        <v>2010</v>
      </c>
      <c r="H65" s="50" t="str">
        <f>+VLOOKUP(D65,[2]Contrato!J$38:K$221,2,0)</f>
        <v>S:\3100 DEE Dirección de Estudios Económicos\3101 SEM Estudios Macro\3101157 ESTUDIOS\Crecimiento y Desarrollo Económico\Juan Ricardo PERILLA- Determinantes\DNP-261-2010 SS de capital\Informes</v>
      </c>
    </row>
    <row r="66" spans="1:9" ht="180" hidden="1">
      <c r="A66" s="48" t="s">
        <v>506</v>
      </c>
      <c r="B66" s="91" t="s">
        <v>1352</v>
      </c>
      <c r="C66" s="136" t="s">
        <v>1345</v>
      </c>
      <c r="D66" s="67" t="s">
        <v>1346</v>
      </c>
      <c r="E66" s="257"/>
      <c r="F66" s="29" t="s">
        <v>1401</v>
      </c>
      <c r="G66" s="93">
        <v>2010</v>
      </c>
      <c r="H66" s="50" t="str">
        <f>+VLOOKUP(D66,[2]Contrato!J$38:K$221,2,0)</f>
        <v>S:\3100 DEE Dirección de Estudios Económicos\3103 SAF Análisis Fiscal\3103157 ESTUDIOS\Analisis y gestion Fiscal\SALUD- Base RIPS y Software DISMOD\C-DNP-328-2010 Jesus RODRIGUEZ</v>
      </c>
    </row>
    <row r="67" spans="1:9" ht="90" hidden="1">
      <c r="A67" s="48" t="s">
        <v>506</v>
      </c>
      <c r="B67" s="91" t="s">
        <v>1440</v>
      </c>
      <c r="C67" s="150" t="s">
        <v>1446</v>
      </c>
      <c r="D67" s="67" t="s">
        <v>1452</v>
      </c>
      <c r="E67" s="262"/>
      <c r="F67" s="168" t="s">
        <v>1482</v>
      </c>
      <c r="G67" s="93">
        <v>2014</v>
      </c>
      <c r="H67" s="50" t="s">
        <v>1219</v>
      </c>
    </row>
    <row r="68" spans="1:9" ht="165" hidden="1">
      <c r="A68" s="48" t="s">
        <v>506</v>
      </c>
      <c r="B68" s="91" t="s">
        <v>1441</v>
      </c>
      <c r="C68" s="150" t="s">
        <v>1447</v>
      </c>
      <c r="D68" s="151" t="s">
        <v>1453</v>
      </c>
      <c r="E68" s="260"/>
      <c r="F68" s="152" t="s">
        <v>2927</v>
      </c>
      <c r="G68" s="153">
        <v>2015</v>
      </c>
      <c r="H68" s="154" t="s">
        <v>2868</v>
      </c>
      <c r="I68" s="238" t="str">
        <f t="shared" ref="I68:I84" si="0">HYPERLINK(H68)</f>
        <v>S:\3100 DEE Dirección de Estudios Económicos\3102 SESR Sectoriales-Regulación\3102157 ESTUDIOS\Diseño y Aplicación de Modelos Macro\DNP-322-2015 ViviendayObras Civiles</v>
      </c>
    </row>
    <row r="69" spans="1:9" ht="180" hidden="1">
      <c r="A69" s="48" t="s">
        <v>506</v>
      </c>
      <c r="B69" s="91" t="s">
        <v>1442</v>
      </c>
      <c r="C69" s="150" t="s">
        <v>1448</v>
      </c>
      <c r="D69" s="67" t="s">
        <v>1454</v>
      </c>
      <c r="E69" s="257"/>
      <c r="F69" s="29" t="s">
        <v>2928</v>
      </c>
      <c r="G69" s="93">
        <v>2015</v>
      </c>
      <c r="H69" s="50" t="s">
        <v>1458</v>
      </c>
      <c r="I69" s="238" t="str">
        <f t="shared" si="0"/>
        <v>S:\3100 DEE Dirección de Estudios Económicos\3102 SESR Sectoriales-Regulación\3102157 ESTUDIOS\Diseño y Aplicación de Modelos Macro\DNP-328-2015 Ind Distibucion Ingreso</v>
      </c>
    </row>
    <row r="70" spans="1:9" ht="150" hidden="1">
      <c r="A70" s="48" t="s">
        <v>506</v>
      </c>
      <c r="B70" s="91" t="s">
        <v>1443</v>
      </c>
      <c r="C70" s="150" t="s">
        <v>1449</v>
      </c>
      <c r="D70" s="67" t="s">
        <v>1455</v>
      </c>
      <c r="E70" s="257"/>
      <c r="F70" s="29" t="s">
        <v>2929</v>
      </c>
      <c r="G70" s="93">
        <v>2015</v>
      </c>
      <c r="H70" s="50" t="s">
        <v>1459</v>
      </c>
      <c r="I70" s="238" t="str">
        <f t="shared" si="0"/>
        <v>S:\3100 DEE Dirección de Estudios Económicos\3102 SESR Sectoriales-Regulación\3102157 ESTUDIOS\Diseño y Aplicación de Modelos Macro\DNP-329-2015 Mod Regional</v>
      </c>
    </row>
    <row r="71" spans="1:9" ht="120" hidden="1">
      <c r="A71" s="48" t="s">
        <v>506</v>
      </c>
      <c r="B71" s="91" t="s">
        <v>1444</v>
      </c>
      <c r="C71" s="150" t="s">
        <v>1450</v>
      </c>
      <c r="D71" s="67" t="s">
        <v>1456</v>
      </c>
      <c r="E71" s="257"/>
      <c r="F71" s="29" t="s">
        <v>2930</v>
      </c>
      <c r="G71" s="93">
        <v>2015</v>
      </c>
      <c r="H71" s="50" t="s">
        <v>1460</v>
      </c>
      <c r="I71" s="238" t="str">
        <f t="shared" si="0"/>
        <v>S:\3100 DEE Dirección de Estudios Económicos\3102 SESR Sectoriales-Regulación\3102157 ESTUDIOS\Diseño y Aplicación de Modelos Macro\DNP-330-2015 ciudades</v>
      </c>
    </row>
    <row r="72" spans="1:9" ht="150" hidden="1">
      <c r="A72" s="48" t="s">
        <v>506</v>
      </c>
      <c r="B72" s="91" t="s">
        <v>1445</v>
      </c>
      <c r="C72" s="150" t="s">
        <v>1451</v>
      </c>
      <c r="D72" s="67" t="s">
        <v>1457</v>
      </c>
      <c r="E72" s="257"/>
      <c r="F72" s="29" t="s">
        <v>2931</v>
      </c>
      <c r="G72" s="93">
        <v>2015</v>
      </c>
      <c r="H72" s="50" t="s">
        <v>1461</v>
      </c>
      <c r="I72" s="238" t="str">
        <f t="shared" si="0"/>
        <v>S:\3100 DEE Dirección de Estudios Económicos\3102 SESR Sectoriales-Regulación\3102157 ESTUDIOS\Diseño y Aplicación de Modelos Macro\DNP-337-2015 Pronostico Estado-Espacio</v>
      </c>
    </row>
    <row r="73" spans="1:9" ht="240" hidden="1">
      <c r="A73" s="48" t="s">
        <v>506</v>
      </c>
      <c r="B73" s="91" t="s">
        <v>2958</v>
      </c>
      <c r="C73" s="136" t="s">
        <v>2959</v>
      </c>
      <c r="D73" s="67" t="s">
        <v>2960</v>
      </c>
      <c r="E73" s="257"/>
      <c r="F73" s="29" t="s">
        <v>3132</v>
      </c>
      <c r="G73" s="93">
        <v>2016</v>
      </c>
      <c r="H73" s="50" t="s">
        <v>2976</v>
      </c>
      <c r="I73" s="238" t="str">
        <f t="shared" si="0"/>
        <v>S:\3100 DEE Dirección de Estudios Económicos\3102 SESR Sectoriales-Regulación\3102157 ESTUDIOS\Diseño y Aplicación de Modelos Macro\Dnp-242-2016 construccion</v>
      </c>
    </row>
    <row r="74" spans="1:9" ht="60" hidden="1">
      <c r="A74" s="48" t="s">
        <v>506</v>
      </c>
      <c r="B74" s="91" t="s">
        <v>2961</v>
      </c>
      <c r="C74" s="136" t="s">
        <v>2962</v>
      </c>
      <c r="D74" s="67" t="s">
        <v>2963</v>
      </c>
      <c r="E74" s="257"/>
      <c r="F74" s="29" t="s">
        <v>3133</v>
      </c>
      <c r="G74" s="93">
        <v>2016</v>
      </c>
      <c r="H74" s="50" t="s">
        <v>2977</v>
      </c>
      <c r="I74" s="238" t="str">
        <f t="shared" si="0"/>
        <v>S:\3100 DEE Dirección de Estudios Económicos\3101 SEM Estudios Macro\3101157 ESTUDIOS\Sector externo\DNP-272-2016 Comercio exterior</v>
      </c>
    </row>
    <row r="75" spans="1:9" ht="60" hidden="1">
      <c r="A75" s="48" t="s">
        <v>506</v>
      </c>
      <c r="B75" s="91" t="s">
        <v>2964</v>
      </c>
      <c r="C75" s="136" t="s">
        <v>2965</v>
      </c>
      <c r="D75" s="67" t="s">
        <v>2966</v>
      </c>
      <c r="E75" s="257"/>
      <c r="F75" s="29" t="s">
        <v>3134</v>
      </c>
      <c r="G75" s="93">
        <v>2016</v>
      </c>
      <c r="H75" s="50" t="s">
        <v>2978</v>
      </c>
      <c r="I75" s="238" t="str">
        <f t="shared" si="0"/>
        <v>S:\3100 DEE Dirección de Estudios Económicos\3101 SEM Estudios Macro\3101157 ESTUDIOS\Sector externo\DNP-297-2016 Exportaciones No Trad</v>
      </c>
    </row>
    <row r="76" spans="1:9" ht="60" hidden="1">
      <c r="A76" s="48" t="s">
        <v>506</v>
      </c>
      <c r="B76" s="91" t="s">
        <v>2967</v>
      </c>
      <c r="C76" s="136" t="s">
        <v>2968</v>
      </c>
      <c r="D76" s="67" t="s">
        <v>2969</v>
      </c>
      <c r="E76" s="257"/>
      <c r="F76" s="29" t="s">
        <v>3135</v>
      </c>
      <c r="G76" s="93">
        <v>2016</v>
      </c>
      <c r="H76" s="50" t="s">
        <v>2979</v>
      </c>
      <c r="I76" s="238" t="str">
        <f t="shared" si="0"/>
        <v>S:\3100 DEE Dirección de Estudios Económicos\3102 SESR Sectoriales-Regulación\3102157 ESTUDIOS\Diseño y Aplicación de Modelos Macro\DNP-314-2016 Industria sectorial</v>
      </c>
    </row>
    <row r="77" spans="1:9" ht="60" hidden="1">
      <c r="A77" s="48" t="s">
        <v>506</v>
      </c>
      <c r="B77" s="91" t="s">
        <v>2970</v>
      </c>
      <c r="C77" s="136" t="s">
        <v>2971</v>
      </c>
      <c r="D77" s="67" t="s">
        <v>2972</v>
      </c>
      <c r="E77" s="257"/>
      <c r="F77" s="29" t="s">
        <v>3136</v>
      </c>
      <c r="G77" s="93">
        <v>2016</v>
      </c>
      <c r="H77" s="50" t="s">
        <v>2980</v>
      </c>
      <c r="I77" s="238" t="str">
        <f t="shared" si="0"/>
        <v>S:\3100 DEE Dirección de Estudios Económicos\3101 SEM Estudios Macro\3101157 ESTUDIOS\Sector externo\DNP-318-2016 Expo Industria_Agro_Servicios</v>
      </c>
    </row>
    <row r="78" spans="1:9" ht="60">
      <c r="A78" s="48" t="s">
        <v>506</v>
      </c>
      <c r="B78" s="91" t="s">
        <v>2973</v>
      </c>
      <c r="C78" s="136" t="s">
        <v>2974</v>
      </c>
      <c r="D78" s="67" t="s">
        <v>2975</v>
      </c>
      <c r="E78" s="257"/>
      <c r="F78" s="29" t="s">
        <v>3137</v>
      </c>
      <c r="G78" s="93">
        <v>2016</v>
      </c>
      <c r="H78" s="50" t="s">
        <v>2981</v>
      </c>
      <c r="I78" s="238" t="str">
        <f t="shared" si="0"/>
        <v>S:\3100 DEE Dirección de Estudios Económicos\3103 SAF Análisis Fiscal\3103157 ESTUDIOS\Diseño y Aplicación Modelos Fiscales\DNP-374-2016 Financiamiento SGSSS modelo DNP_salud</v>
      </c>
    </row>
    <row r="79" spans="1:9" ht="60">
      <c r="A79" s="48" t="s">
        <v>506</v>
      </c>
      <c r="B79" s="91" t="s">
        <v>3212</v>
      </c>
      <c r="C79" s="136" t="s">
        <v>3209</v>
      </c>
      <c r="D79" s="248" t="s">
        <v>3202</v>
      </c>
      <c r="E79" s="248" t="s">
        <v>3256</v>
      </c>
      <c r="F79" s="137" t="s">
        <v>3262</v>
      </c>
      <c r="G79" s="49">
        <v>2017</v>
      </c>
      <c r="H79" s="54" t="s">
        <v>3213</v>
      </c>
      <c r="I79" s="71" t="str">
        <f t="shared" si="0"/>
        <v>S:\3100 DEE Dirección de Estudios Económicos\3101 SEM Estudios Macro\3101157 ESTUDIOS\Sector externo\DNP-369-2017 Expo Industriales-Agricos-Servicios</v>
      </c>
    </row>
    <row r="80" spans="1:9" ht="60">
      <c r="A80" s="48" t="s">
        <v>506</v>
      </c>
      <c r="B80" s="91" t="s">
        <v>3214</v>
      </c>
      <c r="C80" s="136" t="s">
        <v>3210</v>
      </c>
      <c r="D80" s="248" t="s">
        <v>3203</v>
      </c>
      <c r="E80" s="248" t="s">
        <v>3251</v>
      </c>
      <c r="F80" s="263" t="s">
        <v>3261</v>
      </c>
      <c r="G80" s="49">
        <v>2017</v>
      </c>
      <c r="H80" s="54" t="s">
        <v>3215</v>
      </c>
      <c r="I80" s="71" t="str">
        <f>HYPERLINK(H80)</f>
        <v>S:\3100 DEE Dirección de Estudios Económicos\3101 SEM Estudios Macro\3101157 ESTUDIOS\Mercado laboral\DNP-309-2017 Indicadores Mercado Laboral</v>
      </c>
    </row>
    <row r="81" spans="1:9" ht="60">
      <c r="A81" s="48" t="s">
        <v>506</v>
      </c>
      <c r="B81" s="91" t="s">
        <v>3200</v>
      </c>
      <c r="C81" s="136" t="s">
        <v>3193</v>
      </c>
      <c r="D81" s="248" t="s">
        <v>3192</v>
      </c>
      <c r="E81" s="248" t="s">
        <v>3252</v>
      </c>
      <c r="F81" s="137" t="s">
        <v>3278</v>
      </c>
      <c r="G81" s="49">
        <v>2017</v>
      </c>
      <c r="H81" s="54" t="s">
        <v>3201</v>
      </c>
      <c r="I81" s="71" t="str">
        <f t="shared" si="0"/>
        <v>S:\3100 DEE Dirección de Estudios Económicos\3103 SAF Análisis Fiscal\3103157 ESTUDIOS\Diseño y Aplicación Modelos Fiscales\DNP-291-2017 Modelo Sostenibilidad Salud</v>
      </c>
    </row>
    <row r="82" spans="1:9" ht="90">
      <c r="A82" s="48" t="s">
        <v>506</v>
      </c>
      <c r="B82" s="91" t="s">
        <v>3216</v>
      </c>
      <c r="C82" s="136" t="s">
        <v>3205</v>
      </c>
      <c r="D82" s="248" t="s">
        <v>3204</v>
      </c>
      <c r="E82" s="248" t="s">
        <v>3253</v>
      </c>
      <c r="F82" s="263" t="s">
        <v>3274</v>
      </c>
      <c r="G82" s="49">
        <v>2017</v>
      </c>
      <c r="H82" s="54" t="s">
        <v>3185</v>
      </c>
      <c r="I82" s="71" t="str">
        <f t="shared" si="0"/>
        <v>S:\3100 DEE Dirección de Estudios Económicos\3100157 ESTUDIOS\DNP-288-2017 Asesoria Jesus OTERO</v>
      </c>
    </row>
    <row r="83" spans="1:9" ht="60">
      <c r="A83" s="48" t="s">
        <v>506</v>
      </c>
      <c r="B83" s="91" t="s">
        <v>3194</v>
      </c>
      <c r="C83" s="136" t="s">
        <v>3187</v>
      </c>
      <c r="D83" s="248" t="s">
        <v>3186</v>
      </c>
      <c r="E83" s="248" t="s">
        <v>3254</v>
      </c>
      <c r="F83" s="263" t="s">
        <v>3272</v>
      </c>
      <c r="G83" s="49">
        <v>2017</v>
      </c>
      <c r="H83" s="54" t="s">
        <v>3195</v>
      </c>
      <c r="I83" s="71" t="str">
        <f t="shared" si="0"/>
        <v>S:\3100 DEE Dirección de Estudios Económicos\3103 SAF Análisis Fiscal\3103157 ESTUDIOS\FINANZAS TERRITORIALES\DNP-333-2017 Ingresos vs gstos territoriales 2000-2015</v>
      </c>
    </row>
    <row r="84" spans="1:9" ht="63.75">
      <c r="A84" s="48" t="s">
        <v>506</v>
      </c>
      <c r="B84" s="91" t="s">
        <v>3217</v>
      </c>
      <c r="C84" s="136" t="s">
        <v>3211</v>
      </c>
      <c r="D84" s="248" t="s">
        <v>3206</v>
      </c>
      <c r="E84" s="248" t="s">
        <v>3255</v>
      </c>
      <c r="F84" s="263" t="s">
        <v>3279</v>
      </c>
      <c r="G84" s="49">
        <v>2017</v>
      </c>
      <c r="H84" s="54" t="s">
        <v>3218</v>
      </c>
      <c r="I84" s="71" t="str">
        <f t="shared" si="0"/>
        <v>S:\3100 DEE Dirección de Estudios Económicos\3101 SEM Estudios Macro\3101157 ESTUDIOS\Mercado laboral\DNP-312-2017 pronostico variables mercado laboral</v>
      </c>
    </row>
  </sheetData>
  <autoFilter ref="A5:G84" xr:uid="{00000000-0009-0000-0000-000001000000}">
    <filterColumn colId="6">
      <filters>
        <filter val="2017"/>
      </filters>
    </filterColumn>
    <sortState ref="A6:G45">
      <sortCondition ref="G5:G43"/>
    </sortState>
  </autoFilter>
  <sortState ref="A31:H72">
    <sortCondition ref="G6:G72"/>
  </sortState>
  <hyperlinks>
    <hyperlink ref="F80" r:id="rId1" display="https://orfeo.dnp.gov.co/bodega/2017/350/201735415701000002E/170224_1020_281160.pdf" xr:uid="{00000000-0004-0000-0100-000000000000}"/>
    <hyperlink ref="F82" r:id="rId2" display="https://orfeo.dnp.gov.co/bodega/2017/350/201735415701000003E/170224_1037_937170.pdf" xr:uid="{00000000-0004-0000-0100-000001000000}"/>
    <hyperlink ref="F83" r:id="rId3" display="https://orfeo.dnp.gov.co/bodega/2017/350/201735215701200001E/170224_1038_543460.pdf" xr:uid="{00000000-0004-0000-0100-000002000000}"/>
    <hyperlink ref="F84" r:id="rId4" display="https://orfeo.dnp.gov.co/bodega/2017/350/201735415701000004E/170224_1039_277520.pdf" xr:uid="{00000000-0004-0000-0100-000003000000}"/>
  </hyperlinks>
  <pageMargins left="0.7" right="0.7" top="0.75" bottom="0.75" header="0.3" footer="0.3"/>
  <pageSetup orientation="portrait"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filterMode="1">
    <tabColor theme="9" tint="-0.499984740745262"/>
  </sheetPr>
  <dimension ref="A4:I124"/>
  <sheetViews>
    <sheetView topLeftCell="A5" zoomScale="80" zoomScaleNormal="80" workbookViewId="0">
      <pane ySplit="1" topLeftCell="A110" activePane="bottomLeft" state="frozen"/>
      <selection activeCell="A5" sqref="A5"/>
      <selection pane="bottomLeft" activeCell="C122" sqref="C122"/>
    </sheetView>
  </sheetViews>
  <sheetFormatPr baseColWidth="10" defaultRowHeight="15"/>
  <cols>
    <col min="1" max="1" width="11.28515625" customWidth="1"/>
    <col min="2" max="2" width="54.5703125" customWidth="1"/>
    <col min="3" max="3" width="40.5703125" customWidth="1"/>
    <col min="4" max="4" width="21.7109375" customWidth="1"/>
    <col min="5" max="5" width="21.7109375" style="50" customWidth="1"/>
    <col min="6" max="6" width="60.7109375" customWidth="1"/>
    <col min="7" max="7" width="10.28515625" bestFit="1" customWidth="1"/>
    <col min="8" max="8" width="14.140625" customWidth="1"/>
  </cols>
  <sheetData>
    <row r="4" spans="1:8" ht="15.75" thickBot="1"/>
    <row r="5" spans="1:8" ht="38.25">
      <c r="A5" s="35" t="s">
        <v>305</v>
      </c>
      <c r="B5" s="36" t="s">
        <v>0</v>
      </c>
      <c r="C5" s="38" t="s">
        <v>4</v>
      </c>
      <c r="D5" s="38" t="s">
        <v>5</v>
      </c>
      <c r="E5" s="251" t="s">
        <v>3243</v>
      </c>
      <c r="F5" s="39" t="s">
        <v>6</v>
      </c>
      <c r="G5" s="47" t="s">
        <v>503</v>
      </c>
      <c r="H5" s="13" t="s">
        <v>1367</v>
      </c>
    </row>
    <row r="6" spans="1:8" ht="120" hidden="1">
      <c r="A6" s="146" t="s">
        <v>8</v>
      </c>
      <c r="B6" s="147" t="s">
        <v>1297</v>
      </c>
      <c r="C6" s="147" t="s">
        <v>1243</v>
      </c>
      <c r="D6" s="147" t="s">
        <v>1244</v>
      </c>
      <c r="E6" s="252"/>
      <c r="F6" s="152" t="s">
        <v>1355</v>
      </c>
      <c r="G6" s="148">
        <v>1997</v>
      </c>
      <c r="H6" t="e">
        <f>+VLOOKUP(D6,[2]Contrato!J$38:K$221,2,0)</f>
        <v>#N/A</v>
      </c>
    </row>
    <row r="7" spans="1:8" ht="330" hidden="1">
      <c r="A7" s="9" t="s">
        <v>8</v>
      </c>
      <c r="B7" s="144" t="s">
        <v>1298</v>
      </c>
      <c r="C7" s="144" t="s">
        <v>1245</v>
      </c>
      <c r="D7" s="144" t="s">
        <v>1246</v>
      </c>
      <c r="E7" s="253"/>
      <c r="F7" s="143" t="s">
        <v>1356</v>
      </c>
      <c r="G7" s="49">
        <v>1998</v>
      </c>
      <c r="H7" s="50" t="e">
        <f>+VLOOKUP(D7,[2]Contrato!J$38:K$221,2,0)</f>
        <v>#N/A</v>
      </c>
    </row>
    <row r="8" spans="1:8" hidden="1">
      <c r="A8" s="9" t="s">
        <v>8</v>
      </c>
      <c r="B8" s="144"/>
      <c r="C8" s="144" t="s">
        <v>1247</v>
      </c>
      <c r="D8" s="144" t="s">
        <v>1248</v>
      </c>
      <c r="E8" s="253"/>
      <c r="F8" s="143" t="s">
        <v>1358</v>
      </c>
      <c r="G8" s="49">
        <v>1999</v>
      </c>
      <c r="H8" s="50" t="e">
        <f>+VLOOKUP(D8,[2]Contrato!J$38:K$221,2,0)</f>
        <v>#N/A</v>
      </c>
    </row>
    <row r="9" spans="1:8" ht="75" hidden="1">
      <c r="A9" s="9" t="s">
        <v>8</v>
      </c>
      <c r="B9" s="144"/>
      <c r="C9" s="144" t="s">
        <v>1249</v>
      </c>
      <c r="D9" s="144" t="s">
        <v>1250</v>
      </c>
      <c r="E9" s="253"/>
      <c r="F9" s="143" t="s">
        <v>1357</v>
      </c>
      <c r="G9" s="49">
        <v>1999</v>
      </c>
      <c r="H9" s="50" t="e">
        <f>+VLOOKUP(D9,[2]Contrato!J$38:K$221,2,0)</f>
        <v>#N/A</v>
      </c>
    </row>
    <row r="10" spans="1:8" ht="75" hidden="1">
      <c r="A10" s="9" t="s">
        <v>8</v>
      </c>
      <c r="B10" s="144" t="s">
        <v>1299</v>
      </c>
      <c r="C10" s="144" t="s">
        <v>1251</v>
      </c>
      <c r="D10" s="144" t="s">
        <v>1252</v>
      </c>
      <c r="E10" s="253"/>
      <c r="F10" s="161" t="s">
        <v>1411</v>
      </c>
      <c r="G10" s="49">
        <v>2000</v>
      </c>
      <c r="H10" s="50" t="s">
        <v>1064</v>
      </c>
    </row>
    <row r="11" spans="1:8" ht="30" hidden="1">
      <c r="A11" s="9" t="s">
        <v>8</v>
      </c>
      <c r="B11" s="144"/>
      <c r="C11" s="144" t="s">
        <v>1253</v>
      </c>
      <c r="D11" s="144" t="s">
        <v>1254</v>
      </c>
      <c r="E11" s="253"/>
      <c r="F11" s="143" t="s">
        <v>1359</v>
      </c>
      <c r="G11" s="49">
        <v>2000</v>
      </c>
      <c r="H11" s="50" t="e">
        <f>+VLOOKUP(D11,[2]Contrato!J$38:K$221,2,0)</f>
        <v>#N/A</v>
      </c>
    </row>
    <row r="12" spans="1:8" ht="45" hidden="1">
      <c r="A12" s="9" t="s">
        <v>8</v>
      </c>
      <c r="B12" s="144"/>
      <c r="C12" s="144" t="s">
        <v>1255</v>
      </c>
      <c r="D12" s="144" t="s">
        <v>1256</v>
      </c>
      <c r="E12" s="253"/>
      <c r="F12" s="143" t="s">
        <v>1360</v>
      </c>
      <c r="G12" s="49">
        <v>2001</v>
      </c>
      <c r="H12" s="50" t="e">
        <f>+VLOOKUP(D12,[2]Contrato!J$38:K$221,2,0)</f>
        <v>#N/A</v>
      </c>
    </row>
    <row r="13" spans="1:8" ht="45" hidden="1">
      <c r="A13" s="9" t="s">
        <v>8</v>
      </c>
      <c r="B13" s="144"/>
      <c r="C13" s="144" t="s">
        <v>1257</v>
      </c>
      <c r="D13" s="144" t="s">
        <v>1258</v>
      </c>
      <c r="E13" s="253"/>
      <c r="F13" s="143" t="s">
        <v>1361</v>
      </c>
      <c r="G13" s="49">
        <v>2002</v>
      </c>
      <c r="H13" s="50" t="e">
        <f>+VLOOKUP(D13,[2]Contrato!J$38:K$221,2,0)</f>
        <v>#N/A</v>
      </c>
    </row>
    <row r="14" spans="1:8" ht="45" hidden="1">
      <c r="A14" s="9" t="s">
        <v>8</v>
      </c>
      <c r="B14" s="144"/>
      <c r="C14" s="144" t="s">
        <v>1259</v>
      </c>
      <c r="D14" s="144" t="s">
        <v>1260</v>
      </c>
      <c r="E14" s="253"/>
      <c r="F14" s="143" t="s">
        <v>1364</v>
      </c>
      <c r="G14" s="49">
        <v>2003</v>
      </c>
      <c r="H14" s="50" t="str">
        <f>+VLOOKUP(D14,[2]Contrato!J$38:K$221,2,0)</f>
        <v>S:\3100 DEE Dirección de Estudios Económicos\3103 SAF Análisis Fiscal\3103157 ESTUDIOS\Diseño y Aplicación Modelos Fiscales\Lina_Ma_GALLO</v>
      </c>
    </row>
    <row r="15" spans="1:8" ht="75" hidden="1">
      <c r="A15" s="9" t="s">
        <v>8</v>
      </c>
      <c r="B15" s="144"/>
      <c r="C15" s="144" t="s">
        <v>1261</v>
      </c>
      <c r="D15" s="144" t="s">
        <v>1262</v>
      </c>
      <c r="E15" s="253"/>
      <c r="F15" s="143" t="s">
        <v>1362</v>
      </c>
      <c r="G15" s="49">
        <v>2003</v>
      </c>
      <c r="H15" s="50" t="str">
        <f>+VLOOKUP(D15,[2]Contrato!J$38:K$221,2,0)</f>
        <v>S:\3100 DEE Dirección de Estudios Económicos\3101 SEM Estudios Macro\3101157 ESTUDIOS\Sectorial\Zenaida ACOSTA-Infraestructura</v>
      </c>
    </row>
    <row r="16" spans="1:8" ht="60" hidden="1">
      <c r="A16" s="9" t="s">
        <v>8</v>
      </c>
      <c r="B16" s="144"/>
      <c r="C16" s="144" t="s">
        <v>1263</v>
      </c>
      <c r="D16" s="144" t="s">
        <v>1264</v>
      </c>
      <c r="E16" s="253"/>
      <c r="F16" s="143" t="s">
        <v>1365</v>
      </c>
      <c r="G16" s="49">
        <v>2003</v>
      </c>
      <c r="H16" s="50" t="str">
        <f>+VLOOKUP(D16,[2]Contrato!J$38:K$221,2,0)</f>
        <v>S:\3100 DEE Dirección de Estudios Económicos\3103 SAF Análisis Fiscal\3103157 ESTUDIOS\Analisis y gestion Fiscal\MASFII\Anterior\Ricardo Rocha</v>
      </c>
    </row>
    <row r="17" spans="1:8" ht="60" hidden="1">
      <c r="A17" s="9" t="s">
        <v>8</v>
      </c>
      <c r="B17" s="144" t="s">
        <v>1300</v>
      </c>
      <c r="C17" s="144" t="s">
        <v>1265</v>
      </c>
      <c r="D17" s="144" t="s">
        <v>1266</v>
      </c>
      <c r="E17" s="253"/>
      <c r="F17" s="143" t="s">
        <v>1369</v>
      </c>
      <c r="G17" s="49">
        <v>2004</v>
      </c>
      <c r="H17" s="50" t="str">
        <f>+VLOOKUP(D17,[2]Contrato!J$38:K$221,2,0)</f>
        <v>S:\3100 DEE Dirección de Estudios Económicos\3103 SAF Análisis Fiscal\3103157 ESTUDIOS\Diseño y Aplicación Modelos Fiscales\Ximena FAJARDO\xfajardo\INFORMES</v>
      </c>
    </row>
    <row r="18" spans="1:8" ht="150" hidden="1">
      <c r="A18" s="9" t="s">
        <v>8</v>
      </c>
      <c r="B18" s="144"/>
      <c r="C18" s="144" t="s">
        <v>1267</v>
      </c>
      <c r="D18" s="144" t="s">
        <v>1268</v>
      </c>
      <c r="E18" s="253"/>
      <c r="F18" s="143" t="s">
        <v>1366</v>
      </c>
      <c r="G18" s="49">
        <v>2004</v>
      </c>
      <c r="H18" s="50" t="str">
        <f>+VLOOKUP(D18,[2]Contrato!J$38:K$221,2,0)</f>
        <v>S:\3100 DEE Dirección de Estudios Económicos\3102 SESR Sectoriales-Regulación\3102157 ESTUDIOS\Estudios sectoriales\Seguridad y defensa\Nicolas URRUTIA IRIARTE</v>
      </c>
    </row>
    <row r="19" spans="1:8" ht="60" hidden="1">
      <c r="A19" s="9" t="s">
        <v>8</v>
      </c>
      <c r="B19" s="144"/>
      <c r="C19" s="144" t="s">
        <v>1269</v>
      </c>
      <c r="D19" s="144" t="s">
        <v>1270</v>
      </c>
      <c r="E19" s="253"/>
      <c r="F19" s="143" t="s">
        <v>1368</v>
      </c>
      <c r="G19" s="49">
        <v>2004</v>
      </c>
      <c r="H19" s="50" t="str">
        <f>+VLOOKUP(D19,[2]Contrato!J$38:K$221,2,0)</f>
        <v>S:\3100 DEE Dirección de Estudios Económicos\3101 SEM Estudios Macro\3101157 ESTUDIOS\Sectorial\Zenaida ACOSTA-Infraestructura</v>
      </c>
    </row>
    <row r="20" spans="1:8" ht="45" hidden="1">
      <c r="A20" s="9" t="s">
        <v>8</v>
      </c>
      <c r="B20" s="144"/>
      <c r="C20" s="144" t="s">
        <v>1271</v>
      </c>
      <c r="D20" s="144" t="s">
        <v>1272</v>
      </c>
      <c r="E20" s="253"/>
      <c r="F20" s="143" t="s">
        <v>768</v>
      </c>
      <c r="G20" s="49">
        <v>2005</v>
      </c>
      <c r="H20" s="50" t="str">
        <f>+VLOOKUP(D20,[2]Contrato!J$38:K$221,2,0)</f>
        <v>S:\3100 DEE Dirección de Estudios Económicos\3101 SEM Estudios Macro\3101157 ESTUDIOS\Mercado laboral\Wilson MAYORGA MOGOLLON</v>
      </c>
    </row>
    <row r="21" spans="1:8" ht="150" hidden="1">
      <c r="A21" s="9" t="s">
        <v>8</v>
      </c>
      <c r="B21" s="144"/>
      <c r="C21" s="144" t="s">
        <v>1273</v>
      </c>
      <c r="D21" s="144" t="s">
        <v>1274</v>
      </c>
      <c r="E21" s="253"/>
      <c r="F21" s="143" t="s">
        <v>1372</v>
      </c>
      <c r="G21" s="49">
        <v>2005</v>
      </c>
      <c r="H21" s="50" t="str">
        <f>+VLOOKUP(D21,[2]Contrato!J$38:K$221,2,0)</f>
        <v>S:\3100 DEE Dirección de Estudios Económicos\3102 SESR Sectoriales-Regulación\3102157 ESTUDIOS\Diseño y Aplicación de Modelos Macro\Carolina LOZANO-Inventario de informacion</v>
      </c>
    </row>
    <row r="22" spans="1:8" ht="102.75" hidden="1" customHeight="1">
      <c r="A22" s="9" t="s">
        <v>8</v>
      </c>
      <c r="B22" s="144"/>
      <c r="C22" s="144" t="s">
        <v>1275</v>
      </c>
      <c r="D22" s="144" t="s">
        <v>1276</v>
      </c>
      <c r="E22" s="253"/>
      <c r="F22" s="143" t="s">
        <v>1376</v>
      </c>
      <c r="G22" s="49">
        <v>2006</v>
      </c>
      <c r="H22" s="50" t="str">
        <f>+VLOOKUP(D22,[2]Contrato!J$38:K$221,2,0)</f>
        <v>S:\3100 DEE Dirección de Estudios Económicos\3102 SESR Sectoriales-Regulación\3102157 ESTUDIOS\Incidencia de Conyuntura Económica\Eliminación de Exenciones Tributarias</v>
      </c>
    </row>
    <row r="23" spans="1:8" ht="101.25" hidden="1" customHeight="1">
      <c r="A23" s="9" t="s">
        <v>8</v>
      </c>
      <c r="B23" s="54" t="s">
        <v>462</v>
      </c>
      <c r="C23" s="54" t="s">
        <v>435</v>
      </c>
      <c r="D23" s="54" t="s">
        <v>359</v>
      </c>
      <c r="E23" s="83"/>
      <c r="F23" s="29" t="s">
        <v>504</v>
      </c>
      <c r="G23" s="49">
        <v>2007</v>
      </c>
      <c r="H23" s="50" t="e">
        <f>+VLOOKUP(D23,[2]Contrato!J$38:K$221,2,0)</f>
        <v>#N/A</v>
      </c>
    </row>
    <row r="24" spans="1:8" ht="94.5" hidden="1" customHeight="1">
      <c r="A24" s="9" t="s">
        <v>8</v>
      </c>
      <c r="B24" s="54" t="s">
        <v>462</v>
      </c>
      <c r="C24" s="54" t="s">
        <v>436</v>
      </c>
      <c r="D24" s="54" t="s">
        <v>360</v>
      </c>
      <c r="E24" s="83"/>
      <c r="F24" s="29" t="s">
        <v>504</v>
      </c>
      <c r="G24" s="49">
        <v>2007</v>
      </c>
      <c r="H24" s="50" t="e">
        <f>+VLOOKUP(D24,[2]Contrato!J$38:K$221,2,0)</f>
        <v>#N/A</v>
      </c>
    </row>
    <row r="25" spans="1:8" ht="87.75" hidden="1" customHeight="1">
      <c r="A25" s="9" t="s">
        <v>8</v>
      </c>
      <c r="B25" s="54" t="s">
        <v>462</v>
      </c>
      <c r="C25" s="54" t="s">
        <v>435</v>
      </c>
      <c r="D25" s="54" t="s">
        <v>361</v>
      </c>
      <c r="E25" s="83"/>
      <c r="F25" s="29" t="s">
        <v>504</v>
      </c>
      <c r="G25" s="49">
        <v>2007</v>
      </c>
      <c r="H25" s="50" t="e">
        <f>+VLOOKUP(D25,[2]Contrato!J$38:K$221,2,0)</f>
        <v>#N/A</v>
      </c>
    </row>
    <row r="26" spans="1:8" ht="88.5" hidden="1" customHeight="1">
      <c r="A26" s="9" t="s">
        <v>8</v>
      </c>
      <c r="B26" s="144"/>
      <c r="C26" s="135" t="s">
        <v>1416</v>
      </c>
      <c r="D26" s="144" t="s">
        <v>1278</v>
      </c>
      <c r="E26" s="253"/>
      <c r="F26" s="143" t="s">
        <v>1415</v>
      </c>
      <c r="G26" s="49">
        <v>2007</v>
      </c>
      <c r="H26" s="164" t="s">
        <v>1414</v>
      </c>
    </row>
    <row r="27" spans="1:8" ht="94.5" hidden="1" customHeight="1">
      <c r="A27" s="9" t="s">
        <v>8</v>
      </c>
      <c r="B27" s="144" t="s">
        <v>1301</v>
      </c>
      <c r="C27" s="144" t="s">
        <v>1279</v>
      </c>
      <c r="D27" s="144" t="s">
        <v>1280</v>
      </c>
      <c r="E27" s="253"/>
      <c r="F27" s="143" t="s">
        <v>1377</v>
      </c>
      <c r="G27" s="49">
        <v>2007</v>
      </c>
      <c r="H27" s="50" t="str">
        <f>+VLOOKUP(D27,[2]Contrato!J$38:K$221,2,0)</f>
        <v>S:\3100 DEE Dirección de Estudios Económicos\3101 SEM Estudios Macro\3101157 ESTUDIOS\Crecimiento y Desarrollo Económico\Nestor GONZALEZ- Polit Social\C 2062212</v>
      </c>
    </row>
    <row r="28" spans="1:8" ht="92.25" hidden="1" customHeight="1">
      <c r="A28" s="9" t="s">
        <v>8</v>
      </c>
      <c r="B28" s="144"/>
      <c r="C28" s="144" t="s">
        <v>1281</v>
      </c>
      <c r="D28" s="144" t="s">
        <v>1282</v>
      </c>
      <c r="E28" s="253"/>
      <c r="F28" s="143" t="s">
        <v>1378</v>
      </c>
      <c r="G28" s="49">
        <v>2007</v>
      </c>
      <c r="H28" s="50" t="str">
        <f>+VLOOKUP(D28,[2]Contrato!J$38:K$221,2,0)</f>
        <v>S:\3100 DEE Dirección de Estudios Económicos\3102 SESR Sectoriales-Regulación\3102157 ESTUDIOS\Agregados monetarios\Diego Andres CORREDOR\C-2062336 Inventario MEGC en GAMS</v>
      </c>
    </row>
    <row r="29" spans="1:8" ht="152.25" hidden="1" customHeight="1">
      <c r="A29" s="9" t="s">
        <v>8</v>
      </c>
      <c r="B29" s="144"/>
      <c r="C29" s="144" t="s">
        <v>1277</v>
      </c>
      <c r="D29" s="144" t="s">
        <v>1379</v>
      </c>
      <c r="E29" s="253"/>
      <c r="F29" s="143" t="s">
        <v>1380</v>
      </c>
      <c r="G29" s="49">
        <v>2007</v>
      </c>
      <c r="H29" s="138" t="s">
        <v>703</v>
      </c>
    </row>
    <row r="30" spans="1:8" ht="129.75" hidden="1" customHeight="1">
      <c r="A30" s="9" t="s">
        <v>8</v>
      </c>
      <c r="B30" s="144"/>
      <c r="C30" s="144" t="s">
        <v>1283</v>
      </c>
      <c r="D30" s="144" t="s">
        <v>1284</v>
      </c>
      <c r="E30" s="253"/>
      <c r="F30" s="143" t="s">
        <v>1381</v>
      </c>
      <c r="G30" s="49">
        <v>2008</v>
      </c>
      <c r="H30" s="50" t="str">
        <f>+VLOOKUP(D30,[2]Contrato!J$38:K$221,2,0)</f>
        <v>S:\3100 DEE Dirección de Estudios Económicos\3103 SAF Análisis Fiscal\3103157 ESTUDIOS\Analisis y gestion Fiscal\Alexandra SANCHEZ -Pensiones\BEP Beneficios Economicos Periodicos C-2072195</v>
      </c>
    </row>
    <row r="31" spans="1:8" ht="110.25" hidden="1" customHeight="1">
      <c r="A31" s="9" t="s">
        <v>8</v>
      </c>
      <c r="B31" s="144"/>
      <c r="C31" s="144" t="s">
        <v>1285</v>
      </c>
      <c r="D31" s="144" t="s">
        <v>1286</v>
      </c>
      <c r="E31" s="253"/>
      <c r="F31" s="143" t="s">
        <v>1382</v>
      </c>
      <c r="G31" s="49">
        <v>2008</v>
      </c>
      <c r="H31" s="50" t="str">
        <f>+VLOOKUP(D31,[2]Contrato!J$38:K$221,2,0)</f>
        <v>S:\3100 DEE Dirección de Estudios Económicos\3101 SEM Estudios Macro\3101157 ESTUDIOS\Mercado laboral\Catalina FRANCO BUITRAGO\C- 2071856</v>
      </c>
    </row>
    <row r="32" spans="1:8" ht="55.5" hidden="1" customHeight="1">
      <c r="A32" s="9" t="s">
        <v>8</v>
      </c>
      <c r="B32" s="144" t="s">
        <v>1302</v>
      </c>
      <c r="C32" s="144" t="s">
        <v>1287</v>
      </c>
      <c r="D32" s="144" t="s">
        <v>1288</v>
      </c>
      <c r="E32" s="253"/>
      <c r="F32" s="143" t="s">
        <v>1383</v>
      </c>
      <c r="G32" s="49">
        <v>2008</v>
      </c>
      <c r="H32" s="50" t="str">
        <f>+VLOOKUP(D32,[2]Contrato!J$38:K$221,2,0)</f>
        <v>S:\3100 DEE Dirección de Estudios Económicos\3103 SAF Análisis Fiscal\3103157 ESTUDIOS\Analisis y gestion Fiscal\Nancy DAZA (Sisben)\C 2080152</v>
      </c>
    </row>
    <row r="33" spans="1:8" ht="153" hidden="1" customHeight="1">
      <c r="A33" s="9" t="s">
        <v>8</v>
      </c>
      <c r="B33" s="144"/>
      <c r="C33" s="144" t="s">
        <v>1289</v>
      </c>
      <c r="D33" s="144" t="s">
        <v>1290</v>
      </c>
      <c r="E33" s="253"/>
      <c r="F33" s="143" t="s">
        <v>1385</v>
      </c>
      <c r="G33" s="49">
        <v>2008</v>
      </c>
      <c r="H33" s="50" t="s">
        <v>1384</v>
      </c>
    </row>
    <row r="34" spans="1:8" ht="107.25" hidden="1" customHeight="1">
      <c r="A34" s="9" t="s">
        <v>8</v>
      </c>
      <c r="B34" s="144" t="s">
        <v>1303</v>
      </c>
      <c r="C34" s="144" t="s">
        <v>1291</v>
      </c>
      <c r="D34" s="144" t="s">
        <v>1292</v>
      </c>
      <c r="E34" s="253"/>
      <c r="F34" s="143" t="s">
        <v>1386</v>
      </c>
      <c r="G34" s="49">
        <v>2008</v>
      </c>
      <c r="H34" s="50" t="str">
        <f>+VLOOKUP(D34,[2]Contrato!J$38:K$221,2,0)</f>
        <v>S:\3100 DEE Dirección de Estudios Económicos\3101 SEM Estudios Macro\3101157 ESTUDIOS\Crecimiento y Desarrollo Económico\Juan Ricardo PERILLA- Determinantes\C_2082004_Energia e hidrocarburos</v>
      </c>
    </row>
    <row r="35" spans="1:8" ht="63.75" hidden="1" customHeight="1">
      <c r="A35" s="9" t="s">
        <v>8</v>
      </c>
      <c r="B35" s="11" t="s">
        <v>7</v>
      </c>
      <c r="C35" s="3" t="s">
        <v>10</v>
      </c>
      <c r="D35" s="5" t="s">
        <v>11</v>
      </c>
      <c r="E35" s="28"/>
      <c r="F35" s="29" t="s">
        <v>505</v>
      </c>
      <c r="G35" s="49">
        <v>2009</v>
      </c>
      <c r="H35" s="50" t="str">
        <f>+VLOOKUP(D35,[2]Contrato!J$38:K$221,2,0)</f>
        <v>S:\3100 DEE Dirección de Estudios Económicos\3103 SAF Análisis Fiscal\3103157 ESTUDIOS\Analisis y gestion Fiscal\Pensiones-Ma Caudia LLANES\C 2082009 Irlanda-Polonia-Chile-Brasil-Peru</v>
      </c>
    </row>
    <row r="36" spans="1:8" ht="150" hidden="1">
      <c r="A36" s="9" t="s">
        <v>8</v>
      </c>
      <c r="B36" s="10" t="s">
        <v>13</v>
      </c>
      <c r="C36" s="5" t="s">
        <v>14</v>
      </c>
      <c r="D36" s="5" t="s">
        <v>15</v>
      </c>
      <c r="E36" s="28"/>
      <c r="F36" s="29" t="s">
        <v>16</v>
      </c>
      <c r="G36" s="49">
        <v>2009</v>
      </c>
      <c r="H36" s="50" t="str">
        <f>+VLOOKUP(D36,[2]Contrato!J$38:K$221,2,0)</f>
        <v>S:\3100 DEE Dirección de Estudios Económicos\3101 SEM Estudios Macro\3101157 ESTUDIOS\Sector externo\Camilo Andres PEREZ-MOJICA\C-2081202</v>
      </c>
    </row>
    <row r="37" spans="1:8" ht="105" hidden="1">
      <c r="A37" s="9" t="s">
        <v>8</v>
      </c>
      <c r="B37" s="10" t="s">
        <v>30</v>
      </c>
      <c r="C37" s="5" t="s">
        <v>31</v>
      </c>
      <c r="D37" s="5" t="s">
        <v>32</v>
      </c>
      <c r="E37" s="28"/>
      <c r="F37" s="29" t="s">
        <v>33</v>
      </c>
      <c r="G37" s="49">
        <v>2009</v>
      </c>
      <c r="H37" s="50" t="str">
        <f>+VLOOKUP(D37,[2]Contrato!J$38:K$221,2,0)</f>
        <v>S:\3100 DEE Dirección de Estudios Económicos\3103 SAF Análisis Fiscal\3103157 ESTUDIOS\Analisis y gestion Fiscal\Pensiones-Ma Caudia LLANES\C 2082009 Irlanda-Polonia-Chile-Brasil-Peru</v>
      </c>
    </row>
    <row r="38" spans="1:8" ht="90" hidden="1">
      <c r="A38" s="9" t="s">
        <v>8</v>
      </c>
      <c r="B38" s="10" t="s">
        <v>37</v>
      </c>
      <c r="C38" s="5" t="s">
        <v>39</v>
      </c>
      <c r="D38" s="5" t="s">
        <v>40</v>
      </c>
      <c r="E38" s="28"/>
      <c r="F38" s="29" t="s">
        <v>41</v>
      </c>
      <c r="G38" s="49">
        <v>2009</v>
      </c>
      <c r="H38" s="50" t="e">
        <f>+VLOOKUP(D38,[2]Contrato!J$38:K$221,2,0)</f>
        <v>#N/A</v>
      </c>
    </row>
    <row r="39" spans="1:8" ht="90" hidden="1">
      <c r="A39" s="9" t="s">
        <v>8</v>
      </c>
      <c r="B39" s="12" t="s">
        <v>319</v>
      </c>
      <c r="C39" s="3" t="s">
        <v>53</v>
      </c>
      <c r="D39" s="5" t="s">
        <v>54</v>
      </c>
      <c r="E39" s="28"/>
      <c r="F39" s="29" t="s">
        <v>55</v>
      </c>
      <c r="G39" s="49">
        <v>2009</v>
      </c>
      <c r="H39" s="50" t="str">
        <f>+VLOOKUP(D39,[2]Contrato!J$38:K$221,2,0)</f>
        <v>S:\3100 DEE Dirección de Estudios Económicos\3100157 ESTUDIOS\Asesoria Manuel RAMIREZ\DNP-OR-070-2010</v>
      </c>
    </row>
    <row r="40" spans="1:8" ht="63.75" hidden="1">
      <c r="A40" s="9" t="s">
        <v>8</v>
      </c>
      <c r="B40" s="11" t="s">
        <v>56</v>
      </c>
      <c r="C40" s="3" t="s">
        <v>57</v>
      </c>
      <c r="D40" s="5" t="s">
        <v>58</v>
      </c>
      <c r="E40" s="28"/>
      <c r="F40" s="29" t="s">
        <v>59</v>
      </c>
      <c r="G40" s="49">
        <v>2009</v>
      </c>
      <c r="H40" s="50" t="str">
        <f>+VLOOKUP(D40,[2]Contrato!J$38:K$221,2,0)</f>
        <v>S:\3100 DEE Dirección de Estudios Económicos\3102 SESR Sectoriales-Regulación\3102157 ESTUDIOS\Cambio climatico\C-2090468 AMLG</v>
      </c>
    </row>
    <row r="41" spans="1:8" ht="135" hidden="1">
      <c r="A41" s="9" t="s">
        <v>8</v>
      </c>
      <c r="B41" s="11" t="s">
        <v>60</v>
      </c>
      <c r="C41" s="3" t="s">
        <v>61</v>
      </c>
      <c r="D41" s="5" t="s">
        <v>62</v>
      </c>
      <c r="E41" s="28"/>
      <c r="F41" s="29" t="s">
        <v>63</v>
      </c>
      <c r="G41" s="49">
        <v>2009</v>
      </c>
      <c r="H41" s="50" t="str">
        <f>+VLOOKUP(D41,[2]Contrato!J$38:K$221,2,0)</f>
        <v>S:\3100 DEE Dirección de Estudios Económicos\3103 SAF Análisis Fiscal\3103157 ESTUDIOS\Analisis y gestion Fiscal\Servicios salud 2003-2008 C-2091467\INFORME FINAL DICIEMBRE 11 2009</v>
      </c>
    </row>
    <row r="42" spans="1:8" ht="90" hidden="1">
      <c r="A42" s="9" t="s">
        <v>8</v>
      </c>
      <c r="B42" s="11" t="s">
        <v>64</v>
      </c>
      <c r="C42" s="3" t="s">
        <v>65</v>
      </c>
      <c r="D42" s="5" t="s">
        <v>66</v>
      </c>
      <c r="E42" s="28"/>
      <c r="F42" s="29" t="s">
        <v>67</v>
      </c>
      <c r="G42" s="49">
        <v>2009</v>
      </c>
      <c r="H42" s="50" t="str">
        <f>+VLOOKUP(D42,[2]Contrato!J$38:K$221,2,0)</f>
        <v>S:\3100 DEE Dirección de Estudios Económicos\3103 SAF Análisis Fiscal\3103157 ESTUDIOS\Analisis y gestion Fiscal\Servicios salud 2003-2008 C-2091467\INFORME FINAL DICIEMBRE 11 2009</v>
      </c>
    </row>
    <row r="43" spans="1:8" ht="51" hidden="1">
      <c r="A43" s="9" t="s">
        <v>8</v>
      </c>
      <c r="B43" s="11" t="s">
        <v>80</v>
      </c>
      <c r="C43" s="3" t="s">
        <v>81</v>
      </c>
      <c r="D43" s="5" t="s">
        <v>82</v>
      </c>
      <c r="E43" s="28"/>
      <c r="F43" s="29" t="s">
        <v>83</v>
      </c>
      <c r="G43" s="49">
        <v>2009</v>
      </c>
      <c r="H43" s="50" t="str">
        <f>+VLOOKUP(D43,[2]Contrato!J$38:K$221,2,0)</f>
        <v>S:\3100 DEE Dirección de Estudios Económicos\3103 SAF Análisis Fiscal\3103157 ESTUDIOS\Analisis y gestion Fiscal\Pensiones-Ma Caudia LLANES\C-2092205 Irlanda, Chile, Polonia, Brasil y Bolivia</v>
      </c>
    </row>
    <row r="44" spans="1:8" ht="51" hidden="1">
      <c r="A44" s="9" t="s">
        <v>8</v>
      </c>
      <c r="B44" s="11" t="s">
        <v>88</v>
      </c>
      <c r="C44" s="3" t="s">
        <v>89</v>
      </c>
      <c r="D44" s="5" t="s">
        <v>90</v>
      </c>
      <c r="E44" s="28"/>
      <c r="F44" s="29" t="s">
        <v>91</v>
      </c>
      <c r="G44" s="49">
        <v>2009</v>
      </c>
      <c r="H44" s="50" t="str">
        <f>+VLOOKUP(D44,[2]Contrato!J$38:K$221,2,0)</f>
        <v>S:\3100 DEE Dirección de Estudios Económicos\3101 SEM Estudios Macro\3101157 ESTUDIOS\Sector externo\Camilo Andres PEREZ-MOJICA\C-2091401 Indicadores lideres- Factores dinamicos</v>
      </c>
    </row>
    <row r="45" spans="1:8" ht="63.75" hidden="1">
      <c r="A45" s="9" t="s">
        <v>8</v>
      </c>
      <c r="B45" s="10" t="s">
        <v>104</v>
      </c>
      <c r="C45" s="3" t="s">
        <v>105</v>
      </c>
      <c r="D45" s="5" t="s">
        <v>106</v>
      </c>
      <c r="E45" s="28"/>
      <c r="F45" s="29" t="s">
        <v>107</v>
      </c>
      <c r="G45" s="49">
        <v>2009</v>
      </c>
      <c r="H45" s="50" t="str">
        <f>+VLOOKUP(D45,[2]Contrato!J$38:K$221,2,0)</f>
        <v>S:\3100 DEE Dirección de Estudios Económicos\3103 SAF Análisis Fiscal\3103157 ESTUDIOS\Analisis y gestion Fiscal\Salud- Mayerlin CARDENAS\C-2092793 Frecuencias patologias</v>
      </c>
    </row>
    <row r="46" spans="1:8" hidden="1">
      <c r="A46" s="9" t="s">
        <v>8</v>
      </c>
      <c r="B46" s="54" t="s">
        <v>462</v>
      </c>
      <c r="C46" s="54" t="s">
        <v>432</v>
      </c>
      <c r="D46" s="54" t="s">
        <v>356</v>
      </c>
      <c r="E46" s="83"/>
      <c r="F46" s="29" t="s">
        <v>504</v>
      </c>
      <c r="G46" s="49">
        <v>2009</v>
      </c>
      <c r="H46" s="50" t="e">
        <f>+VLOOKUP(D46,[2]Contrato!J$38:K$221,2,0)</f>
        <v>#N/A</v>
      </c>
    </row>
    <row r="47" spans="1:8" hidden="1">
      <c r="A47" s="9" t="s">
        <v>8</v>
      </c>
      <c r="B47" s="54" t="s">
        <v>462</v>
      </c>
      <c r="C47" s="54" t="s">
        <v>433</v>
      </c>
      <c r="D47" s="54" t="s">
        <v>357</v>
      </c>
      <c r="E47" s="83"/>
      <c r="F47" s="29" t="s">
        <v>504</v>
      </c>
      <c r="G47" s="49">
        <v>2009</v>
      </c>
      <c r="H47" s="50" t="e">
        <f>+VLOOKUP(D47,[2]Contrato!J$38:K$221,2,0)</f>
        <v>#N/A</v>
      </c>
    </row>
    <row r="48" spans="1:8" hidden="1">
      <c r="A48" s="9" t="s">
        <v>8</v>
      </c>
      <c r="B48" s="54" t="s">
        <v>462</v>
      </c>
      <c r="C48" s="54" t="s">
        <v>434</v>
      </c>
      <c r="D48" s="54" t="s">
        <v>358</v>
      </c>
      <c r="E48" s="83"/>
      <c r="F48" s="29" t="s">
        <v>504</v>
      </c>
      <c r="G48" s="49">
        <v>2009</v>
      </c>
      <c r="H48" s="50" t="e">
        <f>+VLOOKUP(D48,[2]Contrato!J$38:K$221,2,0)</f>
        <v>#N/A</v>
      </c>
    </row>
    <row r="49" spans="1:8" ht="105" hidden="1">
      <c r="A49" s="9" t="s">
        <v>8</v>
      </c>
      <c r="B49" s="11" t="s">
        <v>116</v>
      </c>
      <c r="C49" s="3" t="s">
        <v>117</v>
      </c>
      <c r="D49" s="7" t="s">
        <v>118</v>
      </c>
      <c r="E49" s="254"/>
      <c r="F49" s="29" t="s">
        <v>119</v>
      </c>
      <c r="G49" s="49">
        <v>2010</v>
      </c>
      <c r="H49" s="50" t="str">
        <f>+VLOOKUP(D49,[2]Contrato!J$38:K$221,2,0)</f>
        <v>S:\3100 DEE Dirección de Estudios Económicos\3101 SEM Estudios Macro\3101157 ESTUDIOS\Sector externo\Camilo Andres PEREZ-MOJICA\DNP-OR-051-2010</v>
      </c>
    </row>
    <row r="50" spans="1:8" ht="90" hidden="1">
      <c r="A50" s="9" t="s">
        <v>8</v>
      </c>
      <c r="B50" s="11" t="s">
        <v>128</v>
      </c>
      <c r="C50" s="3" t="s">
        <v>129</v>
      </c>
      <c r="D50" s="5" t="s">
        <v>130</v>
      </c>
      <c r="E50" s="28"/>
      <c r="F50" s="29" t="s">
        <v>131</v>
      </c>
      <c r="G50" s="49">
        <v>2010</v>
      </c>
      <c r="H50" s="50" t="str">
        <f>+VLOOKUP(D50,[2]Contrato!J$38:K$221,2,0)</f>
        <v>S:\3100 DEE Dirección de Estudios Económicos\3102 SESR Sectoriales-Regulación\3102157 ESTUDIOS\Diseño y Aplicación de Modelos Macro\Lady Johanna RAMOS -MEGC\DNP-OR-062-2010</v>
      </c>
    </row>
    <row r="51" spans="1:8" ht="90" hidden="1">
      <c r="A51" s="9" t="s">
        <v>8</v>
      </c>
      <c r="B51" s="11" t="s">
        <v>132</v>
      </c>
      <c r="C51" s="5" t="s">
        <v>133</v>
      </c>
      <c r="D51" s="5" t="s">
        <v>134</v>
      </c>
      <c r="E51" s="28"/>
      <c r="F51" s="29" t="s">
        <v>135</v>
      </c>
      <c r="G51" s="49">
        <v>2010</v>
      </c>
      <c r="H51" s="50" t="str">
        <f>+VLOOKUP(D51,[2]Contrato!J$38:K$221,2,0)</f>
        <v>S:\3100 DEE Dirección de Estudios Económicos\3103 SAF Análisis Fiscal\3103157 ESTUDIOS\Analisis y gestion Fiscal\Nancy DAZA (Sisben)\DNP-OR-063-2010</v>
      </c>
    </row>
    <row r="52" spans="1:8" ht="90" hidden="1">
      <c r="A52" s="9" t="s">
        <v>8</v>
      </c>
      <c r="B52" s="11" t="s">
        <v>136</v>
      </c>
      <c r="C52" s="3" t="s">
        <v>137</v>
      </c>
      <c r="D52" s="5" t="s">
        <v>138</v>
      </c>
      <c r="E52" s="28"/>
      <c r="F52" s="29" t="s">
        <v>139</v>
      </c>
      <c r="G52" s="49">
        <v>2010</v>
      </c>
      <c r="H52" s="50" t="str">
        <f>+VLOOKUP(D52,[2]Contrato!J$38:K$221,2,0)</f>
        <v>S:\3100 DEE Dirección de Estudios Económicos\3101 SEM Estudios Macro\3101157 ESTUDIOS\Mercado laboral\Catalina FRANCO BUITRAGO\DNP-OR-064-2010</v>
      </c>
    </row>
    <row r="53" spans="1:8" ht="165" hidden="1">
      <c r="A53" s="9" t="s">
        <v>8</v>
      </c>
      <c r="B53" s="144"/>
      <c r="C53" s="144" t="s">
        <v>1293</v>
      </c>
      <c r="D53" s="144" t="s">
        <v>1294</v>
      </c>
      <c r="E53" s="253"/>
      <c r="F53" s="143" t="s">
        <v>1387</v>
      </c>
      <c r="G53" s="49">
        <v>2010</v>
      </c>
      <c r="H53" s="50" t="str">
        <f>+VLOOKUP(D53,[2]Contrato!J$38:K$221,2,0)</f>
        <v>S:\3100 DEE Dirección de Estudios Económicos\3102 SESR Sectoriales-Regulación\3102157 ESTUDIOS\Cambio climatico\DNP-223-2010 Variables climaticas</v>
      </c>
    </row>
    <row r="54" spans="1:8" ht="255" hidden="1">
      <c r="A54" s="9" t="s">
        <v>8</v>
      </c>
      <c r="B54" s="144" t="s">
        <v>1304</v>
      </c>
      <c r="C54" s="144" t="s">
        <v>1295</v>
      </c>
      <c r="D54" s="144" t="s">
        <v>1296</v>
      </c>
      <c r="E54" s="253"/>
      <c r="F54" s="143" t="s">
        <v>1388</v>
      </c>
      <c r="G54" s="49">
        <v>2010</v>
      </c>
      <c r="H54" s="50" t="str">
        <f>+VLOOKUP(D54,[2]Contrato!J$38:K$221,2,0)</f>
        <v>S:\3100 DEE Dirección de Estudios Económicos\3103 SAF Análisis Fiscal\3103157 ESTUDIOS\FINANZAS TERRITORIALES\Mariana MATAMOROS DNP-MC-065-2010</v>
      </c>
    </row>
    <row r="55" spans="1:8" ht="210" hidden="1">
      <c r="A55" s="9" t="s">
        <v>8</v>
      </c>
      <c r="B55" s="11" t="s">
        <v>306</v>
      </c>
      <c r="C55" s="3" t="s">
        <v>34</v>
      </c>
      <c r="D55" s="6" t="s">
        <v>35</v>
      </c>
      <c r="E55" s="255"/>
      <c r="F55" s="29" t="s">
        <v>36</v>
      </c>
      <c r="G55" s="49">
        <v>2011</v>
      </c>
      <c r="H55" s="50" t="str">
        <f>+VLOOKUP(D55,[2]Contrato!J$38:K$221,2,0)</f>
        <v>S:\3100 DEE Dirección de Estudios Económicos\3101 SEM Estudios Macro\3101157 ESTUDIOS\Sector externo\Camilo Andres PEREZ-MOJICA\DNPOR-019-2011</v>
      </c>
    </row>
    <row r="56" spans="1:8" ht="90" hidden="1">
      <c r="A56" s="9" t="s">
        <v>8</v>
      </c>
      <c r="B56" s="11" t="s">
        <v>309</v>
      </c>
      <c r="C56" s="5" t="s">
        <v>149</v>
      </c>
      <c r="D56" s="5" t="s">
        <v>150</v>
      </c>
      <c r="E56" s="28"/>
      <c r="F56" s="29" t="s">
        <v>151</v>
      </c>
      <c r="G56" s="49">
        <v>2011</v>
      </c>
      <c r="H56" s="50" t="str">
        <f>+VLOOKUP(D56,[2]Contrato!J$38:K$221,2,0)</f>
        <v>S:\3100 DEE Dirección de Estudios Económicos\3102 SESR Sectoriales-Regulación\3102157 ESTUDIOS\Diseño y Aplicación de Modelos Macro\Victoria ARIAS- Agricola econometria</v>
      </c>
    </row>
    <row r="57" spans="1:8" ht="90" hidden="1">
      <c r="A57" s="9" t="s">
        <v>8</v>
      </c>
      <c r="B57" s="11" t="s">
        <v>306</v>
      </c>
      <c r="C57" s="3" t="s">
        <v>34</v>
      </c>
      <c r="D57" s="4" t="s">
        <v>35</v>
      </c>
      <c r="E57" s="256"/>
      <c r="F57" s="29" t="s">
        <v>165</v>
      </c>
      <c r="G57" s="49">
        <v>2011</v>
      </c>
      <c r="H57" s="50" t="str">
        <f>+VLOOKUP(D57,[2]Contrato!J$38:K$221,2,0)</f>
        <v>S:\3100 DEE Dirección de Estudios Económicos\3101 SEM Estudios Macro\3101157 ESTUDIOS\Sector externo\Camilo Andres PEREZ-MOJICA\DNPOR-019-2011</v>
      </c>
    </row>
    <row r="58" spans="1:8" ht="90" hidden="1">
      <c r="A58" s="9" t="s">
        <v>8</v>
      </c>
      <c r="B58" s="11" t="s">
        <v>313</v>
      </c>
      <c r="C58" s="5" t="s">
        <v>167</v>
      </c>
      <c r="D58" s="5" t="s">
        <v>168</v>
      </c>
      <c r="E58" s="28"/>
      <c r="F58" s="29" t="s">
        <v>169</v>
      </c>
      <c r="G58" s="49">
        <v>2011</v>
      </c>
      <c r="H58" s="50" t="str">
        <f>+VLOOKUP(D58,[2]Contrato!J$38:K$221,2,0)</f>
        <v>S:\3100 DEE Dirección de Estudios Económicos\3103 SAF Análisis Fiscal\3103157 ESTUDIOS\Analisis y gestion Fiscal\Nancy DAZA (Sisben)\DNPOR-063-2011</v>
      </c>
    </row>
    <row r="59" spans="1:8" ht="90" hidden="1">
      <c r="A59" s="9" t="s">
        <v>8</v>
      </c>
      <c r="B59" s="11" t="s">
        <v>314</v>
      </c>
      <c r="C59" s="3" t="s">
        <v>171</v>
      </c>
      <c r="D59" s="5" t="s">
        <v>172</v>
      </c>
      <c r="E59" s="28"/>
      <c r="F59" s="29" t="s">
        <v>173</v>
      </c>
      <c r="G59" s="49">
        <v>2011</v>
      </c>
      <c r="H59" s="50" t="str">
        <f>+VLOOKUP(D59,[2]Contrato!J$38:K$221,2,0)</f>
        <v>S:\3100 DEE Dirección de Estudios Económicos\3101 SEM Estudios Macro\3101157 ESTUDIOS\Sectorial\Nidia GARAVITO-CALDERON\DNPOR-007-2011</v>
      </c>
    </row>
    <row r="60" spans="1:8" ht="90" hidden="1">
      <c r="A60" s="9" t="s">
        <v>8</v>
      </c>
      <c r="B60" s="11" t="s">
        <v>315</v>
      </c>
      <c r="C60" s="3" t="s">
        <v>175</v>
      </c>
      <c r="D60" s="5" t="s">
        <v>176</v>
      </c>
      <c r="E60" s="28"/>
      <c r="F60" s="29" t="s">
        <v>177</v>
      </c>
      <c r="G60" s="49">
        <v>2011</v>
      </c>
      <c r="H60" s="50" t="str">
        <f>+VLOOKUP(D60,[2]Contrato!J$38:K$221,2,0)</f>
        <v>S:\3100 DEE Dirección de Estudios Económicos\3101 SEM Estudios Macro\3101157 ESTUDIOS\Sectorial\Rosa Mayerli OSPINA-Indicadores\DNPOR-023-2011</v>
      </c>
    </row>
    <row r="61" spans="1:8" ht="90" hidden="1">
      <c r="A61" s="9" t="s">
        <v>8</v>
      </c>
      <c r="B61" s="11" t="s">
        <v>317</v>
      </c>
      <c r="C61" s="3" t="s">
        <v>183</v>
      </c>
      <c r="D61" s="5" t="s">
        <v>184</v>
      </c>
      <c r="E61" s="28"/>
      <c r="F61" s="29" t="s">
        <v>185</v>
      </c>
      <c r="G61" s="49">
        <v>2011</v>
      </c>
      <c r="H61" s="50" t="str">
        <f>+VLOOKUP(D61,[2]Contrato!J$38:K$221,2,0)</f>
        <v>S:\3100 DEE Dirección de Estudios Económicos\3101 SEM Estudios Macro\3101157 ESTUDIOS\Crecimiento y Desarrollo Económico\Juan Ricardo PERILLA- Determinantes\DNPOR-052-2011\Informes</v>
      </c>
    </row>
    <row r="62" spans="1:8" ht="90" hidden="1">
      <c r="A62" s="9" t="s">
        <v>8</v>
      </c>
      <c r="B62" s="11" t="s">
        <v>190</v>
      </c>
      <c r="C62" s="3" t="s">
        <v>192</v>
      </c>
      <c r="D62" s="5" t="s">
        <v>193</v>
      </c>
      <c r="E62" s="28"/>
      <c r="F62" s="29" t="s">
        <v>194</v>
      </c>
      <c r="G62" s="49">
        <v>2011</v>
      </c>
      <c r="H62" s="50" t="str">
        <f>+VLOOKUP(D62,[2]Contrato!J$38:K$221,2,0)</f>
        <v>S:\3100 DEE Dirección de Estudios Económicos\3103 SAF Análisis Fiscal\3103157 ESTUDIOS\FINANZAS TERRITORIALES\Mariana MATAMOROS DNP-OR-063-2011</v>
      </c>
    </row>
    <row r="63" spans="1:8" hidden="1">
      <c r="A63" s="9" t="s">
        <v>8</v>
      </c>
      <c r="B63" s="54" t="s">
        <v>462</v>
      </c>
      <c r="C63" s="54" t="s">
        <v>429</v>
      </c>
      <c r="D63" s="54" t="s">
        <v>352</v>
      </c>
      <c r="E63" s="83"/>
      <c r="F63" s="29" t="s">
        <v>504</v>
      </c>
      <c r="G63" s="49">
        <v>2011</v>
      </c>
      <c r="H63" s="50" t="e">
        <f>+VLOOKUP(D63,[2]Contrato!J$38:K$221,2,0)</f>
        <v>#N/A</v>
      </c>
    </row>
    <row r="64" spans="1:8" hidden="1">
      <c r="A64" s="9" t="s">
        <v>8</v>
      </c>
      <c r="B64" s="54" t="s">
        <v>462</v>
      </c>
      <c r="C64" s="54" t="s">
        <v>428</v>
      </c>
      <c r="D64" s="54" t="s">
        <v>353</v>
      </c>
      <c r="E64" s="83"/>
      <c r="F64" s="29" t="s">
        <v>504</v>
      </c>
      <c r="G64" s="49">
        <v>2011</v>
      </c>
      <c r="H64" s="50" t="e">
        <f>+VLOOKUP(D64,[2]Contrato!J$38:K$221,2,0)</f>
        <v>#N/A</v>
      </c>
    </row>
    <row r="65" spans="1:8" hidden="1">
      <c r="A65" s="9" t="s">
        <v>8</v>
      </c>
      <c r="B65" s="54" t="s">
        <v>462</v>
      </c>
      <c r="C65" s="54" t="s">
        <v>430</v>
      </c>
      <c r="D65" s="54" t="s">
        <v>354</v>
      </c>
      <c r="E65" s="83"/>
      <c r="F65" s="29" t="s">
        <v>504</v>
      </c>
      <c r="G65" s="49">
        <v>2011</v>
      </c>
      <c r="H65" s="50" t="e">
        <f>+VLOOKUP(D65,[2]Contrato!J$38:K$221,2,0)</f>
        <v>#N/A</v>
      </c>
    </row>
    <row r="66" spans="1:8" hidden="1">
      <c r="A66" s="9" t="s">
        <v>8</v>
      </c>
      <c r="B66" s="54" t="s">
        <v>462</v>
      </c>
      <c r="C66" s="54" t="s">
        <v>431</v>
      </c>
      <c r="D66" s="54" t="s">
        <v>355</v>
      </c>
      <c r="E66" s="83"/>
      <c r="F66" s="29" t="s">
        <v>504</v>
      </c>
      <c r="G66" s="49">
        <v>2011</v>
      </c>
      <c r="H66" s="50" t="e">
        <f>+VLOOKUP(D66,[2]Contrato!J$38:K$221,2,0)</f>
        <v>#N/A</v>
      </c>
    </row>
    <row r="67" spans="1:8" ht="150" hidden="1">
      <c r="A67" s="9" t="s">
        <v>8</v>
      </c>
      <c r="B67" s="10" t="s">
        <v>200</v>
      </c>
      <c r="C67" s="5" t="s">
        <v>202</v>
      </c>
      <c r="D67" s="5" t="s">
        <v>203</v>
      </c>
      <c r="E67" s="28"/>
      <c r="F67" s="29" t="s">
        <v>204</v>
      </c>
      <c r="G67" s="49">
        <v>2012</v>
      </c>
      <c r="H67" s="50" t="str">
        <f>+VLOOKUP(D67,[2]Contrato!J$38:K$221,2,0)</f>
        <v>S:\3100 DEE Dirección de Estudios Económicos\3103 SAF Análisis Fiscal\3103157 ESTUDIOS\FINANZAS TERRITORIALES\Mariana MATAMOROS DNP-OR-012-2012</v>
      </c>
    </row>
    <row r="68" spans="1:8" ht="120" hidden="1">
      <c r="A68" s="9" t="s">
        <v>8</v>
      </c>
      <c r="B68" s="11" t="s">
        <v>205</v>
      </c>
      <c r="C68" s="3" t="s">
        <v>207</v>
      </c>
      <c r="D68" s="5" t="s">
        <v>208</v>
      </c>
      <c r="E68" s="28"/>
      <c r="F68" s="29" t="s">
        <v>209</v>
      </c>
      <c r="G68" s="49">
        <v>2012</v>
      </c>
      <c r="H68" s="50" t="str">
        <f>+VLOOKUP(D68,[2]Contrato!J$38:K$221,2,0)</f>
        <v>S:\3100 DEE Dirección de Estudios Económicos\3101 SEM Estudios Macro\3101157 ESTUDIOS\Sector externo\Nidia GARAVITO Dnp-OR-014-2012</v>
      </c>
    </row>
    <row r="69" spans="1:8" ht="105" hidden="1">
      <c r="A69" s="9" t="s">
        <v>8</v>
      </c>
      <c r="B69" s="11" t="s">
        <v>215</v>
      </c>
      <c r="C69" s="3" t="s">
        <v>217</v>
      </c>
      <c r="D69" s="5" t="s">
        <v>218</v>
      </c>
      <c r="E69" s="28"/>
      <c r="F69" s="29" t="s">
        <v>219</v>
      </c>
      <c r="G69" s="49">
        <v>2012</v>
      </c>
      <c r="H69" s="50" t="str">
        <f>+VLOOKUP(D69,[2]Contrato!J$38:K$221,2,0)</f>
        <v>S:\3100 DEE Dirección de Estudios Económicos\3102 SESR Sectoriales-Regulación\3102157 ESTUDIOS\Diseño y Aplicación de Modelos Macro\Erick CESPEDES- Insumo-Producto\DNP-OR-021-2012 Insumo-Producto 2010</v>
      </c>
    </row>
    <row r="70" spans="1:8" ht="60" hidden="1">
      <c r="A70" s="9" t="s">
        <v>8</v>
      </c>
      <c r="B70" s="10" t="s">
        <v>245</v>
      </c>
      <c r="C70" s="5" t="s">
        <v>247</v>
      </c>
      <c r="D70" s="5" t="s">
        <v>248</v>
      </c>
      <c r="E70" s="28"/>
      <c r="F70" s="29" t="s">
        <v>249</v>
      </c>
      <c r="G70" s="49">
        <v>2012</v>
      </c>
      <c r="H70" s="50" t="str">
        <f>+VLOOKUP(D70,[2]Contrato!J$38:K$221,2,0)</f>
        <v>S:\3100 DEE Dirección de Estudios Económicos\3103 SAF Análisis Fiscal\3103157 ESTUDIOS\Analisis y gestion Fiscal\Pensiones-JS CAMPOS\DNP-OR-054-2012</v>
      </c>
    </row>
    <row r="71" spans="1:8" hidden="1">
      <c r="A71" s="9" t="s">
        <v>8</v>
      </c>
      <c r="B71" s="54" t="s">
        <v>462</v>
      </c>
      <c r="C71" s="54" t="s">
        <v>427</v>
      </c>
      <c r="D71" s="54" t="s">
        <v>350</v>
      </c>
      <c r="E71" s="83"/>
      <c r="F71" s="29" t="s">
        <v>504</v>
      </c>
      <c r="G71" s="49">
        <v>2012</v>
      </c>
      <c r="H71" s="50" t="e">
        <f>+VLOOKUP(D71,[2]Contrato!J$38:K$221,2,0)</f>
        <v>#N/A</v>
      </c>
    </row>
    <row r="72" spans="1:8" hidden="1">
      <c r="A72" s="9" t="s">
        <v>8</v>
      </c>
      <c r="B72" s="54" t="s">
        <v>462</v>
      </c>
      <c r="C72" s="54" t="s">
        <v>428</v>
      </c>
      <c r="D72" s="54" t="s">
        <v>351</v>
      </c>
      <c r="E72" s="83"/>
      <c r="F72" s="29" t="s">
        <v>504</v>
      </c>
      <c r="G72" s="49">
        <v>2012</v>
      </c>
      <c r="H72" s="50" t="e">
        <f>+VLOOKUP(D72,[2]Contrato!J$38:K$221,2,0)</f>
        <v>#N/A</v>
      </c>
    </row>
    <row r="73" spans="1:8" ht="150" hidden="1">
      <c r="A73" s="9" t="s">
        <v>8</v>
      </c>
      <c r="B73" s="11" t="s">
        <v>255</v>
      </c>
      <c r="C73" s="3" t="s">
        <v>258</v>
      </c>
      <c r="D73" s="5" t="s">
        <v>259</v>
      </c>
      <c r="E73" s="28"/>
      <c r="F73" s="29" t="s">
        <v>260</v>
      </c>
      <c r="G73" s="49">
        <v>2013</v>
      </c>
      <c r="H73" s="50" t="str">
        <f>+VLOOKUP(D73,[2]Contrato!J$38:K$221,2,0)</f>
        <v>S:\3100 DEE Dirección de Estudios Económicos\3101 SEM Estudios Macro\3101157 ESTUDIOS\Sector externo\Mariana MATAMOROS DNP-OR-025-2013</v>
      </c>
    </row>
    <row r="74" spans="1:8" ht="105" hidden="1">
      <c r="A74" s="9" t="s">
        <v>8</v>
      </c>
      <c r="B74" s="11" t="s">
        <v>261</v>
      </c>
      <c r="C74" s="3" t="s">
        <v>264</v>
      </c>
      <c r="D74" s="5" t="s">
        <v>265</v>
      </c>
      <c r="E74" s="28"/>
      <c r="F74" s="29" t="s">
        <v>266</v>
      </c>
      <c r="G74" s="49">
        <v>2013</v>
      </c>
      <c r="H74" s="50" t="str">
        <f>+VLOOKUP(D74,[2]Contrato!J$38:K$221,2,0)</f>
        <v>S:\3100 DEE Dirección de Estudios Económicos\3101 SEM Estudios Macro\3101157 ESTUDIOS\Sector externo\Jennifer TIMOTE -TLC-Dnp-159-2013</v>
      </c>
    </row>
    <row r="75" spans="1:8" ht="51" hidden="1">
      <c r="A75" s="9" t="s">
        <v>8</v>
      </c>
      <c r="B75" s="10" t="s">
        <v>296</v>
      </c>
      <c r="C75" s="3" t="s">
        <v>298</v>
      </c>
      <c r="D75" s="5" t="s">
        <v>299</v>
      </c>
      <c r="E75" s="28"/>
      <c r="F75" s="29" t="s">
        <v>300</v>
      </c>
      <c r="G75" s="49">
        <v>2013</v>
      </c>
      <c r="H75" s="50" t="str">
        <f>+VLOOKUP(D75,[2]Contrato!J$38:K$221,2,0)</f>
        <v>S:\3100 DEE Dirección de Estudios Económicos\3103 SAF Análisis Fiscal\3103157 ESTUDIOS\Analisis y gestion Fiscal\Henry RODRIGUEZ C-044-2013</v>
      </c>
    </row>
    <row r="76" spans="1:8" ht="30" hidden="1">
      <c r="A76" s="9" t="s">
        <v>8</v>
      </c>
      <c r="B76" s="11" t="s">
        <v>301</v>
      </c>
      <c r="C76" s="3" t="s">
        <v>302</v>
      </c>
      <c r="D76" s="5" t="s">
        <v>303</v>
      </c>
      <c r="E76" s="28"/>
      <c r="F76" s="29" t="s">
        <v>304</v>
      </c>
      <c r="G76" s="49">
        <v>2013</v>
      </c>
      <c r="H76" s="50" t="e">
        <f>+VLOOKUP(D76,[2]Contrato!J$38:K$221,2,0)</f>
        <v>#N/A</v>
      </c>
    </row>
    <row r="77" spans="1:8" ht="135" hidden="1">
      <c r="A77" s="9" t="s">
        <v>8</v>
      </c>
      <c r="B77" s="91" t="s">
        <v>543</v>
      </c>
      <c r="C77" s="150" t="s">
        <v>539</v>
      </c>
      <c r="D77" s="67" t="s">
        <v>540</v>
      </c>
      <c r="E77" s="257"/>
      <c r="F77" s="160" t="s">
        <v>1373</v>
      </c>
      <c r="G77" s="49">
        <v>2014</v>
      </c>
      <c r="H77" s="50" t="s">
        <v>1409</v>
      </c>
    </row>
    <row r="78" spans="1:8" ht="195" hidden="1">
      <c r="A78" s="9" t="s">
        <v>8</v>
      </c>
      <c r="B78" s="91" t="s">
        <v>544</v>
      </c>
      <c r="C78" s="150" t="s">
        <v>551</v>
      </c>
      <c r="D78" s="67" t="s">
        <v>552</v>
      </c>
      <c r="E78" s="257"/>
      <c r="F78" s="160" t="s">
        <v>1374</v>
      </c>
      <c r="G78" s="49">
        <v>2014</v>
      </c>
      <c r="H78" s="50" t="str">
        <f>+VLOOKUP(D78,[2]Contrato!J$38:K$221,2,0)</f>
        <v>S:\3100 DEE Dirección de Estudios Económicos\3101 SEM Estudios Macro\3101157 ESTUDIOS\Sector externo\DNP-302-2014 Indicadores sec Externo</v>
      </c>
    </row>
    <row r="79" spans="1:8" ht="255" hidden="1">
      <c r="A79" s="9" t="s">
        <v>8</v>
      </c>
      <c r="B79" s="91" t="s">
        <v>545</v>
      </c>
      <c r="C79" s="150" t="s">
        <v>553</v>
      </c>
      <c r="D79" s="67" t="s">
        <v>554</v>
      </c>
      <c r="E79" s="257"/>
      <c r="F79" s="160" t="s">
        <v>1403</v>
      </c>
      <c r="G79" s="49">
        <v>2014</v>
      </c>
      <c r="H79" s="50" t="str">
        <f>+VLOOKUP(D79,[2]Contrato!J$38:K$221,2,0)</f>
        <v>S:\3100 DEE Dirección de Estudios Económicos\3101 SEM Estudios Macro\3101157 ESTUDIOS\Sector externo\DNP-305-2014 TLC politicas exitosas USA</v>
      </c>
    </row>
    <row r="80" spans="1:8" ht="180" hidden="1">
      <c r="A80" s="9" t="s">
        <v>8</v>
      </c>
      <c r="B80" s="91" t="s">
        <v>546</v>
      </c>
      <c r="C80" s="150" t="s">
        <v>541</v>
      </c>
      <c r="D80" s="67" t="s">
        <v>542</v>
      </c>
      <c r="E80" s="257"/>
      <c r="F80" s="160" t="s">
        <v>1375</v>
      </c>
      <c r="G80" s="49">
        <v>2014</v>
      </c>
      <c r="H80" s="50" t="str">
        <f>+VLOOKUP(D80,[2]Contrato!J$38:K$221,2,0)</f>
        <v>S:\3100 DEE Dirección de Estudios Económicos\3103 SAF Análisis Fiscal\3103157 ESTUDIOS\Analisis y gestion Fiscal\DNP-318-2014 Indicadores Finanzas Públicas</v>
      </c>
    </row>
    <row r="81" spans="1:9" ht="285" hidden="1">
      <c r="A81" s="9" t="s">
        <v>8</v>
      </c>
      <c r="B81" s="91" t="s">
        <v>547</v>
      </c>
      <c r="C81" s="150" t="s">
        <v>555</v>
      </c>
      <c r="D81" s="67" t="s">
        <v>556</v>
      </c>
      <c r="E81" s="257"/>
      <c r="F81" s="160" t="s">
        <v>1402</v>
      </c>
      <c r="G81" s="49">
        <v>2014</v>
      </c>
      <c r="H81" s="50" t="str">
        <f>+VLOOKUP(D81,[2]Contrato!J$38:K$221,2,0)</f>
        <v>S:\3100 DEE Dirección de Estudios Económicos\3101 SEM Estudios Macro\3101157 ESTUDIOS\Crecimiento y Desarrollo Económico\DNP-334-2014 Medicion comportam Sector Empresarial</v>
      </c>
    </row>
    <row r="82" spans="1:9" ht="210" hidden="1">
      <c r="A82" s="9" t="s">
        <v>8</v>
      </c>
      <c r="B82" s="91" t="s">
        <v>548</v>
      </c>
      <c r="C82" s="150" t="s">
        <v>557</v>
      </c>
      <c r="D82" s="67" t="s">
        <v>558</v>
      </c>
      <c r="E82" s="257"/>
      <c r="F82" s="160" t="s">
        <v>1405</v>
      </c>
      <c r="G82" s="49">
        <v>2014</v>
      </c>
      <c r="H82" s="50" t="str">
        <f>+VLOOKUP(D82,[2]Contrato!J$38:K$221,2,0)</f>
        <v>S:\3100 DEE Dirección de Estudios Económicos\3101 SEM Estudios Macro\3101157 ESTUDIOS\Crecimiento y Desarrollo Económico\DNP-348-2014 Impactos Inversion Infraestructura</v>
      </c>
    </row>
    <row r="83" spans="1:9" ht="60" hidden="1">
      <c r="A83" s="9" t="s">
        <v>8</v>
      </c>
      <c r="B83" s="91" t="s">
        <v>549</v>
      </c>
      <c r="C83" s="150" t="s">
        <v>559</v>
      </c>
      <c r="D83" s="67" t="s">
        <v>560</v>
      </c>
      <c r="E83" s="257"/>
      <c r="F83" s="160" t="s">
        <v>571</v>
      </c>
      <c r="G83" s="49">
        <v>2014</v>
      </c>
      <c r="H83" s="50" t="str">
        <f>+VLOOKUP(D83,[2]Contrato!J$38:K$221,2,0)</f>
        <v>S:\3100 DEE Dirección de Estudios Económicos\3101 SEM Estudios Macro\3101157 ESTUDIOS\Crecimiento y Desarrollo Económico\DNP-358-2014 Pronosticos sector vivienda y Obras civiles</v>
      </c>
    </row>
    <row r="84" spans="1:9" ht="210" hidden="1">
      <c r="A84" s="9" t="s">
        <v>8</v>
      </c>
      <c r="B84" s="91" t="s">
        <v>550</v>
      </c>
      <c r="C84" s="150" t="s">
        <v>561</v>
      </c>
      <c r="D84" s="67" t="s">
        <v>562</v>
      </c>
      <c r="E84" s="257"/>
      <c r="F84" s="160" t="s">
        <v>1404</v>
      </c>
      <c r="G84" s="49">
        <v>2014</v>
      </c>
      <c r="H84" s="50" t="str">
        <f>+VLOOKUP(D84,[2]Contrato!J$38:K$221,2,0)</f>
        <v>S:\3100 DEE Dirección de Estudios Económicos\3101 SEM Estudios Macro\3101157 ESTUDIOS\Mercado laboral\DNP-367-2014 Indicadores Mercdo laboral</v>
      </c>
    </row>
    <row r="85" spans="1:9" ht="90" hidden="1">
      <c r="A85" s="9" t="s">
        <v>8</v>
      </c>
      <c r="B85" s="91" t="s">
        <v>1417</v>
      </c>
      <c r="C85" s="147" t="s">
        <v>1423</v>
      </c>
      <c r="D85" s="144" t="s">
        <v>1429</v>
      </c>
      <c r="E85" s="258"/>
      <c r="F85" s="168" t="s">
        <v>1481</v>
      </c>
      <c r="G85" s="49">
        <v>2014</v>
      </c>
      <c r="H85" s="50" t="s">
        <v>1435</v>
      </c>
    </row>
    <row r="86" spans="1:9" ht="60" hidden="1">
      <c r="A86" s="9" t="s">
        <v>8</v>
      </c>
      <c r="B86" s="91" t="s">
        <v>1418</v>
      </c>
      <c r="C86" s="147" t="s">
        <v>1424</v>
      </c>
      <c r="D86" s="144" t="s">
        <v>1430</v>
      </c>
      <c r="E86" s="258"/>
      <c r="F86" s="168" t="s">
        <v>1484</v>
      </c>
      <c r="G86" s="49">
        <v>2014</v>
      </c>
      <c r="H86" s="50" t="s">
        <v>1436</v>
      </c>
    </row>
    <row r="87" spans="1:9" ht="135" hidden="1">
      <c r="A87" s="9" t="s">
        <v>8</v>
      </c>
      <c r="B87" s="91" t="s">
        <v>1419</v>
      </c>
      <c r="C87" s="147" t="s">
        <v>1425</v>
      </c>
      <c r="D87" s="144" t="s">
        <v>1431</v>
      </c>
      <c r="E87" s="253"/>
      <c r="F87" s="143" t="s">
        <v>2932</v>
      </c>
      <c r="G87" s="148">
        <v>2015</v>
      </c>
      <c r="H87" s="50" t="s">
        <v>1437</v>
      </c>
      <c r="I87" s="71" t="str">
        <f>HYPERLINK(H87)</f>
        <v>S:\3100 DEE Dirección de Estudios Económicos\3102 SESR Sectoriales-Regulación\3102157 ESTUDIOS\Diseño y Aplicación de Modelos Macro\DNP-332-2015 Aglomeracion espacial empresas</v>
      </c>
    </row>
    <row r="88" spans="1:9" ht="120" hidden="1">
      <c r="A88" s="9" t="s">
        <v>8</v>
      </c>
      <c r="B88" s="91" t="s">
        <v>1420</v>
      </c>
      <c r="C88" s="147" t="s">
        <v>1426</v>
      </c>
      <c r="D88" s="144" t="s">
        <v>1432</v>
      </c>
      <c r="E88" s="253"/>
      <c r="F88" s="143" t="s">
        <v>2936</v>
      </c>
      <c r="G88" s="49">
        <v>2015</v>
      </c>
      <c r="H88" s="50" t="s">
        <v>2869</v>
      </c>
      <c r="I88" s="71" t="str">
        <f t="shared" ref="I88:I99" si="0">HYPERLINK(H88)</f>
        <v>S:\3100 DEE Dirección de Estudios Económicos\3102 SESR Sectoriales-Regulación\3102157 ESTUDIOS\Diseño y Aplicación de Modelos Macro\DNP-336-2015 Nvo Sistema Regalias</v>
      </c>
    </row>
    <row r="89" spans="1:9" ht="135" hidden="1">
      <c r="A89" s="9" t="s">
        <v>8</v>
      </c>
      <c r="B89" s="91" t="s">
        <v>1421</v>
      </c>
      <c r="C89" s="147" t="s">
        <v>1427</v>
      </c>
      <c r="D89" s="144" t="s">
        <v>1433</v>
      </c>
      <c r="E89" s="253"/>
      <c r="F89" s="143" t="s">
        <v>2933</v>
      </c>
      <c r="G89" s="49">
        <v>2015</v>
      </c>
      <c r="H89" s="50" t="s">
        <v>1438</v>
      </c>
      <c r="I89" s="71" t="str">
        <f t="shared" si="0"/>
        <v>S:\3100 DEE Dirección de Estudios Económicos\3102 SESR Sectoriales-Regulación\3102157 ESTUDIOS\Diseño y Aplicación de Modelos Macro\DNP-369-2015 Indicadores empleo industrial</v>
      </c>
    </row>
    <row r="90" spans="1:9" ht="409.5" hidden="1">
      <c r="A90" s="9" t="s">
        <v>8</v>
      </c>
      <c r="B90" s="91" t="s">
        <v>1422</v>
      </c>
      <c r="C90" s="147" t="s">
        <v>1428</v>
      </c>
      <c r="D90" s="144" t="s">
        <v>1434</v>
      </c>
      <c r="E90" s="253"/>
      <c r="F90" s="143" t="s">
        <v>2934</v>
      </c>
      <c r="G90" s="49">
        <v>2015</v>
      </c>
      <c r="H90" s="50" t="s">
        <v>1439</v>
      </c>
      <c r="I90" s="71" t="str">
        <f t="shared" si="0"/>
        <v>S:\3100 DEE Dirección de Estudios Económicos\3102 SESR Sectoriales-Regulación\3102157 ESTUDIOS\Diseño y Aplicación de Modelos Macro\DNP-370-2015 Indicadores empleo regional</v>
      </c>
    </row>
    <row r="91" spans="1:9" ht="45" hidden="1">
      <c r="A91" s="9" t="s">
        <v>8</v>
      </c>
      <c r="B91" s="91" t="s">
        <v>2910</v>
      </c>
      <c r="C91" s="136" t="s">
        <v>2898</v>
      </c>
      <c r="D91" s="67" t="s">
        <v>2899</v>
      </c>
      <c r="E91" s="257"/>
      <c r="F91" s="143" t="s">
        <v>2918</v>
      </c>
      <c r="G91" s="49">
        <v>2015</v>
      </c>
      <c r="H91" t="s">
        <v>2906</v>
      </c>
      <c r="I91" s="71" t="str">
        <f t="shared" si="0"/>
        <v>S:\3100 DEE Dirección de Estudios Económicos\3103 SAF Análisis Fiscal\3103157 ESTUDIOS\Analisis y gestion Fiscal\DNP-443-2015 Indic concentrac Riqueza</v>
      </c>
    </row>
    <row r="92" spans="1:9" ht="45" hidden="1">
      <c r="A92" s="9" t="s">
        <v>8</v>
      </c>
      <c r="B92" s="91" t="s">
        <v>2911</v>
      </c>
      <c r="C92" s="136" t="s">
        <v>2900</v>
      </c>
      <c r="D92" s="67" t="s">
        <v>2901</v>
      </c>
      <c r="E92" s="257"/>
      <c r="F92" s="143" t="s">
        <v>2919</v>
      </c>
      <c r="G92" s="49">
        <v>2015</v>
      </c>
      <c r="H92" t="s">
        <v>2907</v>
      </c>
      <c r="I92" s="71" t="str">
        <f t="shared" si="0"/>
        <v>S:\3100 DEE Dirección de Estudios Económicos\3103 SAF Análisis Fiscal\3103157 ESTUDIOS\Analisis y gestion Fiscal\DNP-447-2015concentracion Riqueza</v>
      </c>
    </row>
    <row r="93" spans="1:9" ht="90" hidden="1">
      <c r="A93" s="9" t="s">
        <v>8</v>
      </c>
      <c r="B93" s="91" t="s">
        <v>2912</v>
      </c>
      <c r="C93" s="136" t="s">
        <v>2902</v>
      </c>
      <c r="D93" s="67" t="s">
        <v>2903</v>
      </c>
      <c r="E93" s="257"/>
      <c r="F93" s="143" t="s">
        <v>2935</v>
      </c>
      <c r="G93" s="49">
        <v>2015</v>
      </c>
      <c r="H93" t="s">
        <v>2908</v>
      </c>
      <c r="I93" s="71" t="str">
        <f t="shared" si="0"/>
        <v>S:\3100 DEE Dirección de Estudios Económicos\3102 SESR Sectoriales-Regulación\3102157 ESTUDIOS\Diseño y Aplicación de Modelos Macro\DNP-599-2015 MCS Costa Caribe y Pacifica</v>
      </c>
    </row>
    <row r="94" spans="1:9" ht="33.75" hidden="1">
      <c r="A94" s="9" t="s">
        <v>8</v>
      </c>
      <c r="B94" s="91" t="s">
        <v>2913</v>
      </c>
      <c r="C94" s="136" t="s">
        <v>2904</v>
      </c>
      <c r="D94" s="67" t="s">
        <v>2905</v>
      </c>
      <c r="E94" s="257"/>
      <c r="F94" s="143" t="s">
        <v>2917</v>
      </c>
      <c r="G94" s="49">
        <v>2015</v>
      </c>
      <c r="H94" t="s">
        <v>2909</v>
      </c>
      <c r="I94" s="71" t="str">
        <f t="shared" si="0"/>
        <v>S:\3100 DEE Dirección de Estudios Económicos\3103 SAF Análisis Fiscal\3103157 ESTUDIOS\Analisis y gestion Fiscal\DNP-583-2015 estructuras fiscales Brasil, Chile, Perú y Colombia</v>
      </c>
    </row>
    <row r="95" spans="1:9" ht="45" hidden="1">
      <c r="A95" s="9" t="s">
        <v>8</v>
      </c>
      <c r="B95" s="91" t="s">
        <v>2939</v>
      </c>
      <c r="C95" s="136" t="s">
        <v>2940</v>
      </c>
      <c r="D95" s="67" t="s">
        <v>2941</v>
      </c>
      <c r="E95" s="257"/>
      <c r="F95" s="243" t="s">
        <v>3138</v>
      </c>
      <c r="G95" s="49">
        <v>2016</v>
      </c>
      <c r="H95" s="50" t="s">
        <v>2954</v>
      </c>
      <c r="I95" s="71" t="str">
        <f t="shared" si="0"/>
        <v>S:\3100 DEE Dirección de Estudios Económicos\3102 SESR Sectoriales-Regulación\3102157 ESTUDIOS\Estudios sectoriales\DNP-117-2016 niveles territoriales</v>
      </c>
    </row>
    <row r="96" spans="1:9" ht="45" hidden="1">
      <c r="A96" s="9" t="s">
        <v>8</v>
      </c>
      <c r="B96" s="91" t="s">
        <v>2942</v>
      </c>
      <c r="C96" s="136" t="s">
        <v>2943</v>
      </c>
      <c r="D96" s="67" t="s">
        <v>2944</v>
      </c>
      <c r="E96" s="257"/>
      <c r="F96" s="243" t="s">
        <v>3139</v>
      </c>
      <c r="G96" s="49">
        <v>2016</v>
      </c>
      <c r="H96" s="50" t="s">
        <v>2955</v>
      </c>
      <c r="I96" s="71" t="str">
        <f t="shared" si="0"/>
        <v>S:\3100 DEE Dirección de Estudios Económicos\3101 SEM Estudios Macro\3101157 ESTUDIOS\Mercado laboral\DNP-244-2016 Mercado laboral</v>
      </c>
    </row>
    <row r="97" spans="1:9" ht="45" hidden="1">
      <c r="A97" s="9" t="s">
        <v>8</v>
      </c>
      <c r="B97" s="91" t="s">
        <v>2945</v>
      </c>
      <c r="C97" s="136" t="s">
        <v>2946</v>
      </c>
      <c r="D97" s="67" t="s">
        <v>2947</v>
      </c>
      <c r="E97" s="257"/>
      <c r="F97" s="243" t="s">
        <v>3140</v>
      </c>
      <c r="G97" s="49">
        <v>2016</v>
      </c>
      <c r="H97" s="50" t="s">
        <v>3096</v>
      </c>
      <c r="I97" s="71" t="str">
        <f t="shared" si="0"/>
        <v>S:\3100 DEE Dirección de Estudios Económicos\3101 SEM Estudios Macro\3101157 ESTUDIOS\Sector externo\DNP-306-2016 Comercio exterior TLC</v>
      </c>
    </row>
    <row r="98" spans="1:9" ht="56.25" hidden="1">
      <c r="A98" s="9" t="s">
        <v>8</v>
      </c>
      <c r="B98" s="91" t="s">
        <v>2948</v>
      </c>
      <c r="C98" s="136" t="s">
        <v>2949</v>
      </c>
      <c r="D98" s="67" t="s">
        <v>2950</v>
      </c>
      <c r="E98" s="257"/>
      <c r="F98" s="243" t="s">
        <v>3141</v>
      </c>
      <c r="G98" s="49">
        <v>2016</v>
      </c>
      <c r="H98" s="50" t="s">
        <v>2956</v>
      </c>
      <c r="I98" s="71" t="str">
        <f t="shared" si="0"/>
        <v>S:\3100 DEE Dirección de Estudios Económicos\3101 SEM Estudios Macro\3101157 ESTUDIOS\Sectorial\DNP-319-2016 Productividad_Industrial</v>
      </c>
    </row>
    <row r="99" spans="1:9" ht="45" hidden="1">
      <c r="A99" s="9" t="s">
        <v>8</v>
      </c>
      <c r="B99" s="244" t="s">
        <v>2951</v>
      </c>
      <c r="C99" s="245" t="s">
        <v>2952</v>
      </c>
      <c r="D99" s="246" t="s">
        <v>2953</v>
      </c>
      <c r="E99" s="259"/>
      <c r="F99" s="250" t="s">
        <v>3142</v>
      </c>
      <c r="G99" s="247">
        <v>2016</v>
      </c>
      <c r="H99" s="50" t="s">
        <v>2957</v>
      </c>
      <c r="I99" s="71" t="str">
        <f t="shared" si="0"/>
        <v>S:\3100 DEE Dirección de Estudios Económicos\3103 SAF Análisis Fiscal\3103157 ESTUDIOS\Analisis y gestion Fiscal\DNP-321-2016 Indicadores_ejecucion_PGN</v>
      </c>
    </row>
    <row r="100" spans="1:9" ht="45" hidden="1">
      <c r="A100" s="249" t="s">
        <v>8</v>
      </c>
      <c r="B100" s="91" t="s">
        <v>3089</v>
      </c>
      <c r="C100" s="136" t="s">
        <v>3086</v>
      </c>
      <c r="D100" s="248" t="s">
        <v>3085</v>
      </c>
      <c r="E100" s="248"/>
      <c r="F100" s="54" t="s">
        <v>3106</v>
      </c>
      <c r="G100" s="49">
        <v>2016</v>
      </c>
      <c r="H100" s="54" t="s">
        <v>3092</v>
      </c>
      <c r="I100" s="71" t="str">
        <f>HYPERLINK(H100)</f>
        <v>S:\3100 DEE Dirección de Estudios Económicos\3103 SAF Análisis Fiscal\3103157 ESTUDIOS\Analisis y gestion Fiscal\DNP-452_2016 Concentracion riqueza Inmobiliaria</v>
      </c>
    </row>
    <row r="101" spans="1:9" ht="33.75" hidden="1">
      <c r="A101" s="249" t="s">
        <v>8</v>
      </c>
      <c r="B101" s="91" t="s">
        <v>3090</v>
      </c>
      <c r="C101" s="136" t="s">
        <v>3087</v>
      </c>
      <c r="D101" s="248" t="s">
        <v>3088</v>
      </c>
      <c r="E101" s="248"/>
      <c r="F101" s="54" t="s">
        <v>3144</v>
      </c>
      <c r="G101" s="49">
        <v>2016</v>
      </c>
      <c r="H101" s="54" t="s">
        <v>3091</v>
      </c>
      <c r="I101" s="71" t="str">
        <f>HYPERLINK(H101)</f>
        <v>\\arawaknew\PRIVADO\3100 DEE Dirección de Estudios Económicos\3102 SESR Sectoriales-Regulación\3102157 ESTUDIOS\Diseño y Aplicación de Modelos Macro\DNP-453-2016 cadenas de vlr industrial</v>
      </c>
    </row>
    <row r="102" spans="1:9" ht="56.25" hidden="1">
      <c r="A102" s="249" t="s">
        <v>8</v>
      </c>
      <c r="B102" s="91" t="s">
        <v>3122</v>
      </c>
      <c r="C102" s="136" t="s">
        <v>3113</v>
      </c>
      <c r="D102" s="248" t="s">
        <v>3112</v>
      </c>
      <c r="E102" s="248"/>
      <c r="F102" s="54"/>
      <c r="G102" s="49">
        <v>2016</v>
      </c>
      <c r="H102" s="138" t="s">
        <v>3131</v>
      </c>
      <c r="I102" s="71" t="str">
        <f t="shared" ref="I102:I110" si="1">HYPERLINK(H102)</f>
        <v>S:\3100 DEE Dirección de Estudios Económicos\3103 SAF Análisis Fiscal\3103157 ESTUDIOS\Analisis y gestion Fiscal\DNP-533-16 Ingreso y Riqueza con datos PILA</v>
      </c>
    </row>
    <row r="103" spans="1:9" ht="56.25" hidden="1">
      <c r="A103" s="249" t="s">
        <v>8</v>
      </c>
      <c r="B103" s="91" t="s">
        <v>3123</v>
      </c>
      <c r="C103" s="136" t="s">
        <v>3114</v>
      </c>
      <c r="D103" s="248" t="s">
        <v>3115</v>
      </c>
      <c r="E103" s="248"/>
      <c r="F103" s="54"/>
      <c r="G103" s="49">
        <v>2016</v>
      </c>
      <c r="H103" t="s">
        <v>3130</v>
      </c>
      <c r="I103" s="71" t="str">
        <f t="shared" si="1"/>
        <v>S:\3100 DEE Dirección de Estudios Económicos\3103 SAF Análisis Fiscal\3103157 ESTUDIOS\Analisis y gestion Fiscal\DNP-567-16 Equidad Regimen Pensional</v>
      </c>
    </row>
    <row r="104" spans="1:9" ht="45" hidden="1">
      <c r="A104" s="249" t="s">
        <v>8</v>
      </c>
      <c r="B104" s="91" t="s">
        <v>3124</v>
      </c>
      <c r="C104" s="136" t="s">
        <v>3116</v>
      </c>
      <c r="D104" s="248" t="s">
        <v>3117</v>
      </c>
      <c r="E104" s="248"/>
      <c r="F104" s="54" t="s">
        <v>3143</v>
      </c>
      <c r="G104" s="49">
        <v>2016</v>
      </c>
      <c r="H104" s="54" t="s">
        <v>3129</v>
      </c>
      <c r="I104" s="71" t="str">
        <f t="shared" si="1"/>
        <v>\\arawaknew\PRIVADO\3100 DEE Dirección de Estudios Económicos\3102 SESR Sectoriales-Regulación\3102157 ESTUDIOS\Diseño y Aplicación de Modelos Macro\DNP-561-2016 Cadenas de valor indiustrial</v>
      </c>
    </row>
    <row r="105" spans="1:9" ht="45" hidden="1">
      <c r="A105" s="249" t="s">
        <v>8</v>
      </c>
      <c r="B105" s="91" t="s">
        <v>3125</v>
      </c>
      <c r="C105" s="136" t="s">
        <v>3118</v>
      </c>
      <c r="D105" s="248" t="s">
        <v>3119</v>
      </c>
      <c r="E105" s="248"/>
      <c r="F105" s="54" t="s">
        <v>3143</v>
      </c>
      <c r="G105" s="49">
        <v>2016</v>
      </c>
      <c r="H105" s="54" t="s">
        <v>3127</v>
      </c>
      <c r="I105" s="71" t="str">
        <f t="shared" si="1"/>
        <v>S:\3100 DEE Dirección de Estudios Económicos\3101 SEM Estudios Macro\3101157 ESTUDIOS\Sector externo\DNP-573-2016 Expo e Impo Sectorial y Agregado</v>
      </c>
    </row>
    <row r="106" spans="1:9" ht="60" hidden="1">
      <c r="A106" s="249" t="s">
        <v>8</v>
      </c>
      <c r="B106" s="91" t="s">
        <v>3126</v>
      </c>
      <c r="C106" s="136" t="s">
        <v>3120</v>
      </c>
      <c r="D106" s="248" t="s">
        <v>3121</v>
      </c>
      <c r="E106" s="248"/>
      <c r="F106" s="54" t="s">
        <v>3143</v>
      </c>
      <c r="G106" s="49">
        <v>2016</v>
      </c>
      <c r="H106" s="54" t="s">
        <v>3128</v>
      </c>
      <c r="I106" s="71" t="str">
        <f t="shared" si="1"/>
        <v>S:\3100 DEE Dirección de Estudios Económicos\3101 SEM Estudios Macro\3101157 ESTUDIOS\Mercado laboral\DNP-578-2016 Pronosticos Ocupacion y Desempleo</v>
      </c>
    </row>
    <row r="107" spans="1:9" ht="48.75" customHeight="1">
      <c r="A107" s="249" t="s">
        <v>8</v>
      </c>
      <c r="B107" s="91" t="s">
        <v>3196</v>
      </c>
      <c r="C107" s="136" t="s">
        <v>3189</v>
      </c>
      <c r="D107" s="248" t="s">
        <v>3188</v>
      </c>
      <c r="E107" s="248" t="s">
        <v>3257</v>
      </c>
      <c r="F107" s="264" t="s">
        <v>3277</v>
      </c>
      <c r="G107" s="49">
        <v>2017</v>
      </c>
      <c r="H107" s="54" t="s">
        <v>3197</v>
      </c>
      <c r="I107" s="71" t="str">
        <f t="shared" si="1"/>
        <v>S:\3100 DEE Dirección de Estudios Económicos\3103 SAF Análisis Fiscal\3103157 ESTUDIOS\Diseño y Aplicación Modelos Fiscales\DNP-269-2017 Subsidios vs Ingreso y clases sociales</v>
      </c>
    </row>
    <row r="108" spans="1:9" ht="78.75">
      <c r="A108" s="249" t="s">
        <v>8</v>
      </c>
      <c r="B108" s="91" t="s">
        <v>3198</v>
      </c>
      <c r="C108" s="136" t="s">
        <v>3191</v>
      </c>
      <c r="D108" s="248" t="s">
        <v>3190</v>
      </c>
      <c r="E108" s="248" t="s">
        <v>3244</v>
      </c>
      <c r="F108" s="58" t="s">
        <v>3266</v>
      </c>
      <c r="G108" s="49">
        <v>2017</v>
      </c>
      <c r="H108" s="54" t="s">
        <v>3199</v>
      </c>
      <c r="I108" s="71" t="str">
        <f t="shared" si="1"/>
        <v>S:\3100 DEE Dirección de Estudios Económicos\3103 SAF Análisis Fiscal\3103157 ESTUDIOS\Analisis y gestion Fiscal\DNP-338-2017 Pensiones y Salud</v>
      </c>
    </row>
    <row r="109" spans="1:9" ht="45">
      <c r="A109" s="249" t="s">
        <v>8</v>
      </c>
      <c r="B109" s="91" t="s">
        <v>3219</v>
      </c>
      <c r="C109" s="136" t="s">
        <v>3208</v>
      </c>
      <c r="D109" s="248" t="s">
        <v>3207</v>
      </c>
      <c r="E109" s="248" t="s">
        <v>3245</v>
      </c>
      <c r="F109" s="264" t="s">
        <v>3271</v>
      </c>
      <c r="G109" s="49">
        <v>2017</v>
      </c>
      <c r="H109" s="54" t="s">
        <v>3220</v>
      </c>
      <c r="I109" s="71" t="str">
        <f t="shared" si="1"/>
        <v>S:\3100 DEE Dirección de Estudios Económicos\3101 SEM Estudios Macro\3101157 ESTUDIOS\Sector externo\DNP-260-2017 Comercio exterior sector industrial</v>
      </c>
    </row>
    <row r="110" spans="1:9" ht="45">
      <c r="A110" s="249" t="s">
        <v>8</v>
      </c>
      <c r="B110" s="91" t="s">
        <v>3230</v>
      </c>
      <c r="C110" s="136" t="s">
        <v>3222</v>
      </c>
      <c r="D110" s="248" t="s">
        <v>3221</v>
      </c>
      <c r="E110" s="248" t="s">
        <v>3246</v>
      </c>
      <c r="F110" s="264" t="s">
        <v>3275</v>
      </c>
      <c r="G110" s="49">
        <v>2017</v>
      </c>
      <c r="H110" s="54" t="s">
        <v>3231</v>
      </c>
      <c r="I110" s="71" t="str">
        <f t="shared" si="1"/>
        <v>S:\3100 DEE Dirección de Estudios Económicos\3102 SESR Sectoriales-Regulación\3102157 ESTUDIOS\Cadenas productivas industriales\2017\DNP-324-2017</v>
      </c>
    </row>
    <row r="111" spans="1:9" ht="45">
      <c r="A111" s="249" t="s">
        <v>8</v>
      </c>
      <c r="B111" s="91" t="s">
        <v>3232</v>
      </c>
      <c r="C111" s="136" t="s">
        <v>3224</v>
      </c>
      <c r="D111" s="248" t="s">
        <v>3223</v>
      </c>
      <c r="E111" s="248" t="s">
        <v>3247</v>
      </c>
      <c r="F111" s="264" t="s">
        <v>3276</v>
      </c>
      <c r="G111" s="49">
        <v>2017</v>
      </c>
      <c r="H111" s="54" t="s">
        <v>3233</v>
      </c>
      <c r="I111" s="71" t="str">
        <f t="shared" ref="I111:I113" si="2">HYPERLINK(H111)</f>
        <v>S:\3100 DEE Dirección de Estudios Económicos\3102 SESR Sectoriales-Regulación\3102157 ESTUDIOS\Cadenas productivas industriales\2017\DNP-307-2017 Perfiles sectoriales Industria</v>
      </c>
    </row>
    <row r="112" spans="1:9" ht="56.25">
      <c r="A112" s="249" t="s">
        <v>8</v>
      </c>
      <c r="B112" s="91" t="s">
        <v>3234</v>
      </c>
      <c r="C112" s="136" t="s">
        <v>3226</v>
      </c>
      <c r="D112" s="248" t="s">
        <v>3225</v>
      </c>
      <c r="E112" s="248" t="s">
        <v>3248</v>
      </c>
      <c r="F112" s="264" t="s">
        <v>3283</v>
      </c>
      <c r="G112" s="49">
        <v>2017</v>
      </c>
      <c r="H112" s="54" t="s">
        <v>3235</v>
      </c>
      <c r="I112" s="71" t="str">
        <f t="shared" si="2"/>
        <v>S:\3100 DEE Dirección de Estudios Económicos\3102 SESR Sectoriales-Regulación\3102157 ESTUDIOS\Estudios sectoriales\DNP-259-2017 Analisis economico sectorial</v>
      </c>
    </row>
    <row r="113" spans="1:9" ht="45">
      <c r="A113" s="249" t="s">
        <v>8</v>
      </c>
      <c r="B113" s="91" t="s">
        <v>3236</v>
      </c>
      <c r="C113" s="136" t="s">
        <v>3228</v>
      </c>
      <c r="D113" s="248" t="s">
        <v>3227</v>
      </c>
      <c r="E113" s="248" t="s">
        <v>3249</v>
      </c>
      <c r="F113" s="137" t="s">
        <v>3273</v>
      </c>
      <c r="G113" s="49">
        <v>2017</v>
      </c>
      <c r="H113" s="54" t="s">
        <v>3237</v>
      </c>
      <c r="I113" s="71" t="str">
        <f t="shared" si="2"/>
        <v>S:\3100 DEE Dirección de Estudios Económicos\3102 SESR Sectoriales-Regulación\3102157 ESTUDIOS\Cadenas productivas industriales\2017\DNP-310-2017 Perfiles sectoriales cadenas de valor</v>
      </c>
    </row>
    <row r="114" spans="1:9" ht="51">
      <c r="A114" s="249" t="s">
        <v>8</v>
      </c>
      <c r="B114" s="91" t="s">
        <v>3238</v>
      </c>
      <c r="C114" s="136" t="s">
        <v>3229</v>
      </c>
      <c r="D114" s="248" t="s">
        <v>3227</v>
      </c>
      <c r="E114" s="248" t="s">
        <v>3250</v>
      </c>
      <c r="F114" s="264" t="s">
        <v>3284</v>
      </c>
      <c r="G114" s="49">
        <v>2017</v>
      </c>
      <c r="H114" s="54" t="s">
        <v>3239</v>
      </c>
      <c r="I114" s="71" t="str">
        <f>HYPERLINK(H114)</f>
        <v>S:\3100 DEE Dirección de Estudios Económicos\3102 SESR Sectoriales-Regulación\3102157 ESTUDIOS\Cadenas productivas industriales\2017\DNP-319-2017 Estructuras Industriales Regionales</v>
      </c>
    </row>
    <row r="115" spans="1:9" ht="30">
      <c r="C115" s="136" t="s">
        <v>3267</v>
      </c>
      <c r="D115" s="248" t="s">
        <v>3268</v>
      </c>
      <c r="E115" s="166" t="s">
        <v>3269</v>
      </c>
      <c r="F115" s="264"/>
      <c r="G115" s="49">
        <v>2017</v>
      </c>
      <c r="H115" s="54" t="s">
        <v>3270</v>
      </c>
      <c r="I115" s="71" t="str">
        <f>HYPERLINK(H115)</f>
        <v>S:\3100 DEE Dirección de Estudios Económicos\3103 SAF Análisis Fiscal\3103157 ESTUDIOS\Analisis y gestion Fiscal\DNP-459-2017 Indicadores laborales y pensionales</v>
      </c>
    </row>
    <row r="116" spans="1:9">
      <c r="G116" s="145"/>
    </row>
    <row r="117" spans="1:9">
      <c r="G117" s="145"/>
    </row>
    <row r="118" spans="1:9">
      <c r="G118" s="145"/>
    </row>
    <row r="119" spans="1:9">
      <c r="G119" s="145"/>
    </row>
    <row r="120" spans="1:9">
      <c r="G120" s="145"/>
    </row>
    <row r="121" spans="1:9">
      <c r="G121" s="145"/>
    </row>
    <row r="122" spans="1:9">
      <c r="G122" s="145"/>
    </row>
    <row r="123" spans="1:9">
      <c r="G123" s="145"/>
    </row>
    <row r="124" spans="1:9">
      <c r="G124" s="145"/>
    </row>
  </sheetData>
  <autoFilter ref="A5:I114" xr:uid="{00000000-0009-0000-0000-000002000000}">
    <filterColumn colId="3">
      <filters>
        <filter val="201735215701200002E"/>
        <filter val="201735215701200003E"/>
        <filter val="201735415701000005E"/>
        <filter val="201735615701100001E"/>
        <filter val="201735615701100002E"/>
        <filter val="201735615701100003E"/>
        <filter val="201735615701100004E"/>
      </filters>
    </filterColumn>
  </autoFilter>
  <sortState ref="A6:H90">
    <sortCondition ref="G6:G90"/>
  </sortState>
  <dataValidations disablePrompts="1" count="1">
    <dataValidation type="list" allowBlank="1" showInputMessage="1" showErrorMessage="1" sqref="A85:A86" xr:uid="{00000000-0002-0000-0200-000000000000}">
      <formula1>clasificacion</formula1>
    </dataValidation>
  </dataValidations>
  <hyperlinks>
    <hyperlink ref="F107" r:id="rId1" display="https://orfeo.dnp.gov.co/bodega/2017/350/201735215701200002E/170224_1049_509460.pdf" xr:uid="{00000000-0004-0000-0200-000000000000}"/>
    <hyperlink ref="F109" r:id="rId2" display="https://orfeo.dnp.gov.co/bodega/2017/350/201735415701000005E/170224_1052_514650.pdf" xr:uid="{00000000-0004-0000-0200-000001000000}"/>
    <hyperlink ref="F110" r:id="rId3" display="https://orfeo.dnp.gov.co/bodega/2017/350/201735615701100001E/170224_1053_378020.pdf" xr:uid="{00000000-0004-0000-0200-000002000000}"/>
    <hyperlink ref="F111" r:id="rId4" display="https://orfeo.dnp.gov.co/bodega/2017/350/201735615701100004E/170224_1055_321990.pdf" xr:uid="{00000000-0004-0000-0200-000003000000}"/>
    <hyperlink ref="F112" r:id="rId5" display="https://orfeo.dnp.gov.co/bodega/2017/350/201735615701100003E/170224_1057_26270.pdf" xr:uid="{00000000-0004-0000-0200-000004000000}"/>
    <hyperlink ref="F114" r:id="rId6" display="https://orfeo.dnp.gov.co/bodega/2017/350/201735615701100005E/170224_1112_993140.pdf" xr:uid="{00000000-0004-0000-0200-000005000000}"/>
  </hyperlinks>
  <pageMargins left="0.7" right="0.7" top="0.75" bottom="0.75" header="0.3" footer="0.3"/>
  <pageSetup orientation="portrait" r:id="rId7"/>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G231"/>
  <sheetViews>
    <sheetView topLeftCell="A19" workbookViewId="0">
      <selection activeCell="E11" sqref="E11"/>
    </sheetView>
  </sheetViews>
  <sheetFormatPr baseColWidth="10" defaultRowHeight="15"/>
  <cols>
    <col min="1" max="1" width="11.42578125" style="125"/>
    <col min="2" max="2" width="25.28515625" style="125" bestFit="1" customWidth="1"/>
    <col min="3" max="3" width="25.28515625" style="125" customWidth="1"/>
    <col min="4" max="4" width="25.5703125" style="125" bestFit="1" customWidth="1"/>
    <col min="5" max="5" width="52.7109375" style="125" bestFit="1" customWidth="1"/>
    <col min="6" max="6" width="11.85546875" style="125" customWidth="1"/>
    <col min="7" max="16384" width="11.42578125" style="125"/>
  </cols>
  <sheetData>
    <row r="1" spans="2:7" customFormat="1">
      <c r="C1" s="50"/>
      <c r="F1" s="50"/>
    </row>
    <row r="2" spans="2:7" customFormat="1">
      <c r="B2" t="s">
        <v>698</v>
      </c>
      <c r="C2" s="50"/>
      <c r="F2" s="50"/>
    </row>
    <row r="3" spans="2:7" s="50" customFormat="1">
      <c r="B3" s="131" t="s">
        <v>38</v>
      </c>
      <c r="D3" s="50" t="s">
        <v>8</v>
      </c>
      <c r="F3" s="50" t="s">
        <v>704</v>
      </c>
      <c r="G3" s="50" t="s">
        <v>1</v>
      </c>
    </row>
    <row r="4" spans="2:7" s="50" customFormat="1" ht="30">
      <c r="B4" s="131" t="s">
        <v>38</v>
      </c>
      <c r="C4" s="50" t="s">
        <v>716</v>
      </c>
      <c r="D4" s="50" t="s">
        <v>699</v>
      </c>
      <c r="E4" s="3" t="s">
        <v>276</v>
      </c>
      <c r="F4" s="72" t="s">
        <v>719</v>
      </c>
      <c r="G4" s="130" t="s">
        <v>274</v>
      </c>
    </row>
    <row r="5" spans="2:7" s="50" customFormat="1" ht="45">
      <c r="B5" s="131" t="s">
        <v>38</v>
      </c>
      <c r="C5" s="50" t="s">
        <v>717</v>
      </c>
      <c r="D5" s="50" t="s">
        <v>699</v>
      </c>
      <c r="E5" s="3" t="s">
        <v>227</v>
      </c>
      <c r="F5" s="72" t="s">
        <v>720</v>
      </c>
      <c r="G5" s="130" t="s">
        <v>718</v>
      </c>
    </row>
    <row r="6" spans="2:7" s="50" customFormat="1" ht="30">
      <c r="B6" s="131" t="s">
        <v>38</v>
      </c>
      <c r="C6" s="50" t="s">
        <v>721</v>
      </c>
      <c r="E6" s="92" t="s">
        <v>539</v>
      </c>
      <c r="F6" s="72" t="s">
        <v>725</v>
      </c>
      <c r="G6" s="130"/>
    </row>
    <row r="7" spans="2:7" s="50" customFormat="1" ht="30">
      <c r="B7" s="131" t="s">
        <v>38</v>
      </c>
      <c r="C7" s="50" t="s">
        <v>722</v>
      </c>
      <c r="E7" s="92" t="s">
        <v>555</v>
      </c>
      <c r="F7" s="72" t="s">
        <v>726</v>
      </c>
      <c r="G7" s="130"/>
    </row>
    <row r="8" spans="2:7" s="50" customFormat="1" ht="30">
      <c r="B8" s="131" t="s">
        <v>38</v>
      </c>
      <c r="C8" s="50" t="s">
        <v>723</v>
      </c>
      <c r="E8" s="92" t="s">
        <v>557</v>
      </c>
      <c r="F8" s="72" t="s">
        <v>727</v>
      </c>
      <c r="G8" s="130"/>
    </row>
    <row r="9" spans="2:7" s="50" customFormat="1" ht="30">
      <c r="B9" s="131" t="s">
        <v>38</v>
      </c>
      <c r="C9" s="50" t="s">
        <v>724</v>
      </c>
      <c r="E9" s="92" t="s">
        <v>559</v>
      </c>
      <c r="F9" s="72" t="s">
        <v>728</v>
      </c>
      <c r="G9" s="130"/>
    </row>
    <row r="10" spans="2:7" customFormat="1">
      <c r="B10" s="131" t="s">
        <v>38</v>
      </c>
      <c r="C10" s="50" t="s">
        <v>715</v>
      </c>
      <c r="D10" t="s">
        <v>699</v>
      </c>
      <c r="E10" t="s">
        <v>700</v>
      </c>
      <c r="F10" s="71" t="str">
        <f>HYPERLINK(G10,"GO!!!")</f>
        <v>GO!!!</v>
      </c>
      <c r="G10" t="s">
        <v>701</v>
      </c>
    </row>
    <row r="11" spans="2:7" ht="90">
      <c r="B11" s="131" t="s">
        <v>38</v>
      </c>
      <c r="C11" s="50" t="s">
        <v>715</v>
      </c>
      <c r="D11" s="125" t="s">
        <v>699</v>
      </c>
      <c r="E11" s="129" t="s">
        <v>705</v>
      </c>
      <c r="F11" s="72" t="str">
        <f>HYPERLINK(G11,"GO!!!")</f>
        <v>GO!!!</v>
      </c>
      <c r="G11" s="125" t="s">
        <v>702</v>
      </c>
    </row>
    <row r="12" spans="2:7" ht="87" customHeight="1">
      <c r="B12" s="131" t="s">
        <v>38</v>
      </c>
      <c r="C12" s="50" t="s">
        <v>715</v>
      </c>
      <c r="D12" s="125" t="s">
        <v>699</v>
      </c>
      <c r="E12" s="129" t="s">
        <v>706</v>
      </c>
      <c r="F12" s="72" t="str">
        <f>HYPERLINK(G12,"GO!!!")</f>
        <v>GO!!!</v>
      </c>
      <c r="G12" s="125" t="s">
        <v>703</v>
      </c>
    </row>
    <row r="13" spans="2:7" ht="87" customHeight="1">
      <c r="B13" s="131" t="s">
        <v>38</v>
      </c>
      <c r="C13" s="50" t="s">
        <v>715</v>
      </c>
      <c r="D13" s="125" t="s">
        <v>699</v>
      </c>
      <c r="E13" s="5" t="s">
        <v>39</v>
      </c>
      <c r="F13" s="72" t="s">
        <v>707</v>
      </c>
      <c r="G13" s="72" t="s">
        <v>713</v>
      </c>
    </row>
    <row r="14" spans="2:7" ht="30">
      <c r="B14" s="131" t="s">
        <v>38</v>
      </c>
      <c r="C14" s="50" t="s">
        <v>715</v>
      </c>
      <c r="D14" s="125" t="s">
        <v>699</v>
      </c>
      <c r="E14" s="3" t="s">
        <v>89</v>
      </c>
      <c r="F14" s="72" t="s">
        <v>714</v>
      </c>
      <c r="G14" s="72" t="s">
        <v>712</v>
      </c>
    </row>
    <row r="15" spans="2:7" ht="90">
      <c r="B15" s="131" t="s">
        <v>38</v>
      </c>
      <c r="C15" s="50" t="s">
        <v>715</v>
      </c>
      <c r="D15" s="125" t="s">
        <v>699</v>
      </c>
      <c r="E15" s="129" t="s">
        <v>708</v>
      </c>
      <c r="F15" s="72" t="str">
        <f>HYPERLINK(G15,"GO!!!")</f>
        <v>GO!!!</v>
      </c>
      <c r="G15" s="125" t="s">
        <v>709</v>
      </c>
    </row>
    <row r="16" spans="2:7" ht="30">
      <c r="B16" s="131" t="s">
        <v>38</v>
      </c>
      <c r="C16" s="50" t="s">
        <v>715</v>
      </c>
      <c r="D16" s="125" t="s">
        <v>699</v>
      </c>
      <c r="E16" s="3" t="s">
        <v>183</v>
      </c>
      <c r="F16" s="72" t="s">
        <v>711</v>
      </c>
      <c r="G16" s="125" t="s">
        <v>710</v>
      </c>
    </row>
    <row r="17" spans="2:7" ht="30">
      <c r="B17" s="131" t="s">
        <v>38</v>
      </c>
      <c r="C17" s="125" t="s">
        <v>739</v>
      </c>
      <c r="D17" s="125" t="s">
        <v>729</v>
      </c>
      <c r="E17" s="3" t="s">
        <v>288</v>
      </c>
      <c r="F17" s="72" t="s">
        <v>730</v>
      </c>
    </row>
    <row r="18" spans="2:7" ht="30">
      <c r="B18" s="131" t="s">
        <v>38</v>
      </c>
      <c r="C18" s="125" t="s">
        <v>739</v>
      </c>
      <c r="D18" s="125" t="s">
        <v>729</v>
      </c>
      <c r="E18" s="5" t="s">
        <v>242</v>
      </c>
      <c r="F18" s="72" t="s">
        <v>731</v>
      </c>
    </row>
    <row r="19" spans="2:7" ht="105">
      <c r="B19" s="131" t="s">
        <v>38</v>
      </c>
      <c r="C19" s="125" t="s">
        <v>740</v>
      </c>
      <c r="D19" s="125" t="s">
        <v>732</v>
      </c>
      <c r="E19" s="129" t="s">
        <v>733</v>
      </c>
      <c r="F19" s="72" t="str">
        <f>HYPERLINK(G19,"GO!!!")</f>
        <v>GO!!!</v>
      </c>
      <c r="G19" s="125" t="s">
        <v>734</v>
      </c>
    </row>
    <row r="20" spans="2:7" ht="90">
      <c r="B20" s="131" t="s">
        <v>38</v>
      </c>
      <c r="C20" s="125" t="s">
        <v>735</v>
      </c>
      <c r="D20" s="125" t="s">
        <v>736</v>
      </c>
      <c r="E20" s="129" t="s">
        <v>737</v>
      </c>
      <c r="F20" s="72" t="str">
        <f>HYPERLINK(G20,"GO!!!")</f>
        <v>GO!!!</v>
      </c>
      <c r="G20" s="125" t="s">
        <v>738</v>
      </c>
    </row>
    <row r="21" spans="2:7" ht="120">
      <c r="B21" s="125" t="s">
        <v>38</v>
      </c>
      <c r="C21" s="125" t="s">
        <v>742</v>
      </c>
      <c r="D21" s="125" t="s">
        <v>741</v>
      </c>
      <c r="E21" s="129" t="s">
        <v>880</v>
      </c>
      <c r="F21" s="72" t="str">
        <f>HYPERLINK(G21,"GO!!!")</f>
        <v>GO!!!</v>
      </c>
      <c r="G21" s="125" t="s">
        <v>743</v>
      </c>
    </row>
    <row r="22" spans="2:7" ht="165">
      <c r="B22" s="125" t="s">
        <v>38</v>
      </c>
      <c r="C22" s="125" t="s">
        <v>744</v>
      </c>
      <c r="D22" s="125" t="s">
        <v>745</v>
      </c>
      <c r="E22" s="129" t="s">
        <v>746</v>
      </c>
      <c r="F22" s="72" t="str">
        <f>HYPERLINK(G22,"GO!!!")</f>
        <v>GO!!!</v>
      </c>
      <c r="G22" s="125" t="s">
        <v>747</v>
      </c>
    </row>
    <row r="23" spans="2:7">
      <c r="B23" s="125" t="s">
        <v>38</v>
      </c>
      <c r="C23" s="125" t="s">
        <v>751</v>
      </c>
      <c r="D23" s="125" t="s">
        <v>741</v>
      </c>
      <c r="E23" s="3" t="s">
        <v>10</v>
      </c>
      <c r="F23" s="72" t="s">
        <v>748</v>
      </c>
      <c r="G23" s="125" t="s">
        <v>749</v>
      </c>
    </row>
    <row r="24" spans="2:7" ht="45">
      <c r="B24" s="125" t="s">
        <v>38</v>
      </c>
      <c r="C24" s="125" t="s">
        <v>752</v>
      </c>
      <c r="D24" s="125" t="s">
        <v>741</v>
      </c>
      <c r="E24" s="3" t="s">
        <v>137</v>
      </c>
      <c r="F24" s="72" t="s">
        <v>753</v>
      </c>
      <c r="G24" s="125" t="s">
        <v>750</v>
      </c>
    </row>
    <row r="25" spans="2:7" ht="60">
      <c r="B25" s="125" t="s">
        <v>38</v>
      </c>
      <c r="C25" s="125" t="s">
        <v>757</v>
      </c>
      <c r="E25" s="129" t="s">
        <v>754</v>
      </c>
      <c r="F25" s="72" t="str">
        <f t="shared" ref="F25:F42" si="0">HYPERLINK(G25,"GO!!!")</f>
        <v>GO!!!</v>
      </c>
      <c r="G25" s="125" t="s">
        <v>755</v>
      </c>
    </row>
    <row r="26" spans="2:7" ht="60">
      <c r="B26" s="125" t="s">
        <v>38</v>
      </c>
      <c r="C26" s="125" t="s">
        <v>756</v>
      </c>
      <c r="D26" s="125" t="s">
        <v>741</v>
      </c>
      <c r="E26" s="139" t="s">
        <v>758</v>
      </c>
      <c r="F26" s="72" t="str">
        <f t="shared" si="0"/>
        <v>GO!!!</v>
      </c>
      <c r="G26" s="125" t="s">
        <v>759</v>
      </c>
    </row>
    <row r="27" spans="2:7" ht="30">
      <c r="B27" s="125" t="s">
        <v>38</v>
      </c>
      <c r="C27" s="125" t="s">
        <v>760</v>
      </c>
      <c r="E27" s="129" t="s">
        <v>761</v>
      </c>
      <c r="F27" s="72" t="str">
        <f t="shared" si="0"/>
        <v>GO!!!</v>
      </c>
      <c r="G27" s="125" t="s">
        <v>762</v>
      </c>
    </row>
    <row r="28" spans="2:7" ht="45">
      <c r="B28" s="125" t="s">
        <v>38</v>
      </c>
      <c r="C28" s="125" t="s">
        <v>763</v>
      </c>
      <c r="D28" s="125" t="s">
        <v>741</v>
      </c>
      <c r="E28" s="3" t="s">
        <v>105</v>
      </c>
      <c r="F28" s="72" t="s">
        <v>764</v>
      </c>
      <c r="G28" s="125" t="s">
        <v>765</v>
      </c>
    </row>
    <row r="29" spans="2:7" ht="45">
      <c r="B29" s="125" t="s">
        <v>38</v>
      </c>
      <c r="C29" s="125" t="s">
        <v>766</v>
      </c>
      <c r="D29" s="125" t="s">
        <v>741</v>
      </c>
      <c r="E29" s="139" t="s">
        <v>768</v>
      </c>
      <c r="F29" s="72" t="str">
        <f t="shared" si="0"/>
        <v>GO!!!</v>
      </c>
      <c r="G29" s="125" t="s">
        <v>767</v>
      </c>
    </row>
    <row r="30" spans="2:7">
      <c r="B30" s="125" t="s">
        <v>38</v>
      </c>
      <c r="C30" s="125" t="s">
        <v>770</v>
      </c>
      <c r="D30" s="125" t="s">
        <v>769</v>
      </c>
    </row>
    <row r="31" spans="2:7">
      <c r="B31" s="125" t="s">
        <v>38</v>
      </c>
      <c r="C31" s="125" t="s">
        <v>774</v>
      </c>
      <c r="D31" s="125" t="s">
        <v>741</v>
      </c>
      <c r="E31" s="125" t="s">
        <v>771</v>
      </c>
      <c r="F31" s="72" t="str">
        <f t="shared" si="0"/>
        <v>GO!!!</v>
      </c>
      <c r="G31" s="125" t="s">
        <v>765</v>
      </c>
    </row>
    <row r="32" spans="2:7">
      <c r="B32" s="125" t="s">
        <v>38</v>
      </c>
      <c r="C32" s="125" t="s">
        <v>773</v>
      </c>
      <c r="D32" s="125" t="s">
        <v>741</v>
      </c>
      <c r="E32" s="140" t="s">
        <v>772</v>
      </c>
      <c r="F32" s="72" t="str">
        <f t="shared" si="0"/>
        <v>GO!!!</v>
      </c>
      <c r="G32" s="125" t="s">
        <v>765</v>
      </c>
    </row>
    <row r="33" spans="2:7">
      <c r="B33" s="125" t="s">
        <v>38</v>
      </c>
      <c r="C33" s="125" t="s">
        <v>776</v>
      </c>
      <c r="D33" s="125" t="s">
        <v>741</v>
      </c>
      <c r="E33" s="140" t="s">
        <v>775</v>
      </c>
      <c r="F33" s="72" t="str">
        <f t="shared" si="0"/>
        <v>GO!!!</v>
      </c>
      <c r="G33" s="125" t="s">
        <v>765</v>
      </c>
    </row>
    <row r="34" spans="2:7">
      <c r="B34" s="125" t="s">
        <v>38</v>
      </c>
      <c r="C34" s="125" t="s">
        <v>779</v>
      </c>
      <c r="D34" s="125" t="s">
        <v>777</v>
      </c>
      <c r="E34" s="140" t="s">
        <v>778</v>
      </c>
      <c r="F34" s="72" t="str">
        <f t="shared" si="0"/>
        <v>GO!!!</v>
      </c>
      <c r="G34" s="125" t="s">
        <v>780</v>
      </c>
    </row>
    <row r="35" spans="2:7" ht="225">
      <c r="B35" s="125" t="s">
        <v>38</v>
      </c>
      <c r="C35" s="125" t="s">
        <v>784</v>
      </c>
      <c r="D35" s="125" t="s">
        <v>781</v>
      </c>
      <c r="E35" s="139" t="s">
        <v>783</v>
      </c>
      <c r="F35" s="72" t="str">
        <f t="shared" si="0"/>
        <v>GO!!!</v>
      </c>
      <c r="G35" s="125" t="s">
        <v>782</v>
      </c>
    </row>
    <row r="36" spans="2:7" ht="75">
      <c r="B36" s="125" t="s">
        <v>38</v>
      </c>
      <c r="C36" s="125" t="s">
        <v>785</v>
      </c>
      <c r="D36" s="125" t="s">
        <v>786</v>
      </c>
      <c r="E36" s="129" t="s">
        <v>787</v>
      </c>
      <c r="F36" s="72" t="str">
        <f t="shared" si="0"/>
        <v>GO!!!</v>
      </c>
      <c r="G36" s="125" t="s">
        <v>788</v>
      </c>
    </row>
    <row r="37" spans="2:7" ht="75">
      <c r="B37" s="125" t="s">
        <v>38</v>
      </c>
      <c r="C37" s="125" t="s">
        <v>785</v>
      </c>
      <c r="D37" s="125" t="s">
        <v>789</v>
      </c>
      <c r="E37" s="129" t="s">
        <v>790</v>
      </c>
      <c r="F37" s="72" t="str">
        <f t="shared" si="0"/>
        <v>GO!!!</v>
      </c>
      <c r="G37" s="125" t="s">
        <v>791</v>
      </c>
    </row>
    <row r="38" spans="2:7" ht="30">
      <c r="B38" s="125" t="s">
        <v>38</v>
      </c>
      <c r="C38" s="125" t="s">
        <v>793</v>
      </c>
      <c r="D38" s="125" t="s">
        <v>795</v>
      </c>
      <c r="E38" s="129" t="s">
        <v>792</v>
      </c>
      <c r="F38" s="72" t="str">
        <f t="shared" si="0"/>
        <v>GO!!!</v>
      </c>
      <c r="G38" s="125" t="s">
        <v>794</v>
      </c>
    </row>
    <row r="39" spans="2:7">
      <c r="B39" s="125" t="s">
        <v>38</v>
      </c>
      <c r="C39" s="125" t="s">
        <v>797</v>
      </c>
      <c r="D39" s="125" t="s">
        <v>796</v>
      </c>
      <c r="E39" s="129" t="s">
        <v>798</v>
      </c>
      <c r="F39" s="72" t="str">
        <f t="shared" si="0"/>
        <v>GO!!!</v>
      </c>
      <c r="G39" s="125" t="s">
        <v>799</v>
      </c>
    </row>
    <row r="40" spans="2:7" ht="60">
      <c r="B40" s="125" t="s">
        <v>38</v>
      </c>
      <c r="C40" s="125" t="s">
        <v>797</v>
      </c>
      <c r="D40" s="125" t="s">
        <v>800</v>
      </c>
      <c r="E40" s="129" t="s">
        <v>801</v>
      </c>
      <c r="F40" s="72" t="str">
        <f t="shared" si="0"/>
        <v>GO!!!</v>
      </c>
      <c r="G40" s="125" t="s">
        <v>805</v>
      </c>
    </row>
    <row r="41" spans="2:7">
      <c r="B41" s="125" t="s">
        <v>38</v>
      </c>
      <c r="C41" s="125" t="s">
        <v>1242</v>
      </c>
      <c r="D41" s="125" t="s">
        <v>802</v>
      </c>
      <c r="E41" s="92" t="s">
        <v>57</v>
      </c>
      <c r="F41" s="72" t="s">
        <v>803</v>
      </c>
      <c r="G41" s="125" t="s">
        <v>804</v>
      </c>
    </row>
    <row r="42" spans="2:7" ht="195">
      <c r="B42" s="125" t="s">
        <v>38</v>
      </c>
      <c r="C42" s="125" t="s">
        <v>806</v>
      </c>
      <c r="D42" s="125" t="s">
        <v>807</v>
      </c>
      <c r="E42" s="129" t="s">
        <v>809</v>
      </c>
      <c r="F42" s="72" t="str">
        <f t="shared" si="0"/>
        <v>GO!!!</v>
      </c>
      <c r="G42" s="125" t="s">
        <v>808</v>
      </c>
    </row>
    <row r="43" spans="2:7" ht="30">
      <c r="B43" s="125" t="s">
        <v>38</v>
      </c>
      <c r="C43" s="125" t="s">
        <v>806</v>
      </c>
      <c r="D43" s="125" t="s">
        <v>810</v>
      </c>
      <c r="E43" s="132" t="s">
        <v>34</v>
      </c>
      <c r="F43" s="72" t="s">
        <v>811</v>
      </c>
      <c r="G43" s="125" t="s">
        <v>812</v>
      </c>
    </row>
    <row r="44" spans="2:7" ht="30">
      <c r="B44" s="125" t="s">
        <v>38</v>
      </c>
      <c r="C44" s="125" t="s">
        <v>806</v>
      </c>
      <c r="D44" s="125" t="s">
        <v>813</v>
      </c>
      <c r="E44" s="3" t="s">
        <v>85</v>
      </c>
      <c r="F44" s="72" t="s">
        <v>814</v>
      </c>
      <c r="G44" s="125" t="s">
        <v>815</v>
      </c>
    </row>
    <row r="45" spans="2:7" ht="30">
      <c r="B45" s="125" t="s">
        <v>38</v>
      </c>
      <c r="C45" s="125" t="s">
        <v>806</v>
      </c>
      <c r="D45" s="125" t="s">
        <v>816</v>
      </c>
      <c r="E45" s="132" t="s">
        <v>34</v>
      </c>
      <c r="F45" s="72" t="s">
        <v>817</v>
      </c>
      <c r="G45" s="125" t="s">
        <v>818</v>
      </c>
    </row>
    <row r="46" spans="2:7" ht="45">
      <c r="B46" s="125" t="s">
        <v>38</v>
      </c>
      <c r="C46" s="125" t="s">
        <v>806</v>
      </c>
      <c r="D46" s="125" t="s">
        <v>819</v>
      </c>
      <c r="E46" s="3" t="s">
        <v>117</v>
      </c>
      <c r="F46" s="72" t="s">
        <v>820</v>
      </c>
      <c r="G46" s="125" t="s">
        <v>821</v>
      </c>
    </row>
    <row r="47" spans="2:7" ht="45">
      <c r="B47" s="125" t="s">
        <v>38</v>
      </c>
      <c r="C47" s="125" t="s">
        <v>822</v>
      </c>
      <c r="D47" s="125" t="s">
        <v>825</v>
      </c>
      <c r="E47" s="129" t="s">
        <v>823</v>
      </c>
      <c r="F47" s="72" t="str">
        <f>HYPERLINK(G47,"GO!!!")</f>
        <v>GO!!!</v>
      </c>
      <c r="G47" s="125" t="s">
        <v>824</v>
      </c>
    </row>
    <row r="48" spans="2:7" ht="120">
      <c r="B48" s="125" t="s">
        <v>38</v>
      </c>
      <c r="C48" s="125" t="s">
        <v>827</v>
      </c>
      <c r="D48" s="125" t="s">
        <v>826</v>
      </c>
      <c r="E48" s="129" t="s">
        <v>829</v>
      </c>
      <c r="F48" s="72" t="str">
        <f>HYPERLINK(G48,"GO!!!")</f>
        <v>GO!!!</v>
      </c>
      <c r="G48" s="125" t="s">
        <v>828</v>
      </c>
    </row>
    <row r="49" spans="2:7">
      <c r="B49" s="125" t="s">
        <v>38</v>
      </c>
      <c r="D49" s="125" t="s">
        <v>830</v>
      </c>
      <c r="E49" s="134" t="s">
        <v>832</v>
      </c>
      <c r="F49" s="72" t="str">
        <f>HYPERLINK(G49,"GO!!!")</f>
        <v>GO!!!</v>
      </c>
      <c r="G49" s="125" t="s">
        <v>831</v>
      </c>
    </row>
    <row r="50" spans="2:7" ht="30">
      <c r="B50" s="125" t="s">
        <v>38</v>
      </c>
      <c r="C50" s="133" t="s">
        <v>834</v>
      </c>
      <c r="D50" s="125" t="s">
        <v>833</v>
      </c>
      <c r="E50" s="92" t="s">
        <v>551</v>
      </c>
      <c r="F50" s="72" t="s">
        <v>835</v>
      </c>
      <c r="G50" s="125" t="s">
        <v>836</v>
      </c>
    </row>
    <row r="51" spans="2:7" ht="30">
      <c r="B51" s="125" t="s">
        <v>38</v>
      </c>
      <c r="C51" s="133" t="s">
        <v>838</v>
      </c>
      <c r="D51" s="125" t="s">
        <v>837</v>
      </c>
      <c r="E51" s="92" t="s">
        <v>553</v>
      </c>
      <c r="F51" s="72" t="s">
        <v>840</v>
      </c>
      <c r="G51" s="125" t="s">
        <v>839</v>
      </c>
    </row>
    <row r="52" spans="2:7">
      <c r="B52" s="125" t="s">
        <v>38</v>
      </c>
      <c r="C52" s="125" t="s">
        <v>844</v>
      </c>
      <c r="D52" s="125" t="s">
        <v>841</v>
      </c>
      <c r="E52" s="125" t="s">
        <v>842</v>
      </c>
      <c r="F52" s="72" t="str">
        <f>HYPERLINK(G52,"GO!!!")</f>
        <v>GO!!!</v>
      </c>
      <c r="G52" s="125" t="s">
        <v>843</v>
      </c>
    </row>
    <row r="53" spans="2:7" ht="30">
      <c r="B53" s="125" t="s">
        <v>38</v>
      </c>
      <c r="C53" s="125" t="s">
        <v>845</v>
      </c>
      <c r="D53" s="125" t="s">
        <v>846</v>
      </c>
      <c r="E53" s="132" t="s">
        <v>264</v>
      </c>
      <c r="F53" s="72" t="s">
        <v>847</v>
      </c>
      <c r="G53" s="125" t="s">
        <v>262</v>
      </c>
    </row>
    <row r="54" spans="2:7" ht="45">
      <c r="B54" s="125" t="s">
        <v>38</v>
      </c>
      <c r="C54" s="125" t="s">
        <v>848</v>
      </c>
      <c r="D54" s="125" t="s">
        <v>849</v>
      </c>
      <c r="E54" s="129" t="s">
        <v>850</v>
      </c>
      <c r="F54" s="72" t="str">
        <f>HYPERLINK(G54,"GO!!!")</f>
        <v>GO!!!</v>
      </c>
      <c r="G54" s="125" t="s">
        <v>851</v>
      </c>
    </row>
    <row r="55" spans="2:7" ht="60">
      <c r="B55" s="125" t="s">
        <v>38</v>
      </c>
      <c r="C55" s="125" t="s">
        <v>852</v>
      </c>
      <c r="D55" s="125" t="s">
        <v>853</v>
      </c>
      <c r="E55" s="129" t="s">
        <v>855</v>
      </c>
      <c r="F55" s="72" t="str">
        <f>HYPERLINK(G55,"GO!!!")</f>
        <v>GO!!!</v>
      </c>
      <c r="G55" s="125" t="s">
        <v>854</v>
      </c>
    </row>
    <row r="56" spans="2:7" ht="90">
      <c r="B56" s="125" t="s">
        <v>38</v>
      </c>
      <c r="C56" s="125" t="s">
        <v>856</v>
      </c>
      <c r="D56" s="125" t="s">
        <v>857</v>
      </c>
      <c r="E56" s="129" t="s">
        <v>858</v>
      </c>
      <c r="F56" s="72" t="str">
        <f>HYPERLINK(G56,"GO!!!")</f>
        <v>GO!!!</v>
      </c>
      <c r="G56" s="125" t="s">
        <v>859</v>
      </c>
    </row>
    <row r="57" spans="2:7" ht="30">
      <c r="B57" s="125" t="s">
        <v>38</v>
      </c>
      <c r="C57" s="125" t="s">
        <v>860</v>
      </c>
      <c r="D57" s="125" t="s">
        <v>861</v>
      </c>
      <c r="E57" s="135" t="s">
        <v>28</v>
      </c>
      <c r="F57" s="72" t="s">
        <v>862</v>
      </c>
      <c r="G57" s="125" t="s">
        <v>863</v>
      </c>
    </row>
    <row r="58" spans="2:7" ht="45">
      <c r="B58" s="138" t="s">
        <v>38</v>
      </c>
      <c r="C58" s="138" t="s">
        <v>860</v>
      </c>
      <c r="D58" s="125" t="s">
        <v>864</v>
      </c>
      <c r="E58" s="136" t="s">
        <v>77</v>
      </c>
      <c r="F58" s="72" t="s">
        <v>865</v>
      </c>
      <c r="G58" s="125" t="s">
        <v>866</v>
      </c>
    </row>
    <row r="59" spans="2:7" ht="60">
      <c r="B59" s="138" t="s">
        <v>38</v>
      </c>
      <c r="C59" s="138" t="s">
        <v>860</v>
      </c>
      <c r="D59" s="125" t="s">
        <v>868</v>
      </c>
      <c r="E59" s="137" t="s">
        <v>113</v>
      </c>
      <c r="F59" s="72" t="s">
        <v>865</v>
      </c>
      <c r="G59" s="125" t="s">
        <v>867</v>
      </c>
    </row>
    <row r="60" spans="2:7" ht="45">
      <c r="B60" s="125" t="s">
        <v>38</v>
      </c>
      <c r="C60" s="125" t="s">
        <v>869</v>
      </c>
      <c r="D60" s="125" t="s">
        <v>870</v>
      </c>
      <c r="E60" s="129" t="s">
        <v>871</v>
      </c>
      <c r="F60" s="72" t="str">
        <f>HYPERLINK(G60,"GO!!!")</f>
        <v>GO!!!</v>
      </c>
      <c r="G60" s="125" t="s">
        <v>872</v>
      </c>
    </row>
    <row r="61" spans="2:7" ht="60">
      <c r="B61" s="125" t="s">
        <v>38</v>
      </c>
      <c r="C61" s="138" t="s">
        <v>869</v>
      </c>
      <c r="D61" s="125" t="s">
        <v>873</v>
      </c>
      <c r="E61" s="129" t="s">
        <v>875</v>
      </c>
      <c r="F61" s="72" t="str">
        <f>HYPERLINK(G61,"GO!!!")</f>
        <v>GO!!!</v>
      </c>
      <c r="G61" s="125" t="s">
        <v>874</v>
      </c>
    </row>
    <row r="62" spans="2:7" ht="45">
      <c r="B62" s="138" t="s">
        <v>38</v>
      </c>
      <c r="C62" s="138" t="s">
        <v>869</v>
      </c>
      <c r="D62" s="125" t="s">
        <v>876</v>
      </c>
      <c r="E62" s="129" t="s">
        <v>877</v>
      </c>
      <c r="F62" s="72" t="str">
        <f>HYPERLINK(G62,"GO!!!")</f>
        <v>GO!!!</v>
      </c>
      <c r="G62" s="125" t="s">
        <v>878</v>
      </c>
    </row>
    <row r="63" spans="2:7">
      <c r="B63" s="138" t="s">
        <v>38</v>
      </c>
      <c r="C63" s="138" t="s">
        <v>869</v>
      </c>
      <c r="D63" s="125" t="s">
        <v>879</v>
      </c>
      <c r="G63" s="125" t="s">
        <v>1241</v>
      </c>
    </row>
    <row r="64" spans="2:7">
      <c r="B64" s="138" t="s">
        <v>38</v>
      </c>
      <c r="C64" s="125" t="s">
        <v>881</v>
      </c>
      <c r="G64" s="125" t="s">
        <v>882</v>
      </c>
    </row>
    <row r="65" spans="2:7">
      <c r="B65" s="138" t="s">
        <v>38</v>
      </c>
      <c r="C65" s="125" t="s">
        <v>883</v>
      </c>
      <c r="G65" s="125" t="s">
        <v>884</v>
      </c>
    </row>
    <row r="66" spans="2:7">
      <c r="B66" s="138" t="s">
        <v>38</v>
      </c>
      <c r="D66" s="125" t="s">
        <v>885</v>
      </c>
      <c r="G66" s="125" t="s">
        <v>886</v>
      </c>
    </row>
    <row r="67" spans="2:7">
      <c r="B67" s="138" t="s">
        <v>38</v>
      </c>
      <c r="C67" s="125" t="s">
        <v>887</v>
      </c>
      <c r="G67" s="125" t="s">
        <v>888</v>
      </c>
    </row>
    <row r="68" spans="2:7">
      <c r="B68" s="138" t="s">
        <v>38</v>
      </c>
      <c r="C68" s="125" t="s">
        <v>890</v>
      </c>
      <c r="G68" s="125" t="s">
        <v>889</v>
      </c>
    </row>
    <row r="69" spans="2:7">
      <c r="B69" s="138" t="s">
        <v>38</v>
      </c>
      <c r="C69" s="125" t="s">
        <v>891</v>
      </c>
      <c r="G69" s="125" t="s">
        <v>892</v>
      </c>
    </row>
    <row r="70" spans="2:7">
      <c r="B70" s="138" t="s">
        <v>38</v>
      </c>
      <c r="C70" s="125" t="s">
        <v>894</v>
      </c>
      <c r="D70" s="125" t="s">
        <v>895</v>
      </c>
      <c r="G70" s="125" t="s">
        <v>893</v>
      </c>
    </row>
    <row r="71" spans="2:7">
      <c r="B71" s="138" t="s">
        <v>38</v>
      </c>
      <c r="C71" s="125" t="s">
        <v>896</v>
      </c>
      <c r="D71" s="125" t="s">
        <v>897</v>
      </c>
      <c r="G71" s="125" t="s">
        <v>898</v>
      </c>
    </row>
    <row r="72" spans="2:7">
      <c r="B72" s="138" t="s">
        <v>38</v>
      </c>
      <c r="D72" s="125" t="s">
        <v>899</v>
      </c>
      <c r="G72" s="125" t="s">
        <v>900</v>
      </c>
    </row>
    <row r="73" spans="2:7">
      <c r="B73" s="138" t="s">
        <v>38</v>
      </c>
      <c r="D73" s="125" t="s">
        <v>902</v>
      </c>
      <c r="G73" s="125" t="s">
        <v>901</v>
      </c>
    </row>
    <row r="74" spans="2:7">
      <c r="B74" s="138" t="s">
        <v>38</v>
      </c>
      <c r="C74" s="125" t="s">
        <v>903</v>
      </c>
      <c r="D74" s="125" t="s">
        <v>904</v>
      </c>
      <c r="G74" s="125" t="s">
        <v>905</v>
      </c>
    </row>
    <row r="75" spans="2:7">
      <c r="B75" s="138" t="s">
        <v>38</v>
      </c>
      <c r="D75" s="125" t="s">
        <v>906</v>
      </c>
      <c r="G75" s="125" t="s">
        <v>907</v>
      </c>
    </row>
    <row r="76" spans="2:7">
      <c r="B76" s="138" t="s">
        <v>38</v>
      </c>
      <c r="D76" s="125" t="s">
        <v>909</v>
      </c>
      <c r="G76" s="125" t="s">
        <v>908</v>
      </c>
    </row>
    <row r="77" spans="2:7">
      <c r="B77" s="138" t="s">
        <v>38</v>
      </c>
      <c r="D77" s="125" t="s">
        <v>910</v>
      </c>
      <c r="G77" s="125" t="s">
        <v>911</v>
      </c>
    </row>
    <row r="78" spans="2:7">
      <c r="B78" s="138" t="s">
        <v>38</v>
      </c>
      <c r="D78" s="125" t="s">
        <v>913</v>
      </c>
      <c r="G78" s="125" t="s">
        <v>912</v>
      </c>
    </row>
    <row r="79" spans="2:7">
      <c r="B79" s="138" t="s">
        <v>38</v>
      </c>
      <c r="D79" s="125" t="s">
        <v>914</v>
      </c>
      <c r="G79" s="125" t="s">
        <v>915</v>
      </c>
    </row>
    <row r="80" spans="2:7">
      <c r="B80" s="138" t="s">
        <v>38</v>
      </c>
      <c r="C80" s="125" t="s">
        <v>916</v>
      </c>
      <c r="D80" s="125" t="s">
        <v>917</v>
      </c>
      <c r="G80" s="125" t="s">
        <v>918</v>
      </c>
    </row>
    <row r="81" spans="2:7" ht="90">
      <c r="B81" s="138" t="s">
        <v>38</v>
      </c>
      <c r="C81" s="125" t="s">
        <v>919</v>
      </c>
      <c r="D81" s="125" t="s">
        <v>920</v>
      </c>
      <c r="E81" s="129" t="s">
        <v>922</v>
      </c>
      <c r="G81" s="125" t="s">
        <v>921</v>
      </c>
    </row>
    <row r="82" spans="2:7">
      <c r="B82" s="138" t="s">
        <v>38</v>
      </c>
      <c r="C82" s="125" t="s">
        <v>923</v>
      </c>
      <c r="G82" s="125" t="s">
        <v>924</v>
      </c>
    </row>
    <row r="83" spans="2:7">
      <c r="B83" s="138" t="s">
        <v>38</v>
      </c>
      <c r="C83" s="125" t="s">
        <v>925</v>
      </c>
      <c r="G83" s="125" t="s">
        <v>926</v>
      </c>
    </row>
    <row r="84" spans="2:7">
      <c r="B84" s="138" t="s">
        <v>38</v>
      </c>
      <c r="C84" s="125" t="s">
        <v>927</v>
      </c>
      <c r="G84" s="125" t="s">
        <v>928</v>
      </c>
    </row>
    <row r="85" spans="2:7">
      <c r="B85" s="138" t="s">
        <v>38</v>
      </c>
      <c r="C85" s="125" t="s">
        <v>929</v>
      </c>
      <c r="G85" s="125" t="s">
        <v>930</v>
      </c>
    </row>
    <row r="86" spans="2:7">
      <c r="B86" s="138" t="s">
        <v>38</v>
      </c>
      <c r="C86" s="125" t="s">
        <v>931</v>
      </c>
      <c r="E86" s="140"/>
      <c r="G86" s="125" t="s">
        <v>932</v>
      </c>
    </row>
    <row r="87" spans="2:7">
      <c r="B87" s="125" t="s">
        <v>19</v>
      </c>
      <c r="C87" s="125" t="s">
        <v>933</v>
      </c>
      <c r="G87" s="125" t="s">
        <v>934</v>
      </c>
    </row>
    <row r="88" spans="2:7">
      <c r="B88" s="138" t="s">
        <v>19</v>
      </c>
      <c r="C88" s="125" t="s">
        <v>935</v>
      </c>
      <c r="D88" s="125" t="s">
        <v>936</v>
      </c>
      <c r="G88" s="125" t="s">
        <v>937</v>
      </c>
    </row>
    <row r="89" spans="2:7">
      <c r="B89" s="138" t="s">
        <v>19</v>
      </c>
      <c r="C89" s="138" t="s">
        <v>935</v>
      </c>
      <c r="D89" s="125" t="s">
        <v>938</v>
      </c>
      <c r="G89" s="125" t="s">
        <v>939</v>
      </c>
    </row>
    <row r="90" spans="2:7">
      <c r="B90" s="138" t="s">
        <v>19</v>
      </c>
      <c r="C90" s="131" t="s">
        <v>942</v>
      </c>
      <c r="D90" s="125" t="s">
        <v>940</v>
      </c>
      <c r="G90" s="125" t="s">
        <v>941</v>
      </c>
    </row>
    <row r="91" spans="2:7">
      <c r="B91" s="138" t="s">
        <v>19</v>
      </c>
      <c r="C91" s="131" t="s">
        <v>944</v>
      </c>
      <c r="D91" s="125" t="s">
        <v>943</v>
      </c>
      <c r="G91" s="125" t="s">
        <v>946</v>
      </c>
    </row>
    <row r="92" spans="2:7">
      <c r="B92" s="138" t="s">
        <v>19</v>
      </c>
      <c r="C92" s="131" t="s">
        <v>944</v>
      </c>
      <c r="D92" s="125" t="s">
        <v>945</v>
      </c>
      <c r="G92" s="125" t="s">
        <v>947</v>
      </c>
    </row>
    <row r="93" spans="2:7">
      <c r="B93" s="138" t="s">
        <v>19</v>
      </c>
      <c r="C93" s="125" t="s">
        <v>949</v>
      </c>
      <c r="D93" s="125" t="s">
        <v>950</v>
      </c>
      <c r="G93" s="141" t="s">
        <v>951</v>
      </c>
    </row>
    <row r="94" spans="2:7">
      <c r="B94" s="138" t="s">
        <v>19</v>
      </c>
      <c r="C94" s="125" t="s">
        <v>952</v>
      </c>
      <c r="D94" s="125" t="s">
        <v>953</v>
      </c>
      <c r="G94" s="125" t="s">
        <v>954</v>
      </c>
    </row>
    <row r="95" spans="2:7">
      <c r="B95" s="138" t="s">
        <v>19</v>
      </c>
      <c r="C95" s="125" t="s">
        <v>955</v>
      </c>
      <c r="D95" s="125" t="s">
        <v>956</v>
      </c>
      <c r="G95" s="125" t="s">
        <v>957</v>
      </c>
    </row>
    <row r="96" spans="2:7">
      <c r="B96" s="138" t="s">
        <v>19</v>
      </c>
      <c r="C96" s="125" t="s">
        <v>958</v>
      </c>
      <c r="D96" s="125" t="s">
        <v>959</v>
      </c>
      <c r="G96" s="125" t="s">
        <v>960</v>
      </c>
    </row>
    <row r="97" spans="2:7">
      <c r="B97" s="138" t="s">
        <v>19</v>
      </c>
      <c r="C97" s="125" t="s">
        <v>961</v>
      </c>
      <c r="D97" s="125" t="s">
        <v>962</v>
      </c>
      <c r="G97" s="125" t="s">
        <v>963</v>
      </c>
    </row>
    <row r="98" spans="2:7">
      <c r="B98" s="138" t="s">
        <v>19</v>
      </c>
      <c r="C98" s="125" t="s">
        <v>965</v>
      </c>
      <c r="D98" s="125" t="s">
        <v>966</v>
      </c>
      <c r="G98" s="125" t="s">
        <v>964</v>
      </c>
    </row>
    <row r="99" spans="2:7">
      <c r="B99" s="138" t="s">
        <v>19</v>
      </c>
      <c r="C99" s="125" t="s">
        <v>967</v>
      </c>
      <c r="D99" s="125" t="s">
        <v>968</v>
      </c>
      <c r="G99" s="125" t="s">
        <v>969</v>
      </c>
    </row>
    <row r="100" spans="2:7">
      <c r="B100" s="138" t="s">
        <v>19</v>
      </c>
      <c r="C100" s="125" t="s">
        <v>971</v>
      </c>
      <c r="D100" s="125" t="s">
        <v>972</v>
      </c>
      <c r="G100" s="125" t="s">
        <v>970</v>
      </c>
    </row>
    <row r="101" spans="2:7">
      <c r="B101" s="138" t="s">
        <v>19</v>
      </c>
      <c r="C101" s="138" t="s">
        <v>971</v>
      </c>
      <c r="D101" s="125" t="s">
        <v>973</v>
      </c>
      <c r="G101" s="125" t="s">
        <v>974</v>
      </c>
    </row>
    <row r="102" spans="2:7">
      <c r="B102" s="138" t="s">
        <v>19</v>
      </c>
      <c r="C102" s="125" t="s">
        <v>975</v>
      </c>
      <c r="D102" s="125" t="s">
        <v>976</v>
      </c>
      <c r="G102" s="125" t="s">
        <v>977</v>
      </c>
    </row>
    <row r="103" spans="2:7">
      <c r="B103" s="138" t="s">
        <v>19</v>
      </c>
      <c r="C103" s="138" t="s">
        <v>975</v>
      </c>
      <c r="D103" s="125" t="s">
        <v>979</v>
      </c>
      <c r="G103" s="125" t="s">
        <v>978</v>
      </c>
    </row>
    <row r="104" spans="2:7">
      <c r="B104" s="138" t="s">
        <v>19</v>
      </c>
      <c r="C104" s="138" t="s">
        <v>975</v>
      </c>
      <c r="D104" s="125" t="s">
        <v>980</v>
      </c>
      <c r="G104" s="125" t="s">
        <v>981</v>
      </c>
    </row>
    <row r="105" spans="2:7">
      <c r="B105" s="138" t="s">
        <v>19</v>
      </c>
      <c r="C105" s="138" t="s">
        <v>975</v>
      </c>
      <c r="D105" s="125" t="s">
        <v>982</v>
      </c>
      <c r="G105" s="125" t="s">
        <v>983</v>
      </c>
    </row>
    <row r="106" spans="2:7">
      <c r="B106" s="138" t="s">
        <v>19</v>
      </c>
      <c r="C106" s="138" t="s">
        <v>975</v>
      </c>
      <c r="D106" s="125" t="s">
        <v>985</v>
      </c>
      <c r="G106" s="125" t="s">
        <v>984</v>
      </c>
    </row>
    <row r="107" spans="2:7">
      <c r="B107" s="138" t="s">
        <v>19</v>
      </c>
      <c r="C107" s="125" t="s">
        <v>986</v>
      </c>
      <c r="D107" s="125" t="s">
        <v>989</v>
      </c>
      <c r="G107" s="125" t="s">
        <v>988</v>
      </c>
    </row>
    <row r="108" spans="2:7">
      <c r="B108" s="138" t="s">
        <v>19</v>
      </c>
      <c r="C108" s="125" t="s">
        <v>990</v>
      </c>
      <c r="D108" s="125" t="s">
        <v>991</v>
      </c>
      <c r="G108" s="125" t="s">
        <v>992</v>
      </c>
    </row>
    <row r="109" spans="2:7">
      <c r="B109" s="138" t="s">
        <v>19</v>
      </c>
      <c r="C109" s="125" t="s">
        <v>993</v>
      </c>
      <c r="D109" s="125" t="s">
        <v>994</v>
      </c>
      <c r="G109" s="125" t="s">
        <v>995</v>
      </c>
    </row>
    <row r="110" spans="2:7">
      <c r="B110" s="138" t="s">
        <v>19</v>
      </c>
      <c r="C110" s="125" t="s">
        <v>996</v>
      </c>
      <c r="D110" s="125" t="s">
        <v>997</v>
      </c>
      <c r="G110" s="125" t="s">
        <v>280</v>
      </c>
    </row>
    <row r="111" spans="2:7">
      <c r="B111" s="138" t="s">
        <v>19</v>
      </c>
      <c r="C111" s="125" t="s">
        <v>998</v>
      </c>
      <c r="D111" s="125" t="s">
        <v>999</v>
      </c>
      <c r="G111" s="125" t="s">
        <v>1000</v>
      </c>
    </row>
    <row r="112" spans="2:7">
      <c r="B112" s="138" t="s">
        <v>19</v>
      </c>
      <c r="C112" s="125" t="s">
        <v>1001</v>
      </c>
      <c r="D112" s="125" t="s">
        <v>1003</v>
      </c>
      <c r="G112" s="125" t="s">
        <v>1002</v>
      </c>
    </row>
    <row r="113" spans="2:7">
      <c r="B113" s="138" t="s">
        <v>19</v>
      </c>
      <c r="C113" s="138" t="s">
        <v>1001</v>
      </c>
      <c r="D113" s="125" t="s">
        <v>1004</v>
      </c>
      <c r="G113" s="125" t="s">
        <v>1007</v>
      </c>
    </row>
    <row r="114" spans="2:7">
      <c r="B114" s="138" t="s">
        <v>19</v>
      </c>
      <c r="C114" s="138" t="s">
        <v>1001</v>
      </c>
      <c r="D114" s="125" t="s">
        <v>1005</v>
      </c>
      <c r="G114" s="125" t="s">
        <v>1008</v>
      </c>
    </row>
    <row r="115" spans="2:7">
      <c r="B115" s="138" t="s">
        <v>19</v>
      </c>
      <c r="C115" s="138" t="s">
        <v>1001</v>
      </c>
      <c r="D115" s="125" t="s">
        <v>1006</v>
      </c>
      <c r="G115" s="125" t="s">
        <v>1009</v>
      </c>
    </row>
    <row r="116" spans="2:7">
      <c r="B116" s="138" t="s">
        <v>19</v>
      </c>
      <c r="C116" s="125" t="s">
        <v>1010</v>
      </c>
      <c r="D116" s="125" t="s">
        <v>1012</v>
      </c>
      <c r="G116" s="125" t="s">
        <v>1011</v>
      </c>
    </row>
    <row r="117" spans="2:7">
      <c r="B117" s="138" t="s">
        <v>19</v>
      </c>
      <c r="C117" s="125" t="s">
        <v>1013</v>
      </c>
      <c r="D117" s="125" t="s">
        <v>1014</v>
      </c>
      <c r="G117" s="125" t="s">
        <v>1015</v>
      </c>
    </row>
    <row r="118" spans="2:7">
      <c r="B118" s="138" t="s">
        <v>19</v>
      </c>
      <c r="C118" s="125" t="s">
        <v>1016</v>
      </c>
      <c r="D118" s="125" t="s">
        <v>1017</v>
      </c>
      <c r="G118" s="125" t="s">
        <v>1021</v>
      </c>
    </row>
    <row r="119" spans="2:7">
      <c r="B119" s="138" t="s">
        <v>19</v>
      </c>
      <c r="C119" s="138" t="s">
        <v>1016</v>
      </c>
      <c r="D119" s="125" t="s">
        <v>1018</v>
      </c>
      <c r="G119" s="125" t="s">
        <v>1022</v>
      </c>
    </row>
    <row r="120" spans="2:7">
      <c r="B120" s="138" t="s">
        <v>19</v>
      </c>
      <c r="C120" s="138" t="s">
        <v>1016</v>
      </c>
      <c r="D120" s="125" t="s">
        <v>1019</v>
      </c>
      <c r="G120" s="125" t="s">
        <v>1023</v>
      </c>
    </row>
    <row r="121" spans="2:7">
      <c r="B121" s="138" t="s">
        <v>19</v>
      </c>
      <c r="C121" s="138" t="s">
        <v>1016</v>
      </c>
      <c r="D121" s="125" t="s">
        <v>1020</v>
      </c>
      <c r="G121" s="125" t="s">
        <v>1024</v>
      </c>
    </row>
    <row r="122" spans="2:7">
      <c r="B122" s="138" t="s">
        <v>19</v>
      </c>
      <c r="C122" s="125" t="s">
        <v>1025</v>
      </c>
      <c r="G122" s="125" t="s">
        <v>1026</v>
      </c>
    </row>
    <row r="123" spans="2:7">
      <c r="B123" s="138" t="s">
        <v>19</v>
      </c>
      <c r="C123" s="125" t="s">
        <v>1027</v>
      </c>
      <c r="G123" s="125" t="s">
        <v>948</v>
      </c>
    </row>
    <row r="124" spans="2:7">
      <c r="B124" s="138" t="s">
        <v>19</v>
      </c>
      <c r="C124" s="125" t="s">
        <v>1028</v>
      </c>
      <c r="G124" s="125" t="s">
        <v>1029</v>
      </c>
    </row>
    <row r="125" spans="2:7">
      <c r="B125" s="138" t="s">
        <v>19</v>
      </c>
      <c r="C125" s="125" t="s">
        <v>1030</v>
      </c>
      <c r="G125" s="125" t="s">
        <v>1031</v>
      </c>
    </row>
    <row r="126" spans="2:7">
      <c r="B126" s="138" t="s">
        <v>19</v>
      </c>
      <c r="C126" s="125" t="s">
        <v>1032</v>
      </c>
      <c r="D126" s="125" t="s">
        <v>1033</v>
      </c>
      <c r="G126" s="125" t="s">
        <v>1036</v>
      </c>
    </row>
    <row r="127" spans="2:7">
      <c r="B127" s="138" t="s">
        <v>19</v>
      </c>
      <c r="C127" s="138" t="s">
        <v>1032</v>
      </c>
      <c r="D127" s="125" t="s">
        <v>1034</v>
      </c>
      <c r="G127" s="125" t="s">
        <v>1037</v>
      </c>
    </row>
    <row r="128" spans="2:7">
      <c r="B128" s="138" t="s">
        <v>19</v>
      </c>
      <c r="C128" s="138" t="s">
        <v>1032</v>
      </c>
      <c r="D128" s="125" t="s">
        <v>1035</v>
      </c>
      <c r="G128" s="125" t="s">
        <v>1038</v>
      </c>
    </row>
    <row r="129" spans="2:7">
      <c r="B129" s="138" t="s">
        <v>19</v>
      </c>
      <c r="C129" s="125" t="s">
        <v>1039</v>
      </c>
      <c r="G129" s="125" t="s">
        <v>1040</v>
      </c>
    </row>
    <row r="130" spans="2:7">
      <c r="B130" s="138" t="s">
        <v>19</v>
      </c>
      <c r="C130" s="125" t="s">
        <v>1041</v>
      </c>
      <c r="G130" s="125" t="s">
        <v>1045</v>
      </c>
    </row>
    <row r="131" spans="2:7">
      <c r="B131" s="138" t="s">
        <v>19</v>
      </c>
      <c r="C131" s="125" t="s">
        <v>1042</v>
      </c>
      <c r="D131" s="125" t="s">
        <v>1043</v>
      </c>
      <c r="G131" s="125" t="s">
        <v>1044</v>
      </c>
    </row>
    <row r="132" spans="2:7">
      <c r="B132" s="138" t="s">
        <v>19</v>
      </c>
      <c r="C132" s="125" t="s">
        <v>1047</v>
      </c>
      <c r="D132" s="125" t="s">
        <v>1048</v>
      </c>
      <c r="G132" s="125" t="s">
        <v>1046</v>
      </c>
    </row>
    <row r="133" spans="2:7" s="138" customFormat="1">
      <c r="B133" s="138" t="s">
        <v>19</v>
      </c>
      <c r="C133" s="138" t="s">
        <v>1052</v>
      </c>
      <c r="G133" s="138" t="s">
        <v>1053</v>
      </c>
    </row>
    <row r="134" spans="2:7">
      <c r="B134" s="138" t="s">
        <v>19</v>
      </c>
      <c r="C134" s="125" t="s">
        <v>1049</v>
      </c>
      <c r="D134" s="142" t="s">
        <v>917</v>
      </c>
      <c r="G134" s="125" t="s">
        <v>1050</v>
      </c>
    </row>
    <row r="135" spans="2:7">
      <c r="B135" s="138" t="s">
        <v>19</v>
      </c>
      <c r="C135" s="125" t="s">
        <v>1051</v>
      </c>
      <c r="G135" s="50" t="s">
        <v>1055</v>
      </c>
    </row>
    <row r="136" spans="2:7">
      <c r="B136" s="138" t="s">
        <v>19</v>
      </c>
      <c r="C136" s="125" t="s">
        <v>1054</v>
      </c>
      <c r="G136" s="125" t="s">
        <v>1056</v>
      </c>
    </row>
    <row r="137" spans="2:7">
      <c r="B137" s="138" t="s">
        <v>19</v>
      </c>
      <c r="C137" s="125" t="s">
        <v>1057</v>
      </c>
      <c r="G137" s="125" t="s">
        <v>1058</v>
      </c>
    </row>
    <row r="138" spans="2:7">
      <c r="B138" s="138" t="s">
        <v>19</v>
      </c>
      <c r="C138" s="125" t="s">
        <v>1059</v>
      </c>
      <c r="G138" s="125" t="s">
        <v>1060</v>
      </c>
    </row>
    <row r="139" spans="2:7">
      <c r="B139" s="138" t="s">
        <v>19</v>
      </c>
      <c r="C139" s="125" t="s">
        <v>1063</v>
      </c>
      <c r="D139" s="125" t="s">
        <v>1061</v>
      </c>
      <c r="G139" s="125" t="s">
        <v>1062</v>
      </c>
    </row>
    <row r="140" spans="2:7">
      <c r="B140" s="138" t="s">
        <v>19</v>
      </c>
      <c r="C140" s="125" t="s">
        <v>1065</v>
      </c>
      <c r="G140" s="125" t="s">
        <v>1064</v>
      </c>
    </row>
    <row r="141" spans="2:7">
      <c r="B141" s="125" t="s">
        <v>9</v>
      </c>
      <c r="C141" s="125" t="s">
        <v>1066</v>
      </c>
      <c r="G141" s="125" t="s">
        <v>1067</v>
      </c>
    </row>
    <row r="142" spans="2:7">
      <c r="B142" s="138" t="s">
        <v>9</v>
      </c>
      <c r="C142" s="125" t="s">
        <v>1068</v>
      </c>
      <c r="G142" s="125" t="s">
        <v>1069</v>
      </c>
    </row>
    <row r="143" spans="2:7">
      <c r="B143" s="138" t="s">
        <v>9</v>
      </c>
      <c r="C143" s="125" t="s">
        <v>1070</v>
      </c>
      <c r="G143" s="125" t="s">
        <v>1071</v>
      </c>
    </row>
    <row r="144" spans="2:7">
      <c r="B144" s="138" t="s">
        <v>9</v>
      </c>
      <c r="C144" s="125" t="s">
        <v>1072</v>
      </c>
      <c r="D144" s="125" t="s">
        <v>1074</v>
      </c>
      <c r="G144" s="125" t="s">
        <v>1073</v>
      </c>
    </row>
    <row r="145" spans="2:7">
      <c r="B145" s="138" t="s">
        <v>9</v>
      </c>
      <c r="C145" s="138" t="s">
        <v>1072</v>
      </c>
      <c r="D145" s="125" t="s">
        <v>1075</v>
      </c>
      <c r="G145" s="125" t="s">
        <v>1076</v>
      </c>
    </row>
    <row r="146" spans="2:7">
      <c r="B146" s="138" t="s">
        <v>9</v>
      </c>
      <c r="C146" s="125" t="s">
        <v>1077</v>
      </c>
      <c r="G146" s="125" t="s">
        <v>1078</v>
      </c>
    </row>
    <row r="147" spans="2:7">
      <c r="B147" s="138" t="s">
        <v>9</v>
      </c>
      <c r="C147" s="125" t="s">
        <v>1079</v>
      </c>
      <c r="G147" s="125" t="s">
        <v>1080</v>
      </c>
    </row>
    <row r="148" spans="2:7">
      <c r="B148" s="138" t="s">
        <v>9</v>
      </c>
      <c r="C148" s="125" t="s">
        <v>1081</v>
      </c>
      <c r="G148" s="125" t="s">
        <v>1082</v>
      </c>
    </row>
    <row r="149" spans="2:7">
      <c r="B149" s="138" t="s">
        <v>9</v>
      </c>
      <c r="C149" s="125" t="s">
        <v>1083</v>
      </c>
      <c r="G149" s="125" t="s">
        <v>1084</v>
      </c>
    </row>
    <row r="150" spans="2:7">
      <c r="B150" s="138" t="s">
        <v>9</v>
      </c>
      <c r="C150" s="138" t="s">
        <v>1085</v>
      </c>
      <c r="D150" s="125" t="s">
        <v>1086</v>
      </c>
      <c r="G150" s="125" t="s">
        <v>1087</v>
      </c>
    </row>
    <row r="151" spans="2:7">
      <c r="B151" s="138" t="s">
        <v>9</v>
      </c>
      <c r="C151" s="125" t="s">
        <v>1085</v>
      </c>
      <c r="D151" s="125" t="s">
        <v>1088</v>
      </c>
      <c r="G151" s="125" t="s">
        <v>1089</v>
      </c>
    </row>
    <row r="152" spans="2:7">
      <c r="B152" s="138" t="s">
        <v>9</v>
      </c>
      <c r="C152" s="125" t="s">
        <v>1090</v>
      </c>
      <c r="G152" s="125" t="s">
        <v>1091</v>
      </c>
    </row>
    <row r="153" spans="2:7">
      <c r="B153" s="138" t="s">
        <v>9</v>
      </c>
      <c r="C153" s="125" t="s">
        <v>1093</v>
      </c>
      <c r="D153" s="125" t="s">
        <v>1092</v>
      </c>
      <c r="G153" s="125" t="s">
        <v>1094</v>
      </c>
    </row>
    <row r="154" spans="2:7">
      <c r="B154" s="138" t="s">
        <v>9</v>
      </c>
      <c r="C154" s="125" t="s">
        <v>1095</v>
      </c>
      <c r="D154" s="125" t="s">
        <v>1096</v>
      </c>
      <c r="G154" s="125" t="s">
        <v>1097</v>
      </c>
    </row>
    <row r="155" spans="2:7">
      <c r="B155" s="138" t="s">
        <v>9</v>
      </c>
      <c r="C155" s="125" t="s">
        <v>1098</v>
      </c>
      <c r="G155" s="125" t="s">
        <v>1099</v>
      </c>
    </row>
    <row r="156" spans="2:7">
      <c r="B156" s="138" t="s">
        <v>9</v>
      </c>
      <c r="C156" s="125" t="s">
        <v>1100</v>
      </c>
      <c r="G156" s="125" t="s">
        <v>1101</v>
      </c>
    </row>
    <row r="157" spans="2:7">
      <c r="B157" s="138" t="s">
        <v>9</v>
      </c>
      <c r="C157" s="125" t="s">
        <v>1102</v>
      </c>
      <c r="G157" s="125" t="s">
        <v>1103</v>
      </c>
    </row>
    <row r="158" spans="2:7">
      <c r="B158" s="138" t="s">
        <v>9</v>
      </c>
      <c r="C158" s="125" t="s">
        <v>1105</v>
      </c>
      <c r="D158" s="125" t="s">
        <v>1104</v>
      </c>
      <c r="G158" s="125" t="s">
        <v>1106</v>
      </c>
    </row>
    <row r="159" spans="2:7">
      <c r="B159" s="138" t="s">
        <v>9</v>
      </c>
      <c r="C159" s="125" t="s">
        <v>1107</v>
      </c>
      <c r="G159" s="125" t="s">
        <v>1108</v>
      </c>
    </row>
    <row r="160" spans="2:7">
      <c r="B160" s="138" t="s">
        <v>9</v>
      </c>
      <c r="C160" s="125" t="s">
        <v>1109</v>
      </c>
      <c r="G160" s="125" t="s">
        <v>641</v>
      </c>
    </row>
    <row r="161" spans="2:7">
      <c r="B161" s="138" t="s">
        <v>9</v>
      </c>
      <c r="C161" s="125" t="s">
        <v>1110</v>
      </c>
      <c r="G161" s="125" t="s">
        <v>1111</v>
      </c>
    </row>
    <row r="162" spans="2:7">
      <c r="B162" s="138" t="s">
        <v>9</v>
      </c>
      <c r="C162" s="125" t="s">
        <v>1113</v>
      </c>
      <c r="G162" s="125" t="s">
        <v>1112</v>
      </c>
    </row>
    <row r="163" spans="2:7">
      <c r="B163" s="138" t="s">
        <v>9</v>
      </c>
      <c r="C163" s="125" t="s">
        <v>1115</v>
      </c>
      <c r="D163" s="125" t="s">
        <v>987</v>
      </c>
      <c r="G163" s="125" t="s">
        <v>1114</v>
      </c>
    </row>
    <row r="164" spans="2:7">
      <c r="B164" s="138" t="s">
        <v>9</v>
      </c>
      <c r="C164" s="125" t="s">
        <v>1117</v>
      </c>
      <c r="G164" s="125" t="s">
        <v>1116</v>
      </c>
    </row>
    <row r="165" spans="2:7">
      <c r="B165" s="138" t="s">
        <v>9</v>
      </c>
      <c r="C165" s="125" t="s">
        <v>1118</v>
      </c>
      <c r="G165" s="125" t="s">
        <v>1119</v>
      </c>
    </row>
    <row r="166" spans="2:7">
      <c r="B166" s="138" t="s">
        <v>9</v>
      </c>
      <c r="C166" s="125" t="s">
        <v>1120</v>
      </c>
      <c r="G166" s="125" t="s">
        <v>1123</v>
      </c>
    </row>
    <row r="167" spans="2:7">
      <c r="B167" s="138" t="s">
        <v>9</v>
      </c>
      <c r="C167" s="125" t="s">
        <v>1121</v>
      </c>
      <c r="G167" s="125" t="s">
        <v>1122</v>
      </c>
    </row>
    <row r="168" spans="2:7">
      <c r="B168" s="138" t="s">
        <v>9</v>
      </c>
      <c r="C168" s="125" t="s">
        <v>1124</v>
      </c>
      <c r="D168" s="125" t="s">
        <v>1125</v>
      </c>
      <c r="G168" s="125" t="s">
        <v>297</v>
      </c>
    </row>
    <row r="169" spans="2:7">
      <c r="B169" s="138" t="s">
        <v>9</v>
      </c>
      <c r="C169" s="125" t="s">
        <v>1126</v>
      </c>
      <c r="G169" s="125" t="s">
        <v>1127</v>
      </c>
    </row>
    <row r="170" spans="2:7">
      <c r="B170" s="138" t="s">
        <v>9</v>
      </c>
      <c r="C170" s="125" t="s">
        <v>1128</v>
      </c>
      <c r="G170" s="125" t="s">
        <v>1129</v>
      </c>
    </row>
    <row r="171" spans="2:7">
      <c r="B171" s="138" t="s">
        <v>9</v>
      </c>
      <c r="C171" s="125" t="s">
        <v>1130</v>
      </c>
      <c r="G171" s="125" t="s">
        <v>1131</v>
      </c>
    </row>
    <row r="172" spans="2:7">
      <c r="B172" s="138" t="s">
        <v>9</v>
      </c>
      <c r="C172" s="125" t="s">
        <v>1133</v>
      </c>
      <c r="G172" s="125" t="s">
        <v>1134</v>
      </c>
    </row>
    <row r="173" spans="2:7">
      <c r="B173" s="138" t="s">
        <v>9</v>
      </c>
      <c r="C173" s="125" t="s">
        <v>1132</v>
      </c>
      <c r="D173" s="125" t="s">
        <v>615</v>
      </c>
      <c r="G173" s="125" t="s">
        <v>640</v>
      </c>
    </row>
    <row r="174" spans="2:7">
      <c r="B174" s="138" t="s">
        <v>9</v>
      </c>
      <c r="C174" s="138" t="s">
        <v>1132</v>
      </c>
      <c r="D174" s="125" t="s">
        <v>608</v>
      </c>
      <c r="G174" s="125" t="s">
        <v>639</v>
      </c>
    </row>
    <row r="175" spans="2:7">
      <c r="B175" s="138" t="s">
        <v>9</v>
      </c>
      <c r="C175" s="125" t="s">
        <v>1135</v>
      </c>
      <c r="D175" s="125" t="s">
        <v>1136</v>
      </c>
      <c r="G175" s="125" t="s">
        <v>1140</v>
      </c>
    </row>
    <row r="176" spans="2:7">
      <c r="B176" s="138" t="s">
        <v>9</v>
      </c>
      <c r="C176" s="138" t="s">
        <v>1135</v>
      </c>
      <c r="D176" s="125" t="s">
        <v>1137</v>
      </c>
      <c r="G176" s="125" t="s">
        <v>1141</v>
      </c>
    </row>
    <row r="177" spans="2:7">
      <c r="B177" s="138" t="s">
        <v>9</v>
      </c>
      <c r="C177" s="138" t="s">
        <v>1135</v>
      </c>
      <c r="D177" s="125" t="s">
        <v>1138</v>
      </c>
      <c r="G177" s="125" t="s">
        <v>1142</v>
      </c>
    </row>
    <row r="178" spans="2:7">
      <c r="B178" s="138" t="s">
        <v>9</v>
      </c>
      <c r="C178" s="138" t="s">
        <v>1135</v>
      </c>
      <c r="D178" s="125" t="s">
        <v>1139</v>
      </c>
      <c r="G178" s="125" t="s">
        <v>1143</v>
      </c>
    </row>
    <row r="179" spans="2:7">
      <c r="B179" s="138" t="s">
        <v>9</v>
      </c>
      <c r="C179" s="125" t="s">
        <v>1049</v>
      </c>
      <c r="D179" s="125" t="s">
        <v>1144</v>
      </c>
      <c r="G179" s="125" t="s">
        <v>1145</v>
      </c>
    </row>
    <row r="180" spans="2:7">
      <c r="B180" s="138" t="s">
        <v>9</v>
      </c>
      <c r="C180" s="125" t="s">
        <v>1146</v>
      </c>
      <c r="G180" s="125" t="s">
        <v>1147</v>
      </c>
    </row>
    <row r="181" spans="2:7">
      <c r="B181" s="138" t="s">
        <v>9</v>
      </c>
      <c r="C181" s="125" t="s">
        <v>1148</v>
      </c>
      <c r="G181" s="125" t="s">
        <v>1149</v>
      </c>
    </row>
    <row r="182" spans="2:7">
      <c r="B182" s="138" t="s">
        <v>9</v>
      </c>
      <c r="C182" s="125" t="s">
        <v>1115</v>
      </c>
      <c r="G182" s="125" t="s">
        <v>1150</v>
      </c>
    </row>
    <row r="183" spans="2:7">
      <c r="B183" s="138" t="s">
        <v>9</v>
      </c>
      <c r="C183" s="125" t="s">
        <v>1151</v>
      </c>
      <c r="D183" s="125" t="s">
        <v>1152</v>
      </c>
      <c r="G183" s="125" t="s">
        <v>1153</v>
      </c>
    </row>
    <row r="184" spans="2:7">
      <c r="B184" s="138" t="s">
        <v>9</v>
      </c>
      <c r="C184" s="125" t="s">
        <v>1154</v>
      </c>
      <c r="D184" s="125" t="s">
        <v>1155</v>
      </c>
      <c r="G184" s="125" t="s">
        <v>1157</v>
      </c>
    </row>
    <row r="185" spans="2:7">
      <c r="B185" s="138" t="s">
        <v>9</v>
      </c>
      <c r="C185" s="138" t="s">
        <v>1154</v>
      </c>
      <c r="D185" s="125" t="s">
        <v>1156</v>
      </c>
      <c r="G185" s="125" t="s">
        <v>1158</v>
      </c>
    </row>
    <row r="186" spans="2:7">
      <c r="B186" s="138" t="s">
        <v>9</v>
      </c>
      <c r="C186" s="125" t="s">
        <v>1159</v>
      </c>
      <c r="D186" s="125" t="s">
        <v>1160</v>
      </c>
      <c r="G186" s="125" t="s">
        <v>1162</v>
      </c>
    </row>
    <row r="187" spans="2:7">
      <c r="B187" s="138" t="s">
        <v>9</v>
      </c>
      <c r="C187" s="138" t="s">
        <v>1159</v>
      </c>
      <c r="D187" s="125" t="s">
        <v>1161</v>
      </c>
      <c r="G187" s="125" t="s">
        <v>1163</v>
      </c>
    </row>
    <row r="188" spans="2:7">
      <c r="B188" s="138" t="s">
        <v>9</v>
      </c>
      <c r="C188" s="125" t="s">
        <v>1164</v>
      </c>
      <c r="G188" s="125" t="s">
        <v>1165</v>
      </c>
    </row>
    <row r="189" spans="2:7">
      <c r="B189" s="138" t="s">
        <v>9</v>
      </c>
      <c r="C189" s="125" t="s">
        <v>1166</v>
      </c>
      <c r="G189" s="125" t="s">
        <v>1167</v>
      </c>
    </row>
    <row r="190" spans="2:7">
      <c r="B190" s="138" t="s">
        <v>9</v>
      </c>
      <c r="C190" s="125" t="s">
        <v>1168</v>
      </c>
      <c r="G190" s="125" t="s">
        <v>1169</v>
      </c>
    </row>
    <row r="191" spans="2:7">
      <c r="B191" s="138" t="s">
        <v>9</v>
      </c>
      <c r="C191" s="125" t="s">
        <v>1170</v>
      </c>
      <c r="G191" s="125" t="s">
        <v>1171</v>
      </c>
    </row>
    <row r="192" spans="2:7">
      <c r="B192" s="138" t="s">
        <v>9</v>
      </c>
      <c r="C192" s="125" t="s">
        <v>1172</v>
      </c>
      <c r="D192" s="125">
        <v>2000</v>
      </c>
      <c r="G192" s="125" t="s">
        <v>1173</v>
      </c>
    </row>
    <row r="193" spans="2:7">
      <c r="B193" s="138" t="s">
        <v>9</v>
      </c>
      <c r="C193" s="125" t="s">
        <v>1174</v>
      </c>
      <c r="G193" s="125" t="s">
        <v>1175</v>
      </c>
    </row>
    <row r="194" spans="2:7">
      <c r="B194" s="138" t="s">
        <v>9</v>
      </c>
      <c r="C194" s="125" t="s">
        <v>1176</v>
      </c>
      <c r="D194" s="125" t="s">
        <v>1177</v>
      </c>
      <c r="G194" s="125" t="s">
        <v>1178</v>
      </c>
    </row>
    <row r="195" spans="2:7">
      <c r="B195" s="138" t="s">
        <v>9</v>
      </c>
      <c r="C195" s="125" t="s">
        <v>1179</v>
      </c>
      <c r="D195" s="125" t="s">
        <v>1180</v>
      </c>
      <c r="G195" s="125" t="s">
        <v>1181</v>
      </c>
    </row>
    <row r="196" spans="2:7">
      <c r="B196" s="138" t="s">
        <v>9</v>
      </c>
      <c r="C196" s="125" t="s">
        <v>1182</v>
      </c>
      <c r="D196" s="125" t="s">
        <v>1183</v>
      </c>
      <c r="G196" s="125" t="s">
        <v>1187</v>
      </c>
    </row>
    <row r="197" spans="2:7">
      <c r="B197" s="138" t="s">
        <v>9</v>
      </c>
      <c r="C197" s="138" t="s">
        <v>1182</v>
      </c>
      <c r="D197" s="125" t="s">
        <v>1184</v>
      </c>
      <c r="G197" s="125" t="s">
        <v>1188</v>
      </c>
    </row>
    <row r="198" spans="2:7">
      <c r="B198" s="138" t="s">
        <v>9</v>
      </c>
      <c r="C198" s="138" t="s">
        <v>1182</v>
      </c>
      <c r="D198" s="125" t="s">
        <v>1185</v>
      </c>
      <c r="G198" s="125" t="s">
        <v>1189</v>
      </c>
    </row>
    <row r="199" spans="2:7">
      <c r="B199" s="138" t="s">
        <v>9</v>
      </c>
      <c r="C199" s="138" t="s">
        <v>1182</v>
      </c>
      <c r="D199" s="125" t="s">
        <v>1186</v>
      </c>
      <c r="G199" s="125" t="s">
        <v>1190</v>
      </c>
    </row>
    <row r="200" spans="2:7">
      <c r="B200" s="138" t="s">
        <v>9</v>
      </c>
      <c r="C200" s="125" t="s">
        <v>1191</v>
      </c>
      <c r="G200" s="125" t="s">
        <v>1192</v>
      </c>
    </row>
    <row r="201" spans="2:7">
      <c r="B201" s="138" t="s">
        <v>9</v>
      </c>
      <c r="C201" s="125" t="s">
        <v>1193</v>
      </c>
      <c r="D201" s="125" t="s">
        <v>1194</v>
      </c>
      <c r="G201" s="125" t="s">
        <v>1195</v>
      </c>
    </row>
    <row r="202" spans="2:7">
      <c r="B202" s="138" t="s">
        <v>9</v>
      </c>
      <c r="C202" s="125" t="s">
        <v>938</v>
      </c>
      <c r="G202" s="125" t="s">
        <v>1196</v>
      </c>
    </row>
    <row r="203" spans="2:7">
      <c r="B203" s="138" t="s">
        <v>9</v>
      </c>
      <c r="C203" s="125" t="s">
        <v>1066</v>
      </c>
      <c r="D203" s="125" t="s">
        <v>1197</v>
      </c>
      <c r="G203" s="125" t="s">
        <v>1202</v>
      </c>
    </row>
    <row r="204" spans="2:7">
      <c r="B204" s="138" t="s">
        <v>9</v>
      </c>
      <c r="C204" s="138" t="s">
        <v>1066</v>
      </c>
      <c r="D204" s="125" t="s">
        <v>1198</v>
      </c>
      <c r="G204" s="125" t="s">
        <v>1203</v>
      </c>
    </row>
    <row r="205" spans="2:7">
      <c r="B205" s="138" t="s">
        <v>9</v>
      </c>
      <c r="C205" s="138" t="s">
        <v>1066</v>
      </c>
      <c r="D205" s="125" t="s">
        <v>1199</v>
      </c>
      <c r="G205" s="125" t="s">
        <v>1204</v>
      </c>
    </row>
    <row r="206" spans="2:7">
      <c r="B206" s="138" t="s">
        <v>9</v>
      </c>
      <c r="C206" s="138" t="s">
        <v>1066</v>
      </c>
      <c r="D206" s="125" t="s">
        <v>1200</v>
      </c>
      <c r="G206" s="125" t="s">
        <v>1205</v>
      </c>
    </row>
    <row r="207" spans="2:7">
      <c r="B207" s="138" t="s">
        <v>9</v>
      </c>
      <c r="C207" s="138" t="s">
        <v>1066</v>
      </c>
      <c r="D207" s="125" t="s">
        <v>1201</v>
      </c>
      <c r="G207" s="125" t="s">
        <v>1206</v>
      </c>
    </row>
    <row r="208" spans="2:7">
      <c r="B208" s="138" t="s">
        <v>9</v>
      </c>
      <c r="C208" s="125" t="s">
        <v>1207</v>
      </c>
      <c r="G208" s="125" t="s">
        <v>268</v>
      </c>
    </row>
    <row r="209" spans="2:7">
      <c r="B209" s="138" t="s">
        <v>9</v>
      </c>
      <c r="C209" s="125" t="s">
        <v>1208</v>
      </c>
      <c r="G209" s="125" t="s">
        <v>1209</v>
      </c>
    </row>
    <row r="210" spans="2:7">
      <c r="B210" s="138" t="s">
        <v>9</v>
      </c>
      <c r="C210" s="125" t="s">
        <v>1211</v>
      </c>
      <c r="G210" s="125" t="s">
        <v>1210</v>
      </c>
    </row>
    <row r="211" spans="2:7">
      <c r="B211" s="138" t="s">
        <v>9</v>
      </c>
      <c r="C211" s="125" t="s">
        <v>1212</v>
      </c>
      <c r="G211" s="125" t="s">
        <v>1213</v>
      </c>
    </row>
    <row r="212" spans="2:7">
      <c r="B212" s="138" t="s">
        <v>9</v>
      </c>
      <c r="C212" s="125" t="s">
        <v>1215</v>
      </c>
      <c r="G212" s="125" t="s">
        <v>1214</v>
      </c>
    </row>
    <row r="213" spans="2:7">
      <c r="B213" s="138" t="s">
        <v>9</v>
      </c>
      <c r="C213" s="125" t="s">
        <v>1216</v>
      </c>
      <c r="G213" s="125" t="s">
        <v>1217</v>
      </c>
    </row>
    <row r="214" spans="2:7">
      <c r="B214" s="138" t="s">
        <v>9</v>
      </c>
      <c r="C214" s="125" t="s">
        <v>1218</v>
      </c>
      <c r="G214" s="125" t="s">
        <v>1219</v>
      </c>
    </row>
    <row r="215" spans="2:7">
      <c r="B215" s="138" t="s">
        <v>9</v>
      </c>
      <c r="C215" s="125" t="s">
        <v>1220</v>
      </c>
      <c r="G215" s="125" t="s">
        <v>1221</v>
      </c>
    </row>
    <row r="216" spans="2:7">
      <c r="B216" s="138" t="s">
        <v>9</v>
      </c>
      <c r="C216" s="125" t="s">
        <v>1130</v>
      </c>
      <c r="G216" s="125" t="s">
        <v>1222</v>
      </c>
    </row>
    <row r="217" spans="2:7">
      <c r="B217" s="138" t="s">
        <v>9</v>
      </c>
      <c r="C217" s="125" t="s">
        <v>1093</v>
      </c>
      <c r="D217" s="125" t="s">
        <v>1223</v>
      </c>
      <c r="G217" s="125" t="s">
        <v>1225</v>
      </c>
    </row>
    <row r="218" spans="2:7">
      <c r="B218" s="138" t="s">
        <v>9</v>
      </c>
      <c r="C218" s="138" t="s">
        <v>1093</v>
      </c>
      <c r="D218" s="125" t="s">
        <v>1224</v>
      </c>
      <c r="G218" s="125" t="s">
        <v>1226</v>
      </c>
    </row>
    <row r="219" spans="2:7">
      <c r="B219" s="138" t="s">
        <v>9</v>
      </c>
      <c r="C219" s="125" t="s">
        <v>1227</v>
      </c>
      <c r="G219" s="125" t="s">
        <v>1228</v>
      </c>
    </row>
    <row r="220" spans="2:7">
      <c r="B220" s="138" t="s">
        <v>9</v>
      </c>
      <c r="C220" s="125" t="s">
        <v>1229</v>
      </c>
      <c r="G220" s="125" t="s">
        <v>1230</v>
      </c>
    </row>
    <row r="221" spans="2:7">
      <c r="B221" s="138" t="s">
        <v>9</v>
      </c>
      <c r="C221" s="125" t="s">
        <v>1231</v>
      </c>
      <c r="D221" s="125" t="s">
        <v>1233</v>
      </c>
      <c r="E221" s="125" t="s">
        <v>1234</v>
      </c>
      <c r="G221" s="125" t="s">
        <v>1232</v>
      </c>
    </row>
    <row r="222" spans="2:7">
      <c r="B222" s="138" t="s">
        <v>9</v>
      </c>
      <c r="C222" s="125" t="s">
        <v>1235</v>
      </c>
      <c r="G222" s="125" t="s">
        <v>1236</v>
      </c>
    </row>
    <row r="223" spans="2:7">
      <c r="B223" s="138" t="s">
        <v>9</v>
      </c>
      <c r="C223" s="125" t="s">
        <v>1237</v>
      </c>
      <c r="G223" s="125" t="s">
        <v>1239</v>
      </c>
    </row>
    <row r="224" spans="2:7">
      <c r="B224" s="138" t="s">
        <v>9</v>
      </c>
      <c r="C224" s="125" t="s">
        <v>1238</v>
      </c>
      <c r="G224" s="125" t="s">
        <v>1240</v>
      </c>
    </row>
    <row r="225" spans="2:2">
      <c r="B225" s="138" t="s">
        <v>9</v>
      </c>
    </row>
    <row r="226" spans="2:2">
      <c r="B226" s="138" t="s">
        <v>9</v>
      </c>
    </row>
    <row r="227" spans="2:2">
      <c r="B227" s="138" t="s">
        <v>9</v>
      </c>
    </row>
    <row r="228" spans="2:2">
      <c r="B228" s="138" t="s">
        <v>9</v>
      </c>
    </row>
    <row r="229" spans="2:2">
      <c r="B229" s="138" t="s">
        <v>9</v>
      </c>
    </row>
    <row r="230" spans="2:2">
      <c r="B230" s="138" t="s">
        <v>9</v>
      </c>
    </row>
    <row r="231" spans="2:2">
      <c r="B231" s="138" t="s">
        <v>9</v>
      </c>
    </row>
  </sheetData>
  <autoFilter ref="B3:G231" xr:uid="{00000000-0009-0000-0000-000003000000}"/>
  <hyperlinks>
    <hyperlink ref="F14" location="Estudios!C18" tooltip="Documento en Orfeo" display="Estudios!C18" xr:uid="{00000000-0004-0000-0300-000000000000}"/>
    <hyperlink ref="F16" location="Estudios!C33" tooltip="Documento en Orfeo" display="Estudios!C33" xr:uid="{00000000-0004-0000-0300-000001000000}"/>
    <hyperlink ref="G14" r:id="rId1" display="\\arawaknew\PRIVADO\3100 DEE Dirección de Estudios Económicos\3101 SEM Estudios Macro\3101157 ESTUDIOS\Crecimiento y Desarrollo Económico\Juan Ricardo PERILLA- Determinantes\C_2092069 precios petroleo sobre PIB" xr:uid="{00000000-0004-0000-0300-000002000000}"/>
    <hyperlink ref="F13" location="Estudios!C12" tooltip="Documento en Orfeo" display="Estudios!C12" xr:uid="{00000000-0004-0000-0300-000003000000}"/>
    <hyperlink ref="G13" r:id="rId2" display="\\arawaknew\PRIVADO\3100 DEE Dirección de Estudios Económicos\3101 SEM Estudios Macro\3101157 ESTUDIOS\Crecimiento y Desarrollo Económico\Juan Ricardo PERILLA- Determinantes\C_2082004_Energia e hidrocarburos" xr:uid="{00000000-0004-0000-0300-000004000000}"/>
    <hyperlink ref="F4" location="Modelos!C40" tooltip="Documento en Orfeo" display="Modelos!C40" xr:uid="{00000000-0004-0000-0300-000005000000}"/>
    <hyperlink ref="G4" r:id="rId3" display="\\arawaknew\PRIVADO\3100 DEE Dirección de Estudios Económicos\3101 SEM Estudios Macro\3101157 ESTUDIOS\Crecimiento y Desarrollo Económico\David GOMEZ- Dnp-168-2013" xr:uid="{00000000-0004-0000-0300-000006000000}"/>
    <hyperlink ref="F5" location="Modelos!C34" tooltip="Documento en Orfeo" display="Modelos!C34" xr:uid="{00000000-0004-0000-0300-000007000000}"/>
    <hyperlink ref="F6" location="Estudios!C49" tooltip="Documento en Orfeo" display="Estudios!C49" xr:uid="{00000000-0004-0000-0300-000008000000}"/>
    <hyperlink ref="F7" location="Estudios!C53" tooltip="Documento en Orfeo" display="Estudios!C53" xr:uid="{00000000-0004-0000-0300-000009000000}"/>
    <hyperlink ref="F8" location="Estudios!C54" tooltip="Documento en Orfeo" display="Estudios!C54" xr:uid="{00000000-0004-0000-0300-00000A000000}"/>
    <hyperlink ref="F9" location="Estudios!C55" tooltip="Documento en Orfeo" display="Estudios!C55" xr:uid="{00000000-0004-0000-0300-00000B000000}"/>
    <hyperlink ref="F17" location="Modelos!C42" display="Modelos!C42" xr:uid="{00000000-0004-0000-0300-00000C000000}"/>
    <hyperlink ref="F18" location="Modelos!C37" display="Modelos!C37" xr:uid="{00000000-0004-0000-0300-00000D000000}"/>
    <hyperlink ref="F23" location="Estudios!C9" tooltip="Documento en Orfeo" display="Estudios!C9" xr:uid="{00000000-0004-0000-0300-00000E000000}"/>
    <hyperlink ref="F24" location="Estudios!C26" tooltip="Documento en Orfeo" display="Estudios!C26" xr:uid="{00000000-0004-0000-0300-00000F000000}"/>
    <hyperlink ref="F28" location="Estudios!C19" tooltip="Documento en Orfeo" display="Estudios!C19" xr:uid="{00000000-0004-0000-0300-000010000000}"/>
    <hyperlink ref="F41" location="Estudios!C14" tooltip="Documento en Orfeo" display="Estudios!C14" xr:uid="{00000000-0004-0000-0300-000011000000}"/>
    <hyperlink ref="F43" location="Estudios!C27" tooltip="Documento en Orfeo" display="Estudios!C27" xr:uid="{00000000-0004-0000-0300-000012000000}"/>
    <hyperlink ref="F44" location="Modelos!C15" display="Modelos!C15" xr:uid="{00000000-0004-0000-0300-000013000000}"/>
    <hyperlink ref="F45" location="Estudios!C29" tooltip="Documento en Orfeo" display="Estudios!C29" xr:uid="{00000000-0004-0000-0300-000014000000}"/>
    <hyperlink ref="F46" location="Estudios!C23" tooltip="Documento en Orfeo" display="Estudios!C23" xr:uid="{00000000-0004-0000-0300-000015000000}"/>
    <hyperlink ref="F50" location="Estudios!C50" tooltip="Documento en Orfeo" display="Estudios!C50" xr:uid="{00000000-0004-0000-0300-000016000000}"/>
    <hyperlink ref="F51" location="Estudios!C51" tooltip="Documento en Orfeo" display="Estudios!C51" xr:uid="{00000000-0004-0000-0300-000017000000}"/>
    <hyperlink ref="F53" location="Estudios!C46" tooltip="Documento en Orfeo" display="Estudios!C46" xr:uid="{00000000-0004-0000-0300-000018000000}"/>
    <hyperlink ref="F57" location="Modelos!C8" display="Modelos!C8" xr:uid="{00000000-0004-0000-0300-000019000000}"/>
    <hyperlink ref="F58" location="Modelos!C14" display="Modelos!C14" xr:uid="{00000000-0004-0000-0300-00001A000000}"/>
    <hyperlink ref="F59" location="Modelos!C14" display="Modelos!C14" xr:uid="{00000000-0004-0000-0300-00001B000000}"/>
  </hyperlinks>
  <pageMargins left="0.7" right="0.7" top="0.75" bottom="0.75" header="0.3" footer="0.3"/>
  <pageSetup orientation="portrait"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9" tint="-0.499984740745262"/>
  </sheetPr>
  <dimension ref="A4:J16"/>
  <sheetViews>
    <sheetView topLeftCell="A4" zoomScale="80" zoomScaleNormal="80" workbookViewId="0">
      <pane xSplit="1" ySplit="2" topLeftCell="B6" activePane="bottomRight" state="frozen"/>
      <selection activeCell="B10" sqref="B10"/>
      <selection pane="topRight" activeCell="B10" sqref="B10"/>
      <selection pane="bottomLeft" activeCell="B10" sqref="B10"/>
      <selection pane="bottomRight" activeCell="A16" sqref="A16"/>
    </sheetView>
  </sheetViews>
  <sheetFormatPr baseColWidth="10" defaultRowHeight="15"/>
  <cols>
    <col min="1" max="1" width="40.5703125" style="50" bestFit="1" customWidth="1"/>
    <col min="2" max="2" width="24.5703125" style="50" bestFit="1" customWidth="1"/>
    <col min="3" max="3" width="27.28515625" style="50" customWidth="1"/>
    <col min="4" max="4" width="22.140625" style="50" customWidth="1"/>
    <col min="5" max="5" width="13" style="50" customWidth="1"/>
    <col min="6" max="16384" width="11.42578125" style="50"/>
  </cols>
  <sheetData>
    <row r="4" spans="1:10" ht="15.75" thickBot="1"/>
    <row r="5" spans="1:10" ht="25.5">
      <c r="A5" s="68" t="s">
        <v>473</v>
      </c>
      <c r="B5" s="69" t="s">
        <v>474</v>
      </c>
      <c r="C5" s="69" t="s">
        <v>475</v>
      </c>
      <c r="D5" s="36" t="s">
        <v>5</v>
      </c>
      <c r="E5" s="82" t="s">
        <v>526</v>
      </c>
      <c r="F5" s="78" t="s">
        <v>503</v>
      </c>
    </row>
    <row r="6" spans="1:10">
      <c r="A6" s="42" t="s">
        <v>471</v>
      </c>
      <c r="B6" s="54" t="s">
        <v>464</v>
      </c>
      <c r="C6" s="54" t="s">
        <v>438</v>
      </c>
      <c r="D6" s="54" t="s">
        <v>524</v>
      </c>
      <c r="E6" s="84">
        <v>13</v>
      </c>
      <c r="F6" s="79">
        <v>2007</v>
      </c>
    </row>
    <row r="7" spans="1:10">
      <c r="A7" s="42" t="s">
        <v>471</v>
      </c>
      <c r="B7" s="54" t="s">
        <v>464</v>
      </c>
      <c r="C7" s="54" t="s">
        <v>438</v>
      </c>
      <c r="D7" s="54" t="s">
        <v>525</v>
      </c>
      <c r="E7" s="84">
        <v>12</v>
      </c>
      <c r="F7" s="79">
        <v>2008</v>
      </c>
    </row>
    <row r="8" spans="1:10">
      <c r="A8" s="42" t="s">
        <v>471</v>
      </c>
      <c r="B8" s="54" t="s">
        <v>464</v>
      </c>
      <c r="C8" s="54" t="s">
        <v>438</v>
      </c>
      <c r="D8" s="54" t="s">
        <v>364</v>
      </c>
      <c r="E8" s="84">
        <v>13</v>
      </c>
      <c r="F8" s="79">
        <v>2009</v>
      </c>
    </row>
    <row r="9" spans="1:10">
      <c r="A9" s="42" t="s">
        <v>471</v>
      </c>
      <c r="B9" s="54" t="s">
        <v>464</v>
      </c>
      <c r="C9" s="54" t="s">
        <v>438</v>
      </c>
      <c r="D9" s="54" t="s">
        <v>366</v>
      </c>
      <c r="E9" s="84">
        <v>9</v>
      </c>
      <c r="F9" s="79">
        <v>2010</v>
      </c>
    </row>
    <row r="10" spans="1:10">
      <c r="A10" s="42" t="s">
        <v>471</v>
      </c>
      <c r="B10" s="54" t="s">
        <v>464</v>
      </c>
      <c r="C10" s="54" t="s">
        <v>438</v>
      </c>
      <c r="D10" s="54" t="s">
        <v>365</v>
      </c>
      <c r="E10" s="84">
        <v>13</v>
      </c>
      <c r="F10" s="79">
        <v>2011</v>
      </c>
    </row>
    <row r="11" spans="1:10">
      <c r="A11" s="42" t="s">
        <v>471</v>
      </c>
      <c r="B11" s="54" t="s">
        <v>464</v>
      </c>
      <c r="C11" s="54" t="s">
        <v>438</v>
      </c>
      <c r="D11" s="54" t="s">
        <v>363</v>
      </c>
      <c r="E11" s="84">
        <v>7</v>
      </c>
      <c r="F11" s="79">
        <v>2012</v>
      </c>
    </row>
    <row r="12" spans="1:10">
      <c r="A12" s="73" t="s">
        <v>471</v>
      </c>
      <c r="B12" s="74" t="s">
        <v>464</v>
      </c>
      <c r="C12" s="74" t="s">
        <v>508</v>
      </c>
      <c r="D12" s="74" t="s">
        <v>404</v>
      </c>
      <c r="E12" s="86">
        <v>16</v>
      </c>
      <c r="F12" s="80">
        <v>2013</v>
      </c>
    </row>
    <row r="13" spans="1:10">
      <c r="A13" s="73" t="s">
        <v>471</v>
      </c>
      <c r="B13" s="74" t="s">
        <v>464</v>
      </c>
      <c r="C13" s="74" t="s">
        <v>508</v>
      </c>
      <c r="D13" s="74" t="s">
        <v>485</v>
      </c>
      <c r="E13" s="86">
        <v>16</v>
      </c>
      <c r="F13" s="80">
        <v>2014</v>
      </c>
    </row>
    <row r="14" spans="1:10" ht="15.75" thickBot="1">
      <c r="A14" s="44" t="s">
        <v>471</v>
      </c>
      <c r="B14" s="45" t="s">
        <v>464</v>
      </c>
      <c r="C14" s="45" t="s">
        <v>508</v>
      </c>
      <c r="D14" s="45" t="s">
        <v>1413</v>
      </c>
      <c r="E14" s="85">
        <v>18</v>
      </c>
      <c r="F14" s="81">
        <v>2015</v>
      </c>
      <c r="G14" s="24" t="s">
        <v>2833</v>
      </c>
      <c r="J14" s="50" t="s">
        <v>3108</v>
      </c>
    </row>
    <row r="15" spans="1:10" ht="15.75" thickBot="1">
      <c r="A15" s="44" t="s">
        <v>471</v>
      </c>
      <c r="B15" s="45" t="s">
        <v>464</v>
      </c>
      <c r="C15" s="45" t="s">
        <v>508</v>
      </c>
      <c r="D15" s="45" t="s">
        <v>2996</v>
      </c>
      <c r="E15" s="85">
        <v>15</v>
      </c>
      <c r="F15" s="81">
        <v>2016</v>
      </c>
      <c r="G15" s="24" t="s">
        <v>2995</v>
      </c>
      <c r="J15" s="50" t="s">
        <v>3107</v>
      </c>
    </row>
    <row r="16" spans="1:10" ht="15.75" thickBot="1">
      <c r="A16" s="44" t="s">
        <v>471</v>
      </c>
      <c r="B16" s="45" t="s">
        <v>464</v>
      </c>
      <c r="C16" s="45" t="s">
        <v>508</v>
      </c>
      <c r="D16" s="45" t="s">
        <v>3147</v>
      </c>
      <c r="E16" s="45"/>
      <c r="F16" s="81">
        <v>2017</v>
      </c>
      <c r="G16" s="24" t="s">
        <v>3148</v>
      </c>
      <c r="J16" s="50" t="s">
        <v>3149</v>
      </c>
    </row>
  </sheetData>
  <autoFilter ref="A5:D14" xr:uid="{00000000-0009-0000-0000-000004000000}"/>
  <sortState ref="A6:F11">
    <sortCondition ref="F6:F11"/>
  </sortState>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9" tint="-0.499984740745262"/>
  </sheetPr>
  <dimension ref="A4:H23"/>
  <sheetViews>
    <sheetView topLeftCell="A4" zoomScale="80" zoomScaleNormal="80" workbookViewId="0">
      <pane xSplit="1" ySplit="2" topLeftCell="C6" activePane="bottomRight" state="frozen"/>
      <selection activeCell="B10" sqref="B10"/>
      <selection pane="topRight" activeCell="B10" sqref="B10"/>
      <selection pane="bottomLeft" activeCell="B10" sqref="B10"/>
      <selection pane="bottomRight" activeCell="G24" sqref="G24"/>
    </sheetView>
  </sheetViews>
  <sheetFormatPr baseColWidth="10" defaultRowHeight="15"/>
  <cols>
    <col min="1" max="1" width="41.5703125" style="50" customWidth="1"/>
    <col min="2" max="2" width="54.5703125" style="50" customWidth="1"/>
    <col min="3" max="3" width="42.5703125" style="50" customWidth="1"/>
    <col min="4" max="5" width="22.140625" style="50" customWidth="1"/>
    <col min="6" max="6" width="10.28515625" style="50" bestFit="1" customWidth="1"/>
    <col min="7" max="16384" width="11.42578125" style="50"/>
  </cols>
  <sheetData>
    <row r="4" spans="1:7" ht="15.75" thickBot="1"/>
    <row r="5" spans="1:7">
      <c r="A5" s="35" t="s">
        <v>305</v>
      </c>
      <c r="B5" s="36" t="s">
        <v>0</v>
      </c>
      <c r="C5" s="38" t="s">
        <v>4</v>
      </c>
      <c r="D5" s="38" t="s">
        <v>5</v>
      </c>
      <c r="E5" s="87" t="s">
        <v>527</v>
      </c>
      <c r="F5" s="76" t="s">
        <v>503</v>
      </c>
      <c r="G5" s="75"/>
    </row>
    <row r="6" spans="1:7">
      <c r="A6" s="42" t="s">
        <v>471</v>
      </c>
      <c r="B6" s="54" t="s">
        <v>467</v>
      </c>
      <c r="C6" s="54" t="s">
        <v>444</v>
      </c>
      <c r="D6" s="54" t="s">
        <v>372</v>
      </c>
      <c r="E6" s="83" t="s">
        <v>528</v>
      </c>
      <c r="F6" s="43">
        <v>2007</v>
      </c>
    </row>
    <row r="7" spans="1:7">
      <c r="A7" s="42" t="s">
        <v>471</v>
      </c>
      <c r="B7" s="54" t="s">
        <v>467</v>
      </c>
      <c r="C7" s="54" t="s">
        <v>443</v>
      </c>
      <c r="D7" s="54" t="s">
        <v>373</v>
      </c>
      <c r="E7" s="83" t="s">
        <v>529</v>
      </c>
      <c r="F7" s="43">
        <v>2007</v>
      </c>
    </row>
    <row r="8" spans="1:7">
      <c r="A8" s="42" t="s">
        <v>471</v>
      </c>
      <c r="B8" s="54" t="s">
        <v>467</v>
      </c>
      <c r="C8" s="54" t="s">
        <v>444</v>
      </c>
      <c r="D8" s="54" t="s">
        <v>374</v>
      </c>
      <c r="E8" s="83" t="s">
        <v>528</v>
      </c>
      <c r="F8" s="43">
        <v>2008</v>
      </c>
    </row>
    <row r="9" spans="1:7">
      <c r="A9" s="42" t="s">
        <v>471</v>
      </c>
      <c r="B9" s="54" t="s">
        <v>467</v>
      </c>
      <c r="C9" s="54" t="s">
        <v>443</v>
      </c>
      <c r="D9" s="54" t="s">
        <v>375</v>
      </c>
      <c r="E9" s="83" t="s">
        <v>529</v>
      </c>
      <c r="F9" s="43">
        <v>2008</v>
      </c>
    </row>
    <row r="10" spans="1:7">
      <c r="A10" s="42" t="s">
        <v>471</v>
      </c>
      <c r="B10" s="54" t="s">
        <v>467</v>
      </c>
      <c r="C10" s="54" t="s">
        <v>446</v>
      </c>
      <c r="D10" s="54" t="s">
        <v>378</v>
      </c>
      <c r="E10" s="83" t="s">
        <v>528</v>
      </c>
      <c r="F10" s="43">
        <v>2009</v>
      </c>
    </row>
    <row r="11" spans="1:7">
      <c r="A11" s="42" t="s">
        <v>471</v>
      </c>
      <c r="B11" s="54" t="s">
        <v>467</v>
      </c>
      <c r="C11" s="54" t="s">
        <v>443</v>
      </c>
      <c r="D11" s="54" t="s">
        <v>379</v>
      </c>
      <c r="E11" s="83" t="s">
        <v>529</v>
      </c>
      <c r="F11" s="43">
        <v>2009</v>
      </c>
    </row>
    <row r="12" spans="1:7">
      <c r="A12" s="42" t="s">
        <v>471</v>
      </c>
      <c r="B12" s="54" t="s">
        <v>467</v>
      </c>
      <c r="C12" s="54" t="s">
        <v>447</v>
      </c>
      <c r="D12" s="54" t="s">
        <v>380</v>
      </c>
      <c r="E12" s="83" t="s">
        <v>528</v>
      </c>
      <c r="F12" s="43">
        <v>2010</v>
      </c>
    </row>
    <row r="13" spans="1:7">
      <c r="A13" s="42" t="s">
        <v>471</v>
      </c>
      <c r="B13" s="54" t="s">
        <v>467</v>
      </c>
      <c r="C13" s="54" t="s">
        <v>443</v>
      </c>
      <c r="D13" s="54" t="s">
        <v>381</v>
      </c>
      <c r="E13" s="83" t="s">
        <v>529</v>
      </c>
      <c r="F13" s="43">
        <v>2010</v>
      </c>
    </row>
    <row r="14" spans="1:7">
      <c r="A14" s="42" t="s">
        <v>471</v>
      </c>
      <c r="B14" s="54" t="s">
        <v>467</v>
      </c>
      <c r="C14" s="54" t="s">
        <v>445</v>
      </c>
      <c r="D14" s="54" t="s">
        <v>376</v>
      </c>
      <c r="E14" s="83" t="s">
        <v>528</v>
      </c>
      <c r="F14" s="43">
        <v>2011</v>
      </c>
    </row>
    <row r="15" spans="1:7">
      <c r="A15" s="42" t="s">
        <v>471</v>
      </c>
      <c r="B15" s="54" t="s">
        <v>467</v>
      </c>
      <c r="C15" s="54" t="s">
        <v>443</v>
      </c>
      <c r="D15" s="54" t="s">
        <v>377</v>
      </c>
      <c r="E15" s="83" t="s">
        <v>529</v>
      </c>
      <c r="F15" s="43">
        <v>2011</v>
      </c>
    </row>
    <row r="16" spans="1:7">
      <c r="A16" s="42" t="s">
        <v>471</v>
      </c>
      <c r="B16" s="54" t="s">
        <v>467</v>
      </c>
      <c r="C16" s="54" t="s">
        <v>442</v>
      </c>
      <c r="D16" s="54" t="s">
        <v>370</v>
      </c>
      <c r="E16" s="83" t="s">
        <v>528</v>
      </c>
      <c r="F16" s="43">
        <v>2012</v>
      </c>
    </row>
    <row r="17" spans="1:8">
      <c r="A17" s="42" t="s">
        <v>471</v>
      </c>
      <c r="B17" s="54" t="s">
        <v>467</v>
      </c>
      <c r="C17" s="54" t="s">
        <v>443</v>
      </c>
      <c r="D17" s="54" t="s">
        <v>371</v>
      </c>
      <c r="E17" s="83" t="s">
        <v>529</v>
      </c>
      <c r="F17" s="43">
        <v>2012</v>
      </c>
    </row>
    <row r="18" spans="1:8">
      <c r="A18" s="42" t="s">
        <v>471</v>
      </c>
      <c r="B18" s="54" t="s">
        <v>467</v>
      </c>
      <c r="C18" s="54" t="s">
        <v>443</v>
      </c>
      <c r="D18" s="54" t="s">
        <v>405</v>
      </c>
      <c r="E18" s="83" t="s">
        <v>529</v>
      </c>
      <c r="F18" s="43">
        <v>2013</v>
      </c>
    </row>
    <row r="19" spans="1:8">
      <c r="A19" s="42" t="s">
        <v>471</v>
      </c>
      <c r="B19" s="54" t="s">
        <v>467</v>
      </c>
      <c r="C19" s="54" t="s">
        <v>443</v>
      </c>
      <c r="D19" s="54" t="s">
        <v>487</v>
      </c>
      <c r="E19" s="83" t="s">
        <v>529</v>
      </c>
      <c r="F19" s="43">
        <v>2014</v>
      </c>
    </row>
    <row r="20" spans="1:8" ht="15.75" thickBot="1">
      <c r="A20" s="44" t="s">
        <v>471</v>
      </c>
      <c r="B20" s="45" t="s">
        <v>467</v>
      </c>
      <c r="C20" s="45" t="s">
        <v>443</v>
      </c>
      <c r="D20" s="45" t="s">
        <v>1412</v>
      </c>
      <c r="E20" s="88" t="s">
        <v>529</v>
      </c>
      <c r="F20" s="46">
        <v>2015</v>
      </c>
      <c r="G20" s="24" t="s">
        <v>2892</v>
      </c>
    </row>
    <row r="21" spans="1:8" ht="15.75" thickBot="1">
      <c r="A21" s="44" t="s">
        <v>471</v>
      </c>
      <c r="B21" s="45" t="s">
        <v>467</v>
      </c>
      <c r="C21" s="45" t="s">
        <v>443</v>
      </c>
      <c r="D21" s="45" t="s">
        <v>2997</v>
      </c>
      <c r="E21" s="88" t="s">
        <v>529</v>
      </c>
      <c r="F21" s="46">
        <v>2016</v>
      </c>
      <c r="G21" s="240" t="s">
        <v>3043</v>
      </c>
      <c r="H21" s="24" t="s">
        <v>3042</v>
      </c>
    </row>
    <row r="22" spans="1:8" ht="15.75" thickBot="1">
      <c r="A22" s="44" t="s">
        <v>471</v>
      </c>
      <c r="B22" s="45" t="s">
        <v>467</v>
      </c>
      <c r="C22" s="45" t="s">
        <v>511</v>
      </c>
      <c r="D22" s="45" t="s">
        <v>3150</v>
      </c>
      <c r="E22" s="88" t="s">
        <v>529</v>
      </c>
      <c r="F22" s="46">
        <v>2017</v>
      </c>
      <c r="G22" s="24" t="s">
        <v>2892</v>
      </c>
    </row>
    <row r="23" spans="1:8">
      <c r="G23" s="240" t="s">
        <v>3176</v>
      </c>
      <c r="H23" s="24" t="s">
        <v>3175</v>
      </c>
    </row>
  </sheetData>
  <autoFilter ref="A5:F18" xr:uid="{00000000-0009-0000-0000-000005000000}">
    <sortState ref="A6:F19">
      <sortCondition ref="F5:F18"/>
    </sortState>
  </autoFilter>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4:K160"/>
  <sheetViews>
    <sheetView topLeftCell="A4" zoomScale="80" zoomScaleNormal="80" workbookViewId="0">
      <pane xSplit="1" ySplit="2" topLeftCell="B113" activePane="bottomRight" state="frozen"/>
      <selection activeCell="B10" sqref="B10"/>
      <selection pane="topRight" activeCell="B10" sqref="B10"/>
      <selection pane="bottomLeft" activeCell="B10" sqref="B10"/>
      <selection pane="bottomRight" activeCell="G77" sqref="G77"/>
    </sheetView>
  </sheetViews>
  <sheetFormatPr baseColWidth="10" defaultRowHeight="15"/>
  <cols>
    <col min="1" max="1" width="14.85546875" style="50" customWidth="1"/>
    <col min="2" max="2" width="54.5703125" style="50" customWidth="1"/>
    <col min="3" max="6" width="0" style="50" hidden="1" customWidth="1"/>
    <col min="7" max="7" width="40.5703125" style="50" customWidth="1"/>
    <col min="8" max="8" width="22.140625" style="50" customWidth="1"/>
    <col min="9" max="9" width="87.42578125" style="50" customWidth="1"/>
    <col min="10" max="10" width="30.28515625" style="50" customWidth="1"/>
    <col min="11" max="16384" width="11.42578125" style="50"/>
  </cols>
  <sheetData>
    <row r="4" spans="1:11" ht="15.75" thickBot="1"/>
    <row r="5" spans="1:11" ht="25.5">
      <c r="A5" s="35" t="s">
        <v>305</v>
      </c>
      <c r="B5" s="36" t="s">
        <v>0</v>
      </c>
      <c r="C5" s="37"/>
      <c r="D5" s="38" t="s">
        <v>1</v>
      </c>
      <c r="E5" s="38" t="s">
        <v>2</v>
      </c>
      <c r="F5" s="38" t="s">
        <v>3</v>
      </c>
      <c r="G5" s="38" t="s">
        <v>4</v>
      </c>
      <c r="H5" s="38" t="s">
        <v>5</v>
      </c>
      <c r="I5" s="39" t="s">
        <v>6</v>
      </c>
      <c r="J5" s="47" t="s">
        <v>503</v>
      </c>
      <c r="K5" s="13"/>
    </row>
    <row r="6" spans="1:11" ht="135">
      <c r="A6" s="9" t="s">
        <v>8</v>
      </c>
      <c r="B6" s="11" t="s">
        <v>7</v>
      </c>
      <c r="C6" s="2"/>
      <c r="D6" s="2"/>
      <c r="E6" s="4" t="s">
        <v>8</v>
      </c>
      <c r="F6" s="4" t="s">
        <v>9</v>
      </c>
      <c r="G6" s="3" t="s">
        <v>10</v>
      </c>
      <c r="H6" s="5" t="s">
        <v>11</v>
      </c>
      <c r="I6" s="29" t="s">
        <v>12</v>
      </c>
      <c r="J6" s="49">
        <v>2009</v>
      </c>
    </row>
    <row r="7" spans="1:11" ht="120">
      <c r="A7" s="9" t="s">
        <v>8</v>
      </c>
      <c r="B7" s="10" t="s">
        <v>13</v>
      </c>
      <c r="C7" s="2"/>
      <c r="D7" s="2"/>
      <c r="E7" s="4" t="s">
        <v>8</v>
      </c>
      <c r="F7" s="4" t="s">
        <v>9</v>
      </c>
      <c r="G7" s="5" t="s">
        <v>14</v>
      </c>
      <c r="H7" s="5" t="s">
        <v>15</v>
      </c>
      <c r="I7" s="29" t="s">
        <v>16</v>
      </c>
      <c r="J7" s="49">
        <v>2009</v>
      </c>
    </row>
    <row r="8" spans="1:11" ht="90">
      <c r="A8" s="9" t="s">
        <v>18</v>
      </c>
      <c r="B8" s="10" t="s">
        <v>17</v>
      </c>
      <c r="C8" s="2"/>
      <c r="D8" s="2"/>
      <c r="E8" s="4" t="s">
        <v>18</v>
      </c>
      <c r="F8" s="4" t="s">
        <v>19</v>
      </c>
      <c r="G8" s="3" t="s">
        <v>20</v>
      </c>
      <c r="H8" s="5" t="s">
        <v>21</v>
      </c>
      <c r="I8" s="28" t="s">
        <v>22</v>
      </c>
      <c r="J8" s="49">
        <v>2009</v>
      </c>
    </row>
    <row r="9" spans="1:11" ht="90">
      <c r="A9" s="9" t="s">
        <v>18</v>
      </c>
      <c r="B9" s="10" t="s">
        <v>23</v>
      </c>
      <c r="C9" s="2"/>
      <c r="D9" s="2"/>
      <c r="E9" s="4" t="s">
        <v>18</v>
      </c>
      <c r="F9" s="4" t="s">
        <v>19</v>
      </c>
      <c r="G9" s="5" t="s">
        <v>24</v>
      </c>
      <c r="H9" s="5" t="s">
        <v>25</v>
      </c>
      <c r="I9" s="29" t="s">
        <v>26</v>
      </c>
      <c r="J9" s="49">
        <v>2009</v>
      </c>
    </row>
    <row r="10" spans="1:11" ht="90">
      <c r="A10" s="9" t="s">
        <v>18</v>
      </c>
      <c r="B10" s="10" t="s">
        <v>27</v>
      </c>
      <c r="C10" s="2"/>
      <c r="D10" s="2"/>
      <c r="E10" s="4" t="s">
        <v>18</v>
      </c>
      <c r="F10" s="4" t="s">
        <v>19</v>
      </c>
      <c r="G10" s="5" t="s">
        <v>28</v>
      </c>
      <c r="H10" s="5" t="s">
        <v>29</v>
      </c>
      <c r="I10" s="29" t="s">
        <v>307</v>
      </c>
      <c r="J10" s="49">
        <v>2009</v>
      </c>
    </row>
    <row r="11" spans="1:11" ht="105">
      <c r="A11" s="9" t="s">
        <v>8</v>
      </c>
      <c r="B11" s="10" t="s">
        <v>30</v>
      </c>
      <c r="C11" s="2"/>
      <c r="D11" s="2"/>
      <c r="E11" s="4" t="s">
        <v>8</v>
      </c>
      <c r="F11" s="4" t="s">
        <v>9</v>
      </c>
      <c r="G11" s="5" t="s">
        <v>31</v>
      </c>
      <c r="H11" s="5" t="s">
        <v>32</v>
      </c>
      <c r="I11" s="29" t="s">
        <v>33</v>
      </c>
      <c r="J11" s="49">
        <v>2009</v>
      </c>
    </row>
    <row r="12" spans="1:11" ht="210">
      <c r="A12" s="9" t="s">
        <v>8</v>
      </c>
      <c r="B12" s="11" t="s">
        <v>306</v>
      </c>
      <c r="C12" s="2"/>
      <c r="D12" s="2"/>
      <c r="E12" s="4"/>
      <c r="F12" s="4"/>
      <c r="G12" s="3" t="s">
        <v>34</v>
      </c>
      <c r="H12" s="6" t="s">
        <v>35</v>
      </c>
      <c r="I12" s="29" t="s">
        <v>36</v>
      </c>
      <c r="J12" s="49">
        <v>2011</v>
      </c>
    </row>
    <row r="13" spans="1:11" ht="90">
      <c r="A13" s="9" t="s">
        <v>8</v>
      </c>
      <c r="B13" s="10" t="s">
        <v>37</v>
      </c>
      <c r="C13" s="2"/>
      <c r="D13" s="2"/>
      <c r="E13" s="4" t="s">
        <v>8</v>
      </c>
      <c r="F13" s="4" t="s">
        <v>38</v>
      </c>
      <c r="G13" s="5" t="s">
        <v>39</v>
      </c>
      <c r="H13" s="5" t="s">
        <v>40</v>
      </c>
      <c r="I13" s="29" t="s">
        <v>41</v>
      </c>
      <c r="J13" s="49">
        <v>2009</v>
      </c>
    </row>
    <row r="14" spans="1:11" ht="60">
      <c r="A14" s="9" t="s">
        <v>18</v>
      </c>
      <c r="B14" s="10" t="s">
        <v>42</v>
      </c>
      <c r="C14" s="2"/>
      <c r="D14" s="2"/>
      <c r="E14" s="4" t="s">
        <v>18</v>
      </c>
      <c r="F14" s="4" t="s">
        <v>19</v>
      </c>
      <c r="G14" s="5" t="s">
        <v>43</v>
      </c>
      <c r="H14" s="5" t="s">
        <v>44</v>
      </c>
      <c r="I14" s="29" t="s">
        <v>45</v>
      </c>
      <c r="J14" s="49">
        <v>2009</v>
      </c>
    </row>
    <row r="15" spans="1:11" ht="165">
      <c r="A15" s="9" t="s">
        <v>18</v>
      </c>
      <c r="B15" s="10" t="s">
        <v>46</v>
      </c>
      <c r="C15" s="2"/>
      <c r="D15" s="2"/>
      <c r="E15" s="4" t="s">
        <v>18</v>
      </c>
      <c r="F15" s="4" t="s">
        <v>19</v>
      </c>
      <c r="G15" s="5" t="s">
        <v>47</v>
      </c>
      <c r="H15" s="5" t="s">
        <v>48</v>
      </c>
      <c r="I15" s="29" t="s">
        <v>49</v>
      </c>
      <c r="J15" s="49">
        <v>2009</v>
      </c>
    </row>
    <row r="16" spans="1:11" ht="225">
      <c r="A16" s="9" t="s">
        <v>18</v>
      </c>
      <c r="B16" s="10" t="s">
        <v>50</v>
      </c>
      <c r="C16" s="2"/>
      <c r="D16" s="2"/>
      <c r="E16" s="4" t="s">
        <v>18</v>
      </c>
      <c r="F16" s="4" t="s">
        <v>19</v>
      </c>
      <c r="G16" s="5" t="s">
        <v>51</v>
      </c>
      <c r="H16" s="5" t="s">
        <v>52</v>
      </c>
      <c r="I16" s="29" t="s">
        <v>308</v>
      </c>
      <c r="J16" s="49">
        <v>2009</v>
      </c>
    </row>
    <row r="17" spans="1:10" ht="90">
      <c r="A17" s="9" t="s">
        <v>8</v>
      </c>
      <c r="B17" s="12" t="s">
        <v>319</v>
      </c>
      <c r="C17" s="2"/>
      <c r="D17" s="2"/>
      <c r="E17" s="4" t="s">
        <v>8</v>
      </c>
      <c r="F17" s="4" t="s">
        <v>38</v>
      </c>
      <c r="G17" s="3" t="s">
        <v>53</v>
      </c>
      <c r="H17" s="5" t="s">
        <v>54</v>
      </c>
      <c r="I17" s="29" t="s">
        <v>55</v>
      </c>
      <c r="J17" s="49">
        <v>2009</v>
      </c>
    </row>
    <row r="18" spans="1:10" ht="63.75">
      <c r="A18" s="9" t="s">
        <v>8</v>
      </c>
      <c r="B18" s="11" t="s">
        <v>56</v>
      </c>
      <c r="C18" s="2"/>
      <c r="D18" s="2"/>
      <c r="E18" s="4" t="s">
        <v>8</v>
      </c>
      <c r="F18" s="4" t="s">
        <v>38</v>
      </c>
      <c r="G18" s="3" t="s">
        <v>57</v>
      </c>
      <c r="H18" s="5" t="s">
        <v>58</v>
      </c>
      <c r="I18" s="29" t="s">
        <v>59</v>
      </c>
      <c r="J18" s="49">
        <v>2009</v>
      </c>
    </row>
    <row r="19" spans="1:10" ht="90">
      <c r="A19" s="9" t="s">
        <v>8</v>
      </c>
      <c r="B19" s="11" t="s">
        <v>60</v>
      </c>
      <c r="C19" s="2"/>
      <c r="D19" s="2"/>
      <c r="E19" s="4" t="s">
        <v>8</v>
      </c>
      <c r="F19" s="4" t="s">
        <v>19</v>
      </c>
      <c r="G19" s="3" t="s">
        <v>61</v>
      </c>
      <c r="H19" s="5" t="s">
        <v>62</v>
      </c>
      <c r="I19" s="29" t="s">
        <v>63</v>
      </c>
      <c r="J19" s="49">
        <v>2009</v>
      </c>
    </row>
    <row r="20" spans="1:10" ht="75">
      <c r="A20" s="9" t="s">
        <v>8</v>
      </c>
      <c r="B20" s="11" t="s">
        <v>64</v>
      </c>
      <c r="C20" s="2"/>
      <c r="D20" s="2"/>
      <c r="E20" s="4" t="s">
        <v>8</v>
      </c>
      <c r="F20" s="4" t="s">
        <v>38</v>
      </c>
      <c r="G20" s="3" t="s">
        <v>65</v>
      </c>
      <c r="H20" s="5" t="s">
        <v>66</v>
      </c>
      <c r="I20" s="29" t="s">
        <v>67</v>
      </c>
      <c r="J20" s="49">
        <v>2009</v>
      </c>
    </row>
    <row r="21" spans="1:10" ht="75">
      <c r="A21" s="9" t="s">
        <v>18</v>
      </c>
      <c r="B21" s="10" t="s">
        <v>68</v>
      </c>
      <c r="C21" s="2"/>
      <c r="D21" s="2"/>
      <c r="E21" s="4" t="s">
        <v>18</v>
      </c>
      <c r="F21" s="4" t="s">
        <v>19</v>
      </c>
      <c r="G21" s="3" t="s">
        <v>69</v>
      </c>
      <c r="H21" s="5" t="s">
        <v>70</v>
      </c>
      <c r="I21" s="29" t="s">
        <v>71</v>
      </c>
      <c r="J21" s="49">
        <v>2009</v>
      </c>
    </row>
    <row r="22" spans="1:10" ht="60">
      <c r="A22" s="9" t="s">
        <v>18</v>
      </c>
      <c r="B22" s="10" t="s">
        <v>72</v>
      </c>
      <c r="C22" s="2"/>
      <c r="D22" s="2"/>
      <c r="E22" s="4" t="s">
        <v>18</v>
      </c>
      <c r="F22" s="3" t="s">
        <v>19</v>
      </c>
      <c r="G22" s="3" t="s">
        <v>73</v>
      </c>
      <c r="H22" s="5" t="s">
        <v>74</v>
      </c>
      <c r="I22" s="29" t="s">
        <v>75</v>
      </c>
      <c r="J22" s="49">
        <v>2009</v>
      </c>
    </row>
    <row r="23" spans="1:10" ht="75">
      <c r="A23" s="9" t="s">
        <v>18</v>
      </c>
      <c r="B23" s="10" t="s">
        <v>76</v>
      </c>
      <c r="C23" s="2"/>
      <c r="D23" s="2"/>
      <c r="E23" s="4" t="s">
        <v>18</v>
      </c>
      <c r="F23" s="3" t="s">
        <v>19</v>
      </c>
      <c r="G23" s="3" t="s">
        <v>77</v>
      </c>
      <c r="H23" s="5" t="s">
        <v>78</v>
      </c>
      <c r="I23" s="29" t="s">
        <v>79</v>
      </c>
      <c r="J23" s="49">
        <v>2009</v>
      </c>
    </row>
    <row r="24" spans="1:10" ht="51">
      <c r="A24" s="9" t="s">
        <v>8</v>
      </c>
      <c r="B24" s="11" t="s">
        <v>80</v>
      </c>
      <c r="C24" s="2"/>
      <c r="D24" s="2"/>
      <c r="E24" s="4" t="s">
        <v>8</v>
      </c>
      <c r="F24" s="4" t="s">
        <v>9</v>
      </c>
      <c r="G24" s="3" t="s">
        <v>81</v>
      </c>
      <c r="H24" s="5" t="s">
        <v>82</v>
      </c>
      <c r="I24" s="29" t="s">
        <v>83</v>
      </c>
      <c r="J24" s="49">
        <v>2009</v>
      </c>
    </row>
    <row r="25" spans="1:10" ht="210">
      <c r="A25" s="9" t="s">
        <v>18</v>
      </c>
      <c r="B25" s="10" t="s">
        <v>84</v>
      </c>
      <c r="C25" s="2"/>
      <c r="D25" s="2"/>
      <c r="E25" s="4" t="s">
        <v>18</v>
      </c>
      <c r="F25" s="4" t="s">
        <v>19</v>
      </c>
      <c r="G25" s="3" t="s">
        <v>85</v>
      </c>
      <c r="H25" s="5" t="s">
        <v>86</v>
      </c>
      <c r="I25" s="29" t="s">
        <v>87</v>
      </c>
      <c r="J25" s="49">
        <v>2009</v>
      </c>
    </row>
    <row r="26" spans="1:10" ht="51">
      <c r="A26" s="9" t="s">
        <v>8</v>
      </c>
      <c r="B26" s="11" t="s">
        <v>88</v>
      </c>
      <c r="C26" s="2"/>
      <c r="D26" s="2"/>
      <c r="E26" s="4" t="s">
        <v>8</v>
      </c>
      <c r="F26" s="4" t="s">
        <v>9</v>
      </c>
      <c r="G26" s="3" t="s">
        <v>89</v>
      </c>
      <c r="H26" s="5" t="s">
        <v>90</v>
      </c>
      <c r="I26" s="29" t="s">
        <v>91</v>
      </c>
      <c r="J26" s="49">
        <v>2009</v>
      </c>
    </row>
    <row r="27" spans="1:10" ht="75">
      <c r="A27" s="9" t="s">
        <v>18</v>
      </c>
      <c r="B27" s="10" t="s">
        <v>92</v>
      </c>
      <c r="C27" s="2"/>
      <c r="D27" s="2"/>
      <c r="E27" s="4" t="s">
        <v>18</v>
      </c>
      <c r="F27" s="4" t="s">
        <v>19</v>
      </c>
      <c r="G27" s="3" t="s">
        <v>93</v>
      </c>
      <c r="H27" s="5" t="s">
        <v>94</v>
      </c>
      <c r="I27" s="29" t="s">
        <v>95</v>
      </c>
      <c r="J27" s="49">
        <v>2009</v>
      </c>
    </row>
    <row r="28" spans="1:10" ht="63.75">
      <c r="A28" s="9" t="s">
        <v>18</v>
      </c>
      <c r="B28" s="10" t="s">
        <v>96</v>
      </c>
      <c r="C28" s="2"/>
      <c r="D28" s="2"/>
      <c r="E28" s="4" t="s">
        <v>18</v>
      </c>
      <c r="F28" s="4" t="s">
        <v>19</v>
      </c>
      <c r="G28" s="3" t="s">
        <v>97</v>
      </c>
      <c r="H28" s="5" t="s">
        <v>98</v>
      </c>
      <c r="I28" s="29" t="s">
        <v>99</v>
      </c>
      <c r="J28" s="49">
        <v>2009</v>
      </c>
    </row>
    <row r="29" spans="1:10" ht="63.75">
      <c r="A29" s="9" t="s">
        <v>18</v>
      </c>
      <c r="B29" s="10" t="s">
        <v>100</v>
      </c>
      <c r="C29" s="2"/>
      <c r="D29" s="2"/>
      <c r="E29" s="4" t="s">
        <v>18</v>
      </c>
      <c r="F29" s="4" t="s">
        <v>19</v>
      </c>
      <c r="G29" s="5" t="s">
        <v>101</v>
      </c>
      <c r="H29" s="5" t="s">
        <v>102</v>
      </c>
      <c r="I29" s="29" t="s">
        <v>103</v>
      </c>
      <c r="J29" s="49">
        <v>2009</v>
      </c>
    </row>
    <row r="30" spans="1:10" ht="63.75">
      <c r="A30" s="9" t="s">
        <v>8</v>
      </c>
      <c r="B30" s="10" t="s">
        <v>104</v>
      </c>
      <c r="C30" s="2"/>
      <c r="D30" s="2"/>
      <c r="E30" s="4" t="s">
        <v>8</v>
      </c>
      <c r="F30" s="4" t="s">
        <v>9</v>
      </c>
      <c r="G30" s="3" t="s">
        <v>105</v>
      </c>
      <c r="H30" s="5" t="s">
        <v>106</v>
      </c>
      <c r="I30" s="29" t="s">
        <v>107</v>
      </c>
      <c r="J30" s="49">
        <v>2009</v>
      </c>
    </row>
    <row r="31" spans="1:10" ht="105">
      <c r="A31" s="9" t="s">
        <v>18</v>
      </c>
      <c r="B31" s="10" t="s">
        <v>108</v>
      </c>
      <c r="C31" s="2"/>
      <c r="D31" s="2"/>
      <c r="E31" s="4" t="s">
        <v>18</v>
      </c>
      <c r="F31" s="4" t="s">
        <v>19</v>
      </c>
      <c r="G31" s="5" t="s">
        <v>109</v>
      </c>
      <c r="H31" s="5" t="s">
        <v>110</v>
      </c>
      <c r="I31" s="29" t="s">
        <v>111</v>
      </c>
      <c r="J31" s="49">
        <v>2010</v>
      </c>
    </row>
    <row r="32" spans="1:10" ht="105">
      <c r="A32" s="9" t="s">
        <v>18</v>
      </c>
      <c r="B32" s="10" t="s">
        <v>112</v>
      </c>
      <c r="C32" s="2"/>
      <c r="D32" s="2"/>
      <c r="E32" s="4" t="s">
        <v>18</v>
      </c>
      <c r="F32" s="4" t="s">
        <v>19</v>
      </c>
      <c r="G32" s="3" t="s">
        <v>113</v>
      </c>
      <c r="H32" s="5" t="s">
        <v>114</v>
      </c>
      <c r="I32" s="29" t="s">
        <v>115</v>
      </c>
      <c r="J32" s="49">
        <v>2010</v>
      </c>
    </row>
    <row r="33" spans="1:10" ht="105">
      <c r="A33" s="9" t="s">
        <v>8</v>
      </c>
      <c r="B33" s="11" t="s">
        <v>116</v>
      </c>
      <c r="C33" s="2"/>
      <c r="D33" s="2"/>
      <c r="E33" s="4" t="s">
        <v>8</v>
      </c>
      <c r="F33" s="4" t="s">
        <v>38</v>
      </c>
      <c r="G33" s="3" t="s">
        <v>117</v>
      </c>
      <c r="H33" s="7" t="s">
        <v>118</v>
      </c>
      <c r="I33" s="29" t="s">
        <v>119</v>
      </c>
      <c r="J33" s="49">
        <v>2010</v>
      </c>
    </row>
    <row r="34" spans="1:10" ht="90">
      <c r="A34" s="9" t="s">
        <v>18</v>
      </c>
      <c r="B34" s="10" t="s">
        <v>120</v>
      </c>
      <c r="C34" s="2"/>
      <c r="D34" s="2"/>
      <c r="E34" s="4" t="s">
        <v>18</v>
      </c>
      <c r="F34" s="4" t="s">
        <v>19</v>
      </c>
      <c r="G34" s="3" t="s">
        <v>121</v>
      </c>
      <c r="H34" s="5" t="s">
        <v>122</v>
      </c>
      <c r="I34" s="29" t="s">
        <v>123</v>
      </c>
      <c r="J34" s="49">
        <v>2010</v>
      </c>
    </row>
    <row r="35" spans="1:10" ht="90">
      <c r="A35" s="9" t="s">
        <v>18</v>
      </c>
      <c r="B35" s="10" t="s">
        <v>124</v>
      </c>
      <c r="C35" s="2"/>
      <c r="D35" s="2"/>
      <c r="E35" s="4" t="s">
        <v>18</v>
      </c>
      <c r="F35" s="4" t="s">
        <v>19</v>
      </c>
      <c r="G35" s="3" t="s">
        <v>125</v>
      </c>
      <c r="H35" s="5" t="s">
        <v>126</v>
      </c>
      <c r="I35" s="29" t="s">
        <v>127</v>
      </c>
      <c r="J35" s="49">
        <v>2010</v>
      </c>
    </row>
    <row r="36" spans="1:10" ht="90">
      <c r="A36" s="9" t="s">
        <v>8</v>
      </c>
      <c r="B36" s="11" t="s">
        <v>128</v>
      </c>
      <c r="C36" s="2"/>
      <c r="D36" s="2"/>
      <c r="E36" s="4" t="s">
        <v>8</v>
      </c>
      <c r="F36" s="4" t="s">
        <v>9</v>
      </c>
      <c r="G36" s="3" t="s">
        <v>129</v>
      </c>
      <c r="H36" s="5" t="s">
        <v>130</v>
      </c>
      <c r="I36" s="29" t="s">
        <v>131</v>
      </c>
      <c r="J36" s="49">
        <v>2010</v>
      </c>
    </row>
    <row r="37" spans="1:10" ht="90">
      <c r="A37" s="9" t="s">
        <v>8</v>
      </c>
      <c r="B37" s="11" t="s">
        <v>132</v>
      </c>
      <c r="C37" s="2"/>
      <c r="D37" s="2"/>
      <c r="E37" s="4" t="s">
        <v>8</v>
      </c>
      <c r="F37" s="4" t="s">
        <v>9</v>
      </c>
      <c r="G37" s="5" t="s">
        <v>133</v>
      </c>
      <c r="H37" s="5" t="s">
        <v>134</v>
      </c>
      <c r="I37" s="29" t="s">
        <v>135</v>
      </c>
      <c r="J37" s="49">
        <v>2010</v>
      </c>
    </row>
    <row r="38" spans="1:10" ht="90">
      <c r="A38" s="9" t="s">
        <v>8</v>
      </c>
      <c r="B38" s="11" t="s">
        <v>136</v>
      </c>
      <c r="C38" s="2"/>
      <c r="D38" s="2"/>
      <c r="E38" s="4" t="s">
        <v>8</v>
      </c>
      <c r="F38" s="4" t="s">
        <v>9</v>
      </c>
      <c r="G38" s="3" t="s">
        <v>137</v>
      </c>
      <c r="H38" s="5" t="s">
        <v>138</v>
      </c>
      <c r="I38" s="29" t="s">
        <v>139</v>
      </c>
      <c r="J38" s="49">
        <v>2010</v>
      </c>
    </row>
    <row r="39" spans="1:10" ht="165">
      <c r="A39" s="9" t="s">
        <v>18</v>
      </c>
      <c r="B39" s="10" t="s">
        <v>140</v>
      </c>
      <c r="C39" s="2"/>
      <c r="D39" s="2"/>
      <c r="E39" s="4" t="s">
        <v>18</v>
      </c>
      <c r="F39" s="4" t="s">
        <v>19</v>
      </c>
      <c r="G39" s="5" t="s">
        <v>141</v>
      </c>
      <c r="H39" s="5" t="s">
        <v>142</v>
      </c>
      <c r="I39" s="29" t="s">
        <v>143</v>
      </c>
      <c r="J39" s="49">
        <v>2010</v>
      </c>
    </row>
    <row r="40" spans="1:10" ht="90">
      <c r="A40" s="9" t="s">
        <v>18</v>
      </c>
      <c r="B40" s="10" t="s">
        <v>144</v>
      </c>
      <c r="C40" s="2"/>
      <c r="D40" s="2"/>
      <c r="E40" s="4" t="s">
        <v>18</v>
      </c>
      <c r="F40" s="4" t="s">
        <v>19</v>
      </c>
      <c r="G40" s="3" t="s">
        <v>145</v>
      </c>
      <c r="H40" s="5" t="s">
        <v>146</v>
      </c>
      <c r="I40" s="29" t="s">
        <v>147</v>
      </c>
      <c r="J40" s="49">
        <v>2010</v>
      </c>
    </row>
    <row r="41" spans="1:10" ht="102.75" customHeight="1">
      <c r="A41" s="9" t="s">
        <v>8</v>
      </c>
      <c r="B41" s="11" t="s">
        <v>309</v>
      </c>
      <c r="C41" s="2"/>
      <c r="D41" s="53" t="s">
        <v>148</v>
      </c>
      <c r="E41" s="4" t="s">
        <v>8</v>
      </c>
      <c r="F41" s="4" t="s">
        <v>38</v>
      </c>
      <c r="G41" s="5" t="s">
        <v>149</v>
      </c>
      <c r="H41" s="5" t="s">
        <v>150</v>
      </c>
      <c r="I41" s="29" t="s">
        <v>151</v>
      </c>
      <c r="J41" s="49">
        <v>2011</v>
      </c>
    </row>
    <row r="42" spans="1:10" ht="66.75" customHeight="1">
      <c r="A42" s="9" t="s">
        <v>18</v>
      </c>
      <c r="B42" s="10" t="s">
        <v>310</v>
      </c>
      <c r="C42" s="2"/>
      <c r="D42" s="53" t="s">
        <v>152</v>
      </c>
      <c r="E42" s="4" t="s">
        <v>18</v>
      </c>
      <c r="F42" s="4" t="s">
        <v>19</v>
      </c>
      <c r="G42" s="5" t="s">
        <v>153</v>
      </c>
      <c r="H42" s="5" t="s">
        <v>154</v>
      </c>
      <c r="I42" s="29" t="s">
        <v>155</v>
      </c>
      <c r="J42" s="49">
        <v>2011</v>
      </c>
    </row>
    <row r="43" spans="1:10" ht="103.5" customHeight="1">
      <c r="A43" s="9" t="s">
        <v>18</v>
      </c>
      <c r="B43" s="10" t="s">
        <v>311</v>
      </c>
      <c r="C43" s="2"/>
      <c r="D43" s="53" t="s">
        <v>156</v>
      </c>
      <c r="E43" s="4" t="s">
        <v>18</v>
      </c>
      <c r="F43" s="4" t="s">
        <v>19</v>
      </c>
      <c r="G43" s="5" t="s">
        <v>157</v>
      </c>
      <c r="H43" s="5" t="s">
        <v>158</v>
      </c>
      <c r="I43" s="29" t="s">
        <v>159</v>
      </c>
      <c r="J43" s="49">
        <v>2011</v>
      </c>
    </row>
    <row r="44" spans="1:10" ht="94.5" customHeight="1">
      <c r="A44" s="9" t="s">
        <v>18</v>
      </c>
      <c r="B44" s="10" t="s">
        <v>312</v>
      </c>
      <c r="C44" s="2"/>
      <c r="D44" s="53" t="s">
        <v>160</v>
      </c>
      <c r="E44" s="4" t="s">
        <v>18</v>
      </c>
      <c r="F44" s="4" t="s">
        <v>19</v>
      </c>
      <c r="G44" s="3" t="s">
        <v>161</v>
      </c>
      <c r="H44" s="5" t="s">
        <v>162</v>
      </c>
      <c r="I44" s="29" t="s">
        <v>163</v>
      </c>
      <c r="J44" s="49">
        <v>2011</v>
      </c>
    </row>
    <row r="45" spans="1:10" ht="101.25" customHeight="1">
      <c r="A45" s="9" t="s">
        <v>8</v>
      </c>
      <c r="B45" s="11" t="s">
        <v>306</v>
      </c>
      <c r="C45" s="2"/>
      <c r="D45" s="53" t="s">
        <v>164</v>
      </c>
      <c r="E45" s="4" t="s">
        <v>8</v>
      </c>
      <c r="F45" s="4" t="s">
        <v>19</v>
      </c>
      <c r="G45" s="3" t="s">
        <v>34</v>
      </c>
      <c r="H45" s="4" t="s">
        <v>35</v>
      </c>
      <c r="I45" s="29" t="s">
        <v>165</v>
      </c>
      <c r="J45" s="49">
        <v>2011</v>
      </c>
    </row>
    <row r="46" spans="1:10" ht="94.5" customHeight="1">
      <c r="A46" s="9" t="s">
        <v>8</v>
      </c>
      <c r="B46" s="11" t="s">
        <v>313</v>
      </c>
      <c r="C46" s="2"/>
      <c r="D46" s="53" t="s">
        <v>166</v>
      </c>
      <c r="E46" s="4" t="s">
        <v>8</v>
      </c>
      <c r="F46" s="4" t="s">
        <v>19</v>
      </c>
      <c r="G46" s="5" t="s">
        <v>167</v>
      </c>
      <c r="H46" s="5" t="s">
        <v>168</v>
      </c>
      <c r="I46" s="29" t="s">
        <v>169</v>
      </c>
      <c r="J46" s="49">
        <v>2011</v>
      </c>
    </row>
    <row r="47" spans="1:10" ht="87.75" customHeight="1">
      <c r="A47" s="9" t="s">
        <v>8</v>
      </c>
      <c r="B47" s="11" t="s">
        <v>314</v>
      </c>
      <c r="C47" s="2"/>
      <c r="D47" s="53" t="s">
        <v>170</v>
      </c>
      <c r="E47" s="4" t="s">
        <v>8</v>
      </c>
      <c r="F47" s="4" t="s">
        <v>38</v>
      </c>
      <c r="G47" s="3" t="s">
        <v>171</v>
      </c>
      <c r="H47" s="5" t="s">
        <v>172</v>
      </c>
      <c r="I47" s="29" t="s">
        <v>173</v>
      </c>
      <c r="J47" s="49">
        <v>2011</v>
      </c>
    </row>
    <row r="48" spans="1:10" ht="88.5" customHeight="1">
      <c r="A48" s="9" t="s">
        <v>8</v>
      </c>
      <c r="B48" s="11" t="s">
        <v>315</v>
      </c>
      <c r="C48" s="2"/>
      <c r="D48" s="53" t="s">
        <v>174</v>
      </c>
      <c r="E48" s="4" t="s">
        <v>8</v>
      </c>
      <c r="F48" s="4" t="s">
        <v>38</v>
      </c>
      <c r="G48" s="3" t="s">
        <v>175</v>
      </c>
      <c r="H48" s="5" t="s">
        <v>176</v>
      </c>
      <c r="I48" s="29" t="s">
        <v>177</v>
      </c>
      <c r="J48" s="49">
        <v>2011</v>
      </c>
    </row>
    <row r="49" spans="1:10" ht="87.75" customHeight="1">
      <c r="A49" s="9" t="s">
        <v>18</v>
      </c>
      <c r="B49" s="10" t="s">
        <v>316</v>
      </c>
      <c r="C49" s="2"/>
      <c r="D49" s="53" t="s">
        <v>178</v>
      </c>
      <c r="E49" s="4" t="s">
        <v>18</v>
      </c>
      <c r="F49" s="4" t="s">
        <v>19</v>
      </c>
      <c r="G49" s="3" t="s">
        <v>179</v>
      </c>
      <c r="H49" s="5" t="s">
        <v>180</v>
      </c>
      <c r="I49" s="29" t="s">
        <v>181</v>
      </c>
      <c r="J49" s="49">
        <v>2011</v>
      </c>
    </row>
    <row r="50" spans="1:10" ht="94.5" customHeight="1">
      <c r="A50" s="9" t="s">
        <v>8</v>
      </c>
      <c r="B50" s="11" t="s">
        <v>317</v>
      </c>
      <c r="C50" s="2"/>
      <c r="D50" s="53" t="s">
        <v>182</v>
      </c>
      <c r="E50" s="4" t="s">
        <v>8</v>
      </c>
      <c r="F50" s="4" t="s">
        <v>19</v>
      </c>
      <c r="G50" s="3" t="s">
        <v>183</v>
      </c>
      <c r="H50" s="5" t="s">
        <v>184</v>
      </c>
      <c r="I50" s="29" t="s">
        <v>185</v>
      </c>
      <c r="J50" s="49">
        <v>2011</v>
      </c>
    </row>
    <row r="51" spans="1:10" ht="93" customHeight="1">
      <c r="A51" s="9" t="s">
        <v>18</v>
      </c>
      <c r="B51" s="10" t="s">
        <v>318</v>
      </c>
      <c r="C51" s="2"/>
      <c r="D51" s="53" t="s">
        <v>186</v>
      </c>
      <c r="E51" s="4" t="s">
        <v>18</v>
      </c>
      <c r="F51" s="4" t="s">
        <v>19</v>
      </c>
      <c r="G51" s="5" t="s">
        <v>187</v>
      </c>
      <c r="H51" s="5" t="s">
        <v>188</v>
      </c>
      <c r="I51" s="29" t="s">
        <v>189</v>
      </c>
      <c r="J51" s="49">
        <v>2011</v>
      </c>
    </row>
    <row r="52" spans="1:10" ht="92.25" customHeight="1">
      <c r="A52" s="9" t="s">
        <v>8</v>
      </c>
      <c r="B52" s="11" t="s">
        <v>190</v>
      </c>
      <c r="C52" s="2"/>
      <c r="D52" s="53" t="s">
        <v>191</v>
      </c>
      <c r="E52" s="4" t="s">
        <v>8</v>
      </c>
      <c r="F52" s="4" t="s">
        <v>9</v>
      </c>
      <c r="G52" s="3" t="s">
        <v>192</v>
      </c>
      <c r="H52" s="5" t="s">
        <v>193</v>
      </c>
      <c r="I52" s="29" t="s">
        <v>194</v>
      </c>
      <c r="J52" s="49">
        <v>2011</v>
      </c>
    </row>
    <row r="53" spans="1:10" ht="118.5" customHeight="1">
      <c r="A53" s="9" t="s">
        <v>18</v>
      </c>
      <c r="B53" s="10" t="s">
        <v>195</v>
      </c>
      <c r="C53" s="2"/>
      <c r="D53" s="53" t="s">
        <v>196</v>
      </c>
      <c r="E53" s="4" t="s">
        <v>18</v>
      </c>
      <c r="F53" s="4" t="s">
        <v>19</v>
      </c>
      <c r="G53" s="3" t="s">
        <v>197</v>
      </c>
      <c r="H53" s="5" t="s">
        <v>198</v>
      </c>
      <c r="I53" s="29" t="s">
        <v>199</v>
      </c>
      <c r="J53" s="49">
        <v>2012</v>
      </c>
    </row>
    <row r="54" spans="1:10" ht="152.25" customHeight="1">
      <c r="A54" s="9" t="s">
        <v>8</v>
      </c>
      <c r="B54" s="10" t="s">
        <v>200</v>
      </c>
      <c r="C54" s="2"/>
      <c r="D54" s="53" t="s">
        <v>201</v>
      </c>
      <c r="E54" s="4" t="s">
        <v>8</v>
      </c>
      <c r="F54" s="4" t="s">
        <v>9</v>
      </c>
      <c r="G54" s="5" t="s">
        <v>202</v>
      </c>
      <c r="H54" s="5" t="s">
        <v>203</v>
      </c>
      <c r="I54" s="29" t="s">
        <v>204</v>
      </c>
      <c r="J54" s="49">
        <v>2012</v>
      </c>
    </row>
    <row r="55" spans="1:10" ht="129.75" customHeight="1">
      <c r="A55" s="9" t="s">
        <v>8</v>
      </c>
      <c r="B55" s="11" t="s">
        <v>205</v>
      </c>
      <c r="C55" s="2"/>
      <c r="D55" s="53" t="s">
        <v>206</v>
      </c>
      <c r="E55" s="4" t="s">
        <v>8</v>
      </c>
      <c r="F55" s="4" t="s">
        <v>38</v>
      </c>
      <c r="G55" s="3" t="s">
        <v>207</v>
      </c>
      <c r="H55" s="5" t="s">
        <v>208</v>
      </c>
      <c r="I55" s="29" t="s">
        <v>209</v>
      </c>
      <c r="J55" s="49">
        <v>2012</v>
      </c>
    </row>
    <row r="56" spans="1:10" ht="98.25" customHeight="1">
      <c r="A56" s="9" t="s">
        <v>18</v>
      </c>
      <c r="B56" s="10" t="s">
        <v>210</v>
      </c>
      <c r="C56" s="2"/>
      <c r="D56" s="53" t="s">
        <v>211</v>
      </c>
      <c r="E56" s="4" t="s">
        <v>18</v>
      </c>
      <c r="F56" s="4" t="s">
        <v>19</v>
      </c>
      <c r="G56" s="3" t="s">
        <v>212</v>
      </c>
      <c r="H56" s="5" t="s">
        <v>213</v>
      </c>
      <c r="I56" s="29" t="s">
        <v>214</v>
      </c>
      <c r="J56" s="49">
        <v>2012</v>
      </c>
    </row>
    <row r="57" spans="1:10" ht="110.25" customHeight="1">
      <c r="A57" s="9" t="s">
        <v>8</v>
      </c>
      <c r="B57" s="11" t="s">
        <v>215</v>
      </c>
      <c r="C57" s="2"/>
      <c r="D57" s="53" t="s">
        <v>216</v>
      </c>
      <c r="E57" s="4" t="s">
        <v>8</v>
      </c>
      <c r="F57" s="4" t="s">
        <v>38</v>
      </c>
      <c r="G57" s="3" t="s">
        <v>217</v>
      </c>
      <c r="H57" s="5" t="s">
        <v>218</v>
      </c>
      <c r="I57" s="29" t="s">
        <v>219</v>
      </c>
      <c r="J57" s="49">
        <v>2012</v>
      </c>
    </row>
    <row r="58" spans="1:10" ht="157.5" customHeight="1">
      <c r="A58" s="9" t="s">
        <v>18</v>
      </c>
      <c r="B58" s="10" t="s">
        <v>220</v>
      </c>
      <c r="C58" s="2"/>
      <c r="D58" s="53" t="s">
        <v>221</v>
      </c>
      <c r="E58" s="4" t="s">
        <v>18</v>
      </c>
      <c r="F58" s="4" t="s">
        <v>19</v>
      </c>
      <c r="G58" s="3" t="s">
        <v>222</v>
      </c>
      <c r="H58" s="5" t="s">
        <v>223</v>
      </c>
      <c r="I58" s="29" t="s">
        <v>224</v>
      </c>
      <c r="J58" s="49">
        <v>2012</v>
      </c>
    </row>
    <row r="59" spans="1:10" ht="74.25" customHeight="1">
      <c r="A59" s="9" t="s">
        <v>18</v>
      </c>
      <c r="B59" s="10" t="s">
        <v>225</v>
      </c>
      <c r="C59" s="2"/>
      <c r="D59" s="53" t="s">
        <v>226</v>
      </c>
      <c r="E59" s="4" t="s">
        <v>18</v>
      </c>
      <c r="F59" s="4" t="s">
        <v>19</v>
      </c>
      <c r="G59" s="3" t="s">
        <v>227</v>
      </c>
      <c r="H59" s="5" t="s">
        <v>228</v>
      </c>
      <c r="I59" s="29" t="s">
        <v>229</v>
      </c>
      <c r="J59" s="49">
        <v>2012</v>
      </c>
    </row>
    <row r="60" spans="1:10" ht="98.25" customHeight="1">
      <c r="A60" s="9" t="s">
        <v>18</v>
      </c>
      <c r="B60" s="10" t="s">
        <v>230</v>
      </c>
      <c r="C60" s="2"/>
      <c r="D60" s="53" t="s">
        <v>231</v>
      </c>
      <c r="E60" s="4" t="s">
        <v>18</v>
      </c>
      <c r="F60" s="4" t="s">
        <v>19</v>
      </c>
      <c r="G60" s="5" t="s">
        <v>232</v>
      </c>
      <c r="H60" s="5" t="s">
        <v>233</v>
      </c>
      <c r="I60" s="29" t="s">
        <v>234</v>
      </c>
      <c r="J60" s="49">
        <v>2012</v>
      </c>
    </row>
    <row r="61" spans="1:10" ht="60" customHeight="1">
      <c r="A61" s="9" t="s">
        <v>18</v>
      </c>
      <c r="B61" s="10" t="s">
        <v>235</v>
      </c>
      <c r="C61" s="2"/>
      <c r="D61" s="53" t="s">
        <v>236</v>
      </c>
      <c r="E61" s="4" t="s">
        <v>18</v>
      </c>
      <c r="F61" s="4" t="s">
        <v>19</v>
      </c>
      <c r="G61" s="5" t="s">
        <v>237</v>
      </c>
      <c r="H61" s="5" t="s">
        <v>238</v>
      </c>
      <c r="I61" s="29" t="s">
        <v>239</v>
      </c>
      <c r="J61" s="49">
        <v>2012</v>
      </c>
    </row>
    <row r="62" spans="1:10" ht="82.5" customHeight="1">
      <c r="A62" s="9" t="s">
        <v>18</v>
      </c>
      <c r="B62" s="10" t="s">
        <v>240</v>
      </c>
      <c r="C62" s="2"/>
      <c r="D62" s="53" t="s">
        <v>241</v>
      </c>
      <c r="E62" s="4" t="s">
        <v>18</v>
      </c>
      <c r="F62" s="4" t="s">
        <v>19</v>
      </c>
      <c r="G62" s="5" t="s">
        <v>242</v>
      </c>
      <c r="H62" s="5" t="s">
        <v>243</v>
      </c>
      <c r="I62" s="29" t="s">
        <v>244</v>
      </c>
      <c r="J62" s="49">
        <v>2012</v>
      </c>
    </row>
    <row r="63" spans="1:10" ht="55.5" customHeight="1">
      <c r="A63" s="9" t="s">
        <v>8</v>
      </c>
      <c r="B63" s="10" t="s">
        <v>245</v>
      </c>
      <c r="C63" s="2"/>
      <c r="D63" s="53" t="s">
        <v>246</v>
      </c>
      <c r="E63" s="4" t="s">
        <v>8</v>
      </c>
      <c r="F63" s="4" t="s">
        <v>19</v>
      </c>
      <c r="G63" s="5" t="s">
        <v>247</v>
      </c>
      <c r="H63" s="5" t="s">
        <v>248</v>
      </c>
      <c r="I63" s="29" t="s">
        <v>249</v>
      </c>
      <c r="J63" s="49">
        <v>2012</v>
      </c>
    </row>
    <row r="64" spans="1:10" ht="48.75" customHeight="1">
      <c r="A64" s="9" t="s">
        <v>18</v>
      </c>
      <c r="B64" s="10" t="s">
        <v>250</v>
      </c>
      <c r="C64" s="2"/>
      <c r="D64" s="53" t="s">
        <v>251</v>
      </c>
      <c r="E64" s="4" t="s">
        <v>18</v>
      </c>
      <c r="F64" s="4" t="s">
        <v>19</v>
      </c>
      <c r="G64" s="3" t="s">
        <v>252</v>
      </c>
      <c r="H64" s="5" t="s">
        <v>253</v>
      </c>
      <c r="I64" s="29" t="s">
        <v>254</v>
      </c>
      <c r="J64" s="49">
        <v>2012</v>
      </c>
    </row>
    <row r="65" spans="1:10" ht="153" customHeight="1">
      <c r="A65" s="9" t="s">
        <v>8</v>
      </c>
      <c r="B65" s="11" t="s">
        <v>255</v>
      </c>
      <c r="C65" s="8" t="s">
        <v>256</v>
      </c>
      <c r="D65" s="53" t="s">
        <v>257</v>
      </c>
      <c r="E65" s="4" t="s">
        <v>8</v>
      </c>
      <c r="F65" s="4" t="s">
        <v>38</v>
      </c>
      <c r="G65" s="3" t="s">
        <v>258</v>
      </c>
      <c r="H65" s="5" t="s">
        <v>259</v>
      </c>
      <c r="I65" s="29" t="s">
        <v>260</v>
      </c>
      <c r="J65" s="49">
        <v>2013</v>
      </c>
    </row>
    <row r="66" spans="1:10" ht="107.25" customHeight="1">
      <c r="A66" s="9" t="s">
        <v>8</v>
      </c>
      <c r="B66" s="11" t="s">
        <v>261</v>
      </c>
      <c r="C66" s="8" t="s">
        <v>262</v>
      </c>
      <c r="D66" s="53" t="s">
        <v>263</v>
      </c>
      <c r="E66" s="4" t="s">
        <v>8</v>
      </c>
      <c r="F66" s="4" t="s">
        <v>38</v>
      </c>
      <c r="G66" s="3" t="s">
        <v>264</v>
      </c>
      <c r="H66" s="5" t="s">
        <v>265</v>
      </c>
      <c r="I66" s="29" t="s">
        <v>266</v>
      </c>
      <c r="J66" s="49">
        <v>2013</v>
      </c>
    </row>
    <row r="67" spans="1:10" ht="199.5" customHeight="1">
      <c r="A67" s="9" t="s">
        <v>18</v>
      </c>
      <c r="B67" s="10" t="s">
        <v>267</v>
      </c>
      <c r="C67" s="8" t="s">
        <v>268</v>
      </c>
      <c r="D67" s="53" t="s">
        <v>269</v>
      </c>
      <c r="E67" s="4" t="s">
        <v>18</v>
      </c>
      <c r="F67" s="4" t="s">
        <v>19</v>
      </c>
      <c r="G67" s="3" t="s">
        <v>270</v>
      </c>
      <c r="H67" s="5" t="s">
        <v>271</v>
      </c>
      <c r="I67" s="29" t="s">
        <v>272</v>
      </c>
      <c r="J67" s="49">
        <v>2013</v>
      </c>
    </row>
    <row r="68" spans="1:10" ht="117.75" customHeight="1">
      <c r="A68" s="9" t="s">
        <v>18</v>
      </c>
      <c r="B68" s="10" t="s">
        <v>273</v>
      </c>
      <c r="C68" s="8" t="s">
        <v>274</v>
      </c>
      <c r="D68" s="53" t="s">
        <v>275</v>
      </c>
      <c r="E68" s="4" t="s">
        <v>18</v>
      </c>
      <c r="F68" s="4" t="s">
        <v>19</v>
      </c>
      <c r="G68" s="3" t="s">
        <v>276</v>
      </c>
      <c r="H68" s="5" t="s">
        <v>277</v>
      </c>
      <c r="I68" s="29" t="s">
        <v>278</v>
      </c>
      <c r="J68" s="49">
        <v>2013</v>
      </c>
    </row>
    <row r="69" spans="1:10" ht="108" customHeight="1">
      <c r="A69" s="9" t="s">
        <v>18</v>
      </c>
      <c r="B69" s="10" t="s">
        <v>279</v>
      </c>
      <c r="C69" s="8" t="s">
        <v>280</v>
      </c>
      <c r="D69" s="56" t="s">
        <v>281</v>
      </c>
      <c r="E69" s="4" t="s">
        <v>18</v>
      </c>
      <c r="F69" s="4" t="s">
        <v>19</v>
      </c>
      <c r="G69" s="3" t="s">
        <v>282</v>
      </c>
      <c r="H69" s="5" t="s">
        <v>283</v>
      </c>
      <c r="I69" s="29" t="s">
        <v>284</v>
      </c>
      <c r="J69" s="49">
        <v>2013</v>
      </c>
    </row>
    <row r="70" spans="1:10" ht="108" customHeight="1">
      <c r="A70" s="9" t="s">
        <v>18</v>
      </c>
      <c r="B70" s="10" t="s">
        <v>285</v>
      </c>
      <c r="C70" s="8" t="s">
        <v>286</v>
      </c>
      <c r="D70" s="53" t="s">
        <v>287</v>
      </c>
      <c r="E70" s="4" t="s">
        <v>18</v>
      </c>
      <c r="F70" s="4" t="s">
        <v>19</v>
      </c>
      <c r="G70" s="3" t="s">
        <v>288</v>
      </c>
      <c r="H70" s="5" t="s">
        <v>289</v>
      </c>
      <c r="I70" s="29" t="s">
        <v>290</v>
      </c>
      <c r="J70" s="49">
        <v>2013</v>
      </c>
    </row>
    <row r="71" spans="1:10" ht="87.75" customHeight="1">
      <c r="A71" s="9" t="s">
        <v>18</v>
      </c>
      <c r="B71" s="10" t="s">
        <v>291</v>
      </c>
      <c r="C71" s="1"/>
      <c r="D71" s="53" t="s">
        <v>292</v>
      </c>
      <c r="E71" s="4" t="s">
        <v>18</v>
      </c>
      <c r="F71" s="4" t="s">
        <v>19</v>
      </c>
      <c r="G71" s="3" t="s">
        <v>293</v>
      </c>
      <c r="H71" s="5" t="s">
        <v>294</v>
      </c>
      <c r="I71" s="29" t="s">
        <v>295</v>
      </c>
      <c r="J71" s="49">
        <v>2013</v>
      </c>
    </row>
    <row r="72" spans="1:10" ht="63.75" customHeight="1">
      <c r="A72" s="9" t="s">
        <v>8</v>
      </c>
      <c r="B72" s="10" t="s">
        <v>296</v>
      </c>
      <c r="C72" s="1"/>
      <c r="D72" s="53" t="s">
        <v>297</v>
      </c>
      <c r="E72" s="4" t="s">
        <v>8</v>
      </c>
      <c r="F72" s="4" t="s">
        <v>9</v>
      </c>
      <c r="G72" s="3" t="s">
        <v>298</v>
      </c>
      <c r="H72" s="5" t="s">
        <v>299</v>
      </c>
      <c r="I72" s="29" t="s">
        <v>300</v>
      </c>
      <c r="J72" s="49">
        <v>2013</v>
      </c>
    </row>
    <row r="73" spans="1:10" ht="30">
      <c r="A73" s="9" t="s">
        <v>8</v>
      </c>
      <c r="B73" s="11" t="s">
        <v>301</v>
      </c>
      <c r="C73" s="33"/>
      <c r="D73" s="53"/>
      <c r="E73" s="4" t="s">
        <v>8</v>
      </c>
      <c r="F73" s="4" t="s">
        <v>19</v>
      </c>
      <c r="G73" s="3" t="s">
        <v>302</v>
      </c>
      <c r="H73" s="5" t="s">
        <v>303</v>
      </c>
      <c r="I73" s="29" t="s">
        <v>304</v>
      </c>
      <c r="J73" s="49">
        <v>2013</v>
      </c>
    </row>
    <row r="74" spans="1:10">
      <c r="A74" s="40" t="s">
        <v>473</v>
      </c>
      <c r="B74" s="34" t="s">
        <v>474</v>
      </c>
      <c r="C74" s="33"/>
      <c r="D74" s="53"/>
      <c r="E74" s="4"/>
      <c r="F74" s="4"/>
      <c r="G74" s="34" t="s">
        <v>475</v>
      </c>
      <c r="H74" s="5"/>
      <c r="I74" s="41" t="s">
        <v>476</v>
      </c>
      <c r="J74" s="30"/>
    </row>
    <row r="75" spans="1:10">
      <c r="A75" s="42" t="s">
        <v>468</v>
      </c>
      <c r="B75" s="54" t="s">
        <v>460</v>
      </c>
      <c r="C75" s="54"/>
      <c r="D75" s="54"/>
      <c r="E75" s="54"/>
      <c r="F75" s="54"/>
      <c r="G75" s="54" t="s">
        <v>406</v>
      </c>
      <c r="H75" s="54" t="s">
        <v>320</v>
      </c>
      <c r="I75" s="43">
        <v>2010</v>
      </c>
      <c r="J75" s="31"/>
    </row>
    <row r="76" spans="1:10">
      <c r="A76" s="42" t="s">
        <v>468</v>
      </c>
      <c r="B76" s="54" t="s">
        <v>460</v>
      </c>
      <c r="C76" s="54"/>
      <c r="D76" s="54"/>
      <c r="E76" s="54"/>
      <c r="F76" s="54"/>
      <c r="G76" s="54" t="s">
        <v>407</v>
      </c>
      <c r="H76" s="54" t="s">
        <v>321</v>
      </c>
      <c r="I76" s="43">
        <v>2010</v>
      </c>
      <c r="J76" s="31"/>
    </row>
    <row r="77" spans="1:10">
      <c r="A77" s="42" t="s">
        <v>468</v>
      </c>
      <c r="B77" s="54" t="s">
        <v>460</v>
      </c>
      <c r="C77" s="54"/>
      <c r="D77" s="54"/>
      <c r="E77" s="54"/>
      <c r="F77" s="54"/>
      <c r="G77" s="54" t="s">
        <v>408</v>
      </c>
      <c r="H77" s="54" t="s">
        <v>322</v>
      </c>
      <c r="I77" s="43">
        <v>2010</v>
      </c>
      <c r="J77" s="31"/>
    </row>
    <row r="78" spans="1:10">
      <c r="A78" s="42" t="s">
        <v>468</v>
      </c>
      <c r="B78" s="54" t="s">
        <v>460</v>
      </c>
      <c r="C78" s="54"/>
      <c r="D78" s="54"/>
      <c r="E78" s="54"/>
      <c r="F78" s="54"/>
      <c r="G78" s="54" t="s">
        <v>409</v>
      </c>
      <c r="H78" s="54" t="s">
        <v>323</v>
      </c>
      <c r="I78" s="43">
        <v>2010</v>
      </c>
      <c r="J78" s="31"/>
    </row>
    <row r="79" spans="1:10">
      <c r="A79" s="42" t="s">
        <v>468</v>
      </c>
      <c r="B79" s="54" t="s">
        <v>460</v>
      </c>
      <c r="C79" s="54"/>
      <c r="D79" s="54"/>
      <c r="E79" s="54"/>
      <c r="F79" s="54"/>
      <c r="G79" s="54" t="s">
        <v>410</v>
      </c>
      <c r="H79" s="54" t="s">
        <v>324</v>
      </c>
      <c r="I79" s="43">
        <v>2010</v>
      </c>
      <c r="J79" s="31"/>
    </row>
    <row r="80" spans="1:10">
      <c r="A80" s="42" t="s">
        <v>468</v>
      </c>
      <c r="B80" s="54" t="s">
        <v>460</v>
      </c>
      <c r="C80" s="54"/>
      <c r="D80" s="54"/>
      <c r="E80" s="54"/>
      <c r="F80" s="54"/>
      <c r="G80" s="54" t="s">
        <v>411</v>
      </c>
      <c r="H80" s="54" t="s">
        <v>325</v>
      </c>
      <c r="I80" s="43">
        <v>2010</v>
      </c>
      <c r="J80" s="31"/>
    </row>
    <row r="81" spans="1:10">
      <c r="A81" s="42" t="s">
        <v>468</v>
      </c>
      <c r="B81" s="54" t="s">
        <v>460</v>
      </c>
      <c r="C81" s="54"/>
      <c r="D81" s="54"/>
      <c r="E81" s="54"/>
      <c r="F81" s="54"/>
      <c r="G81" s="54" t="s">
        <v>412</v>
      </c>
      <c r="H81" s="54" t="s">
        <v>326</v>
      </c>
      <c r="I81" s="43">
        <v>2010</v>
      </c>
      <c r="J81" s="31"/>
    </row>
    <row r="82" spans="1:10">
      <c r="A82" s="42" t="s">
        <v>468</v>
      </c>
      <c r="B82" s="54" t="s">
        <v>460</v>
      </c>
      <c r="C82" s="54"/>
      <c r="D82" s="54"/>
      <c r="E82" s="54"/>
      <c r="F82" s="54"/>
      <c r="G82" s="54" t="s">
        <v>413</v>
      </c>
      <c r="H82" s="54" t="s">
        <v>327</v>
      </c>
      <c r="I82" s="43">
        <v>2010</v>
      </c>
      <c r="J82" s="31"/>
    </row>
    <row r="83" spans="1:10">
      <c r="A83" s="42" t="s">
        <v>468</v>
      </c>
      <c r="B83" s="54" t="s">
        <v>460</v>
      </c>
      <c r="C83" s="54"/>
      <c r="D83" s="54"/>
      <c r="E83" s="54"/>
      <c r="F83" s="54"/>
      <c r="G83" s="54" t="s">
        <v>414</v>
      </c>
      <c r="H83" s="54" t="s">
        <v>328</v>
      </c>
      <c r="I83" s="43">
        <v>2010</v>
      </c>
      <c r="J83" s="31"/>
    </row>
    <row r="84" spans="1:10">
      <c r="A84" s="42" t="s">
        <v>468</v>
      </c>
      <c r="B84" s="54" t="s">
        <v>460</v>
      </c>
      <c r="C84" s="54"/>
      <c r="D84" s="54"/>
      <c r="E84" s="54"/>
      <c r="F84" s="54"/>
      <c r="G84" s="54" t="s">
        <v>406</v>
      </c>
      <c r="H84" s="54" t="s">
        <v>329</v>
      </c>
      <c r="I84" s="43">
        <v>2011</v>
      </c>
      <c r="J84" s="31"/>
    </row>
    <row r="85" spans="1:10">
      <c r="A85" s="42" t="s">
        <v>468</v>
      </c>
      <c r="B85" s="54" t="s">
        <v>460</v>
      </c>
      <c r="C85" s="54"/>
      <c r="D85" s="54"/>
      <c r="E85" s="54"/>
      <c r="F85" s="54"/>
      <c r="G85" s="54" t="s">
        <v>407</v>
      </c>
      <c r="H85" s="54" t="s">
        <v>330</v>
      </c>
      <c r="I85" s="43">
        <v>2011</v>
      </c>
      <c r="J85" s="31"/>
    </row>
    <row r="86" spans="1:10">
      <c r="A86" s="42" t="s">
        <v>468</v>
      </c>
      <c r="B86" s="54" t="s">
        <v>460</v>
      </c>
      <c r="C86" s="54"/>
      <c r="D86" s="54"/>
      <c r="E86" s="54"/>
      <c r="F86" s="54"/>
      <c r="G86" s="54" t="s">
        <v>408</v>
      </c>
      <c r="H86" s="54" t="s">
        <v>331</v>
      </c>
      <c r="I86" s="43">
        <v>2011</v>
      </c>
      <c r="J86" s="31"/>
    </row>
    <row r="87" spans="1:10">
      <c r="A87" s="42" t="s">
        <v>468</v>
      </c>
      <c r="B87" s="54" t="s">
        <v>460</v>
      </c>
      <c r="C87" s="54"/>
      <c r="D87" s="54"/>
      <c r="E87" s="54"/>
      <c r="F87" s="54"/>
      <c r="G87" s="54" t="s">
        <v>409</v>
      </c>
      <c r="H87" s="54" t="s">
        <v>332</v>
      </c>
      <c r="I87" s="43">
        <v>2011</v>
      </c>
      <c r="J87" s="31"/>
    </row>
    <row r="88" spans="1:10">
      <c r="A88" s="42" t="s">
        <v>468</v>
      </c>
      <c r="B88" s="54" t="s">
        <v>460</v>
      </c>
      <c r="C88" s="54"/>
      <c r="D88" s="54"/>
      <c r="E88" s="54"/>
      <c r="F88" s="54"/>
      <c r="G88" s="54" t="s">
        <v>410</v>
      </c>
      <c r="H88" s="54" t="s">
        <v>333</v>
      </c>
      <c r="I88" s="43">
        <v>2011</v>
      </c>
      <c r="J88" s="31"/>
    </row>
    <row r="89" spans="1:10">
      <c r="A89" s="42" t="s">
        <v>468</v>
      </c>
      <c r="B89" s="54" t="s">
        <v>460</v>
      </c>
      <c r="C89" s="54"/>
      <c r="D89" s="54"/>
      <c r="E89" s="54"/>
      <c r="F89" s="54"/>
      <c r="G89" s="54" t="s">
        <v>411</v>
      </c>
      <c r="H89" s="54" t="s">
        <v>334</v>
      </c>
      <c r="I89" s="43">
        <v>2011</v>
      </c>
      <c r="J89" s="31"/>
    </row>
    <row r="90" spans="1:10">
      <c r="A90" s="42" t="s">
        <v>468</v>
      </c>
      <c r="B90" s="54" t="s">
        <v>460</v>
      </c>
      <c r="C90" s="54"/>
      <c r="D90" s="54"/>
      <c r="E90" s="54"/>
      <c r="F90" s="54"/>
      <c r="G90" s="54" t="s">
        <v>412</v>
      </c>
      <c r="H90" s="54" t="s">
        <v>335</v>
      </c>
      <c r="I90" s="43">
        <v>2011</v>
      </c>
      <c r="J90" s="31"/>
    </row>
    <row r="91" spans="1:10">
      <c r="A91" s="42" t="s">
        <v>468</v>
      </c>
      <c r="B91" s="54" t="s">
        <v>460</v>
      </c>
      <c r="C91" s="54"/>
      <c r="D91" s="54"/>
      <c r="E91" s="54"/>
      <c r="F91" s="54"/>
      <c r="G91" s="54" t="s">
        <v>413</v>
      </c>
      <c r="H91" s="54" t="s">
        <v>336</v>
      </c>
      <c r="I91" s="43">
        <v>2011</v>
      </c>
      <c r="J91" s="31"/>
    </row>
    <row r="92" spans="1:10">
      <c r="A92" s="42" t="s">
        <v>468</v>
      </c>
      <c r="B92" s="54" t="s">
        <v>460</v>
      </c>
      <c r="C92" s="54"/>
      <c r="D92" s="54"/>
      <c r="E92" s="54"/>
      <c r="F92" s="54"/>
      <c r="G92" s="54" t="s">
        <v>414</v>
      </c>
      <c r="H92" s="54" t="s">
        <v>337</v>
      </c>
      <c r="I92" s="43">
        <v>2011</v>
      </c>
      <c r="J92" s="31"/>
    </row>
    <row r="93" spans="1:10">
      <c r="A93" s="42" t="s">
        <v>468</v>
      </c>
      <c r="B93" s="54" t="s">
        <v>460</v>
      </c>
      <c r="C93" s="54"/>
      <c r="D93" s="54"/>
      <c r="E93" s="54"/>
      <c r="F93" s="54"/>
      <c r="G93" s="54" t="s">
        <v>415</v>
      </c>
      <c r="H93" s="54" t="s">
        <v>338</v>
      </c>
      <c r="I93" s="43">
        <v>2012</v>
      </c>
      <c r="J93" s="31"/>
    </row>
    <row r="94" spans="1:10">
      <c r="A94" s="42" t="s">
        <v>468</v>
      </c>
      <c r="B94" s="54" t="s">
        <v>460</v>
      </c>
      <c r="C94" s="54"/>
      <c r="D94" s="54"/>
      <c r="E94" s="54"/>
      <c r="F94" s="54"/>
      <c r="G94" s="54" t="s">
        <v>416</v>
      </c>
      <c r="H94" s="54" t="s">
        <v>339</v>
      </c>
      <c r="I94" s="43">
        <v>2012</v>
      </c>
      <c r="J94" s="31"/>
    </row>
    <row r="95" spans="1:10">
      <c r="A95" s="42" t="s">
        <v>468</v>
      </c>
      <c r="B95" s="54" t="s">
        <v>460</v>
      </c>
      <c r="C95" s="54"/>
      <c r="D95" s="54"/>
      <c r="E95" s="54"/>
      <c r="F95" s="54"/>
      <c r="G95" s="54" t="s">
        <v>417</v>
      </c>
      <c r="H95" s="54" t="s">
        <v>340</v>
      </c>
      <c r="I95" s="43">
        <v>2012</v>
      </c>
      <c r="J95" s="31"/>
    </row>
    <row r="96" spans="1:10">
      <c r="A96" s="42" t="s">
        <v>468</v>
      </c>
      <c r="B96" s="54" t="s">
        <v>460</v>
      </c>
      <c r="C96" s="54"/>
      <c r="D96" s="54"/>
      <c r="E96" s="54"/>
      <c r="F96" s="54"/>
      <c r="G96" s="54" t="s">
        <v>418</v>
      </c>
      <c r="H96" s="54" t="s">
        <v>341</v>
      </c>
      <c r="I96" s="43">
        <v>2012</v>
      </c>
      <c r="J96" s="31"/>
    </row>
    <row r="97" spans="1:10">
      <c r="A97" s="42" t="s">
        <v>468</v>
      </c>
      <c r="B97" s="54" t="s">
        <v>460</v>
      </c>
      <c r="C97" s="54"/>
      <c r="D97" s="54"/>
      <c r="E97" s="54"/>
      <c r="F97" s="54"/>
      <c r="G97" s="54" t="s">
        <v>419</v>
      </c>
      <c r="H97" s="54" t="s">
        <v>342</v>
      </c>
      <c r="I97" s="43">
        <v>2012</v>
      </c>
      <c r="J97" s="31"/>
    </row>
    <row r="98" spans="1:10">
      <c r="A98" s="42" t="s">
        <v>468</v>
      </c>
      <c r="B98" s="54" t="s">
        <v>460</v>
      </c>
      <c r="C98" s="54"/>
      <c r="D98" s="54"/>
      <c r="E98" s="54"/>
      <c r="F98" s="54"/>
      <c r="G98" s="54" t="s">
        <v>420</v>
      </c>
      <c r="H98" s="54" t="s">
        <v>343</v>
      </c>
      <c r="I98" s="43">
        <v>2012</v>
      </c>
      <c r="J98" s="31"/>
    </row>
    <row r="99" spans="1:10">
      <c r="A99" s="42" t="s">
        <v>468</v>
      </c>
      <c r="B99" s="54" t="s">
        <v>460</v>
      </c>
      <c r="C99" s="54"/>
      <c r="D99" s="54"/>
      <c r="E99" s="54"/>
      <c r="F99" s="54"/>
      <c r="G99" s="54" t="s">
        <v>421</v>
      </c>
      <c r="H99" s="54" t="s">
        <v>344</v>
      </c>
      <c r="I99" s="43">
        <v>2012</v>
      </c>
      <c r="J99" s="31"/>
    </row>
    <row r="100" spans="1:10">
      <c r="A100" s="42" t="s">
        <v>468</v>
      </c>
      <c r="B100" s="54" t="s">
        <v>460</v>
      </c>
      <c r="C100" s="54"/>
      <c r="D100" s="54"/>
      <c r="E100" s="54"/>
      <c r="F100" s="54"/>
      <c r="G100" s="54" t="s">
        <v>422</v>
      </c>
      <c r="H100" s="54" t="s">
        <v>345</v>
      </c>
      <c r="I100" s="43">
        <v>2012</v>
      </c>
      <c r="J100" s="31"/>
    </row>
    <row r="101" spans="1:10">
      <c r="A101" s="42" t="s">
        <v>468</v>
      </c>
      <c r="B101" s="54" t="s">
        <v>460</v>
      </c>
      <c r="C101" s="54"/>
      <c r="D101" s="54"/>
      <c r="E101" s="54"/>
      <c r="F101" s="54"/>
      <c r="G101" s="54" t="s">
        <v>423</v>
      </c>
      <c r="H101" s="54" t="s">
        <v>346</v>
      </c>
      <c r="I101" s="43">
        <v>2012</v>
      </c>
      <c r="J101" s="31"/>
    </row>
    <row r="102" spans="1:10">
      <c r="A102" s="42" t="s">
        <v>468</v>
      </c>
      <c r="B102" s="54" t="s">
        <v>460</v>
      </c>
      <c r="C102" s="54"/>
      <c r="D102" s="54"/>
      <c r="E102" s="54"/>
      <c r="F102" s="54"/>
      <c r="G102" s="54" t="s">
        <v>424</v>
      </c>
      <c r="H102" s="54" t="s">
        <v>347</v>
      </c>
      <c r="I102" s="43">
        <v>2012</v>
      </c>
      <c r="J102" s="31"/>
    </row>
    <row r="103" spans="1:10">
      <c r="A103" s="42" t="s">
        <v>468</v>
      </c>
      <c r="B103" s="54" t="s">
        <v>461</v>
      </c>
      <c r="C103" s="54"/>
      <c r="D103" s="54"/>
      <c r="E103" s="54"/>
      <c r="F103" s="54"/>
      <c r="G103" s="54" t="s">
        <v>425</v>
      </c>
      <c r="H103" s="54" t="s">
        <v>348</v>
      </c>
      <c r="I103" s="43">
        <v>2011</v>
      </c>
      <c r="J103" s="31"/>
    </row>
    <row r="104" spans="1:10">
      <c r="A104" s="42" t="s">
        <v>468</v>
      </c>
      <c r="B104" s="54" t="s">
        <v>461</v>
      </c>
      <c r="C104" s="54"/>
      <c r="D104" s="54"/>
      <c r="E104" s="54"/>
      <c r="F104" s="54"/>
      <c r="G104" s="54" t="s">
        <v>426</v>
      </c>
      <c r="H104" s="54" t="s">
        <v>349</v>
      </c>
      <c r="I104" s="43">
        <v>2011</v>
      </c>
      <c r="J104" s="31"/>
    </row>
    <row r="105" spans="1:10">
      <c r="A105" s="42" t="s">
        <v>469</v>
      </c>
      <c r="B105" s="54" t="s">
        <v>462</v>
      </c>
      <c r="C105" s="54"/>
      <c r="D105" s="54"/>
      <c r="E105" s="54"/>
      <c r="F105" s="54"/>
      <c r="G105" s="54" t="s">
        <v>427</v>
      </c>
      <c r="H105" s="54" t="s">
        <v>350</v>
      </c>
      <c r="I105" s="43">
        <v>2012</v>
      </c>
      <c r="J105" s="31"/>
    </row>
    <row r="106" spans="1:10">
      <c r="A106" s="42" t="s">
        <v>469</v>
      </c>
      <c r="B106" s="54" t="s">
        <v>462</v>
      </c>
      <c r="C106" s="54"/>
      <c r="D106" s="54"/>
      <c r="E106" s="54"/>
      <c r="F106" s="54"/>
      <c r="G106" s="54" t="s">
        <v>428</v>
      </c>
      <c r="H106" s="54" t="s">
        <v>351</v>
      </c>
      <c r="I106" s="43">
        <v>2012</v>
      </c>
      <c r="J106" s="31"/>
    </row>
    <row r="107" spans="1:10">
      <c r="A107" s="42" t="s">
        <v>469</v>
      </c>
      <c r="B107" s="54" t="s">
        <v>462</v>
      </c>
      <c r="C107" s="54"/>
      <c r="D107" s="54"/>
      <c r="E107" s="54"/>
      <c r="F107" s="54"/>
      <c r="G107" s="54" t="s">
        <v>429</v>
      </c>
      <c r="H107" s="54" t="s">
        <v>352</v>
      </c>
      <c r="I107" s="43">
        <v>2011</v>
      </c>
      <c r="J107" s="31"/>
    </row>
    <row r="108" spans="1:10">
      <c r="A108" s="42" t="s">
        <v>469</v>
      </c>
      <c r="B108" s="54" t="s">
        <v>462</v>
      </c>
      <c r="C108" s="54"/>
      <c r="D108" s="54"/>
      <c r="E108" s="54"/>
      <c r="F108" s="54"/>
      <c r="G108" s="54" t="s">
        <v>428</v>
      </c>
      <c r="H108" s="54" t="s">
        <v>353</v>
      </c>
      <c r="I108" s="43">
        <v>2011</v>
      </c>
      <c r="J108" s="31"/>
    </row>
    <row r="109" spans="1:10">
      <c r="A109" s="42" t="s">
        <v>469</v>
      </c>
      <c r="B109" s="54" t="s">
        <v>462</v>
      </c>
      <c r="C109" s="54"/>
      <c r="D109" s="54"/>
      <c r="E109" s="54"/>
      <c r="F109" s="54"/>
      <c r="G109" s="54" t="s">
        <v>430</v>
      </c>
      <c r="H109" s="54" t="s">
        <v>354</v>
      </c>
      <c r="I109" s="43">
        <v>2011</v>
      </c>
      <c r="J109" s="31"/>
    </row>
    <row r="110" spans="1:10">
      <c r="A110" s="42" t="s">
        <v>469</v>
      </c>
      <c r="B110" s="54" t="s">
        <v>462</v>
      </c>
      <c r="C110" s="54"/>
      <c r="D110" s="54"/>
      <c r="E110" s="54"/>
      <c r="F110" s="54"/>
      <c r="G110" s="54" t="s">
        <v>431</v>
      </c>
      <c r="H110" s="54" t="s">
        <v>355</v>
      </c>
      <c r="I110" s="43">
        <v>2011</v>
      </c>
      <c r="J110" s="31"/>
    </row>
    <row r="111" spans="1:10">
      <c r="A111" s="42" t="s">
        <v>469</v>
      </c>
      <c r="B111" s="54" t="s">
        <v>462</v>
      </c>
      <c r="C111" s="54"/>
      <c r="D111" s="54"/>
      <c r="E111" s="54"/>
      <c r="F111" s="54"/>
      <c r="G111" s="54" t="s">
        <v>432</v>
      </c>
      <c r="H111" s="54" t="s">
        <v>356</v>
      </c>
      <c r="I111" s="43">
        <v>2009</v>
      </c>
      <c r="J111" s="31"/>
    </row>
    <row r="112" spans="1:10">
      <c r="A112" s="42" t="s">
        <v>469</v>
      </c>
      <c r="B112" s="54" t="s">
        <v>462</v>
      </c>
      <c r="C112" s="54"/>
      <c r="D112" s="54"/>
      <c r="E112" s="54"/>
      <c r="F112" s="54"/>
      <c r="G112" s="54" t="s">
        <v>433</v>
      </c>
      <c r="H112" s="54" t="s">
        <v>357</v>
      </c>
      <c r="I112" s="43">
        <v>2009</v>
      </c>
      <c r="J112" s="31"/>
    </row>
    <row r="113" spans="1:10">
      <c r="A113" s="42" t="s">
        <v>469</v>
      </c>
      <c r="B113" s="54" t="s">
        <v>462</v>
      </c>
      <c r="C113" s="54"/>
      <c r="D113" s="54"/>
      <c r="E113" s="54"/>
      <c r="F113" s="54"/>
      <c r="G113" s="54" t="s">
        <v>434</v>
      </c>
      <c r="H113" s="54" t="s">
        <v>358</v>
      </c>
      <c r="I113" s="43">
        <v>2009</v>
      </c>
      <c r="J113" s="31"/>
    </row>
    <row r="114" spans="1:10">
      <c r="A114" s="42" t="s">
        <v>469</v>
      </c>
      <c r="B114" s="54" t="s">
        <v>462</v>
      </c>
      <c r="C114" s="54"/>
      <c r="D114" s="54"/>
      <c r="E114" s="54"/>
      <c r="F114" s="54"/>
      <c r="G114" s="54" t="s">
        <v>435</v>
      </c>
      <c r="H114" s="54" t="s">
        <v>359</v>
      </c>
      <c r="I114" s="43">
        <v>2007</v>
      </c>
      <c r="J114" s="31"/>
    </row>
    <row r="115" spans="1:10">
      <c r="A115" s="42" t="s">
        <v>469</v>
      </c>
      <c r="B115" s="54" t="s">
        <v>462</v>
      </c>
      <c r="C115" s="54"/>
      <c r="D115" s="54"/>
      <c r="E115" s="54"/>
      <c r="F115" s="54"/>
      <c r="G115" s="54" t="s">
        <v>436</v>
      </c>
      <c r="H115" s="54" t="s">
        <v>360</v>
      </c>
      <c r="I115" s="43">
        <v>2007</v>
      </c>
      <c r="J115" s="31"/>
    </row>
    <row r="116" spans="1:10">
      <c r="A116" s="42" t="s">
        <v>469</v>
      </c>
      <c r="B116" s="54" t="s">
        <v>462</v>
      </c>
      <c r="C116" s="54"/>
      <c r="D116" s="54"/>
      <c r="E116" s="54"/>
      <c r="F116" s="54"/>
      <c r="G116" s="54"/>
      <c r="H116" s="54" t="s">
        <v>361</v>
      </c>
      <c r="I116" s="43">
        <v>2007</v>
      </c>
      <c r="J116" s="31"/>
    </row>
    <row r="117" spans="1:10">
      <c r="A117" s="42" t="s">
        <v>470</v>
      </c>
      <c r="B117" s="54" t="s">
        <v>463</v>
      </c>
      <c r="C117" s="54"/>
      <c r="D117" s="54"/>
      <c r="E117" s="54"/>
      <c r="F117" s="54"/>
      <c r="G117" s="54" t="s">
        <v>437</v>
      </c>
      <c r="H117" s="54" t="s">
        <v>362</v>
      </c>
      <c r="I117" s="43">
        <v>2009</v>
      </c>
      <c r="J117" s="31"/>
    </row>
    <row r="118" spans="1:10">
      <c r="A118" s="42" t="s">
        <v>471</v>
      </c>
      <c r="B118" s="54" t="s">
        <v>464</v>
      </c>
      <c r="C118" s="54"/>
      <c r="D118" s="54"/>
      <c r="E118" s="54"/>
      <c r="F118" s="54"/>
      <c r="G118" s="54" t="s">
        <v>438</v>
      </c>
      <c r="H118" s="54" t="s">
        <v>363</v>
      </c>
      <c r="I118" s="43">
        <v>2012</v>
      </c>
      <c r="J118" s="31"/>
    </row>
    <row r="119" spans="1:10">
      <c r="A119" s="42" t="s">
        <v>471</v>
      </c>
      <c r="B119" s="54" t="s">
        <v>464</v>
      </c>
      <c r="C119" s="54"/>
      <c r="D119" s="54"/>
      <c r="E119" s="54"/>
      <c r="F119" s="54"/>
      <c r="G119" s="54" t="s">
        <v>438</v>
      </c>
      <c r="H119" s="54" t="s">
        <v>364</v>
      </c>
      <c r="I119" s="43">
        <v>2009</v>
      </c>
      <c r="J119" s="31"/>
    </row>
    <row r="120" spans="1:10">
      <c r="A120" s="42" t="s">
        <v>471</v>
      </c>
      <c r="B120" s="54" t="s">
        <v>464</v>
      </c>
      <c r="C120" s="54"/>
      <c r="D120" s="54"/>
      <c r="E120" s="54"/>
      <c r="F120" s="54"/>
      <c r="G120" s="54" t="s">
        <v>438</v>
      </c>
      <c r="H120" s="54" t="s">
        <v>365</v>
      </c>
      <c r="I120" s="43">
        <v>2011</v>
      </c>
      <c r="J120" s="31"/>
    </row>
    <row r="121" spans="1:10">
      <c r="A121" s="42" t="s">
        <v>471</v>
      </c>
      <c r="B121" s="54" t="s">
        <v>464</v>
      </c>
      <c r="C121" s="54"/>
      <c r="D121" s="54"/>
      <c r="E121" s="54"/>
      <c r="F121" s="54"/>
      <c r="G121" s="54" t="s">
        <v>438</v>
      </c>
      <c r="H121" s="54" t="s">
        <v>366</v>
      </c>
      <c r="I121" s="43">
        <v>2010</v>
      </c>
      <c r="J121" s="31"/>
    </row>
    <row r="122" spans="1:10">
      <c r="A122" s="42" t="s">
        <v>471</v>
      </c>
      <c r="B122" s="54" t="s">
        <v>465</v>
      </c>
      <c r="C122" s="54"/>
      <c r="D122" s="54"/>
      <c r="E122" s="54"/>
      <c r="F122" s="54"/>
      <c r="G122" s="54" t="s">
        <v>439</v>
      </c>
      <c r="H122" s="54" t="s">
        <v>367</v>
      </c>
      <c r="I122" s="43">
        <v>2007</v>
      </c>
      <c r="J122" s="31"/>
    </row>
    <row r="123" spans="1:10">
      <c r="A123" s="42" t="s">
        <v>471</v>
      </c>
      <c r="B123" s="54" t="s">
        <v>465</v>
      </c>
      <c r="C123" s="54"/>
      <c r="D123" s="54"/>
      <c r="E123" s="54"/>
      <c r="F123" s="54"/>
      <c r="G123" s="54" t="s">
        <v>440</v>
      </c>
      <c r="H123" s="54" t="s">
        <v>368</v>
      </c>
      <c r="I123" s="43">
        <v>2012</v>
      </c>
      <c r="J123" s="31"/>
    </row>
    <row r="124" spans="1:10">
      <c r="A124" s="42" t="s">
        <v>471</v>
      </c>
      <c r="B124" s="54" t="s">
        <v>466</v>
      </c>
      <c r="C124" s="54"/>
      <c r="D124" s="54"/>
      <c r="E124" s="54"/>
      <c r="F124" s="54"/>
      <c r="G124" s="54" t="s">
        <v>441</v>
      </c>
      <c r="H124" s="54" t="s">
        <v>369</v>
      </c>
      <c r="I124" s="43">
        <v>2012</v>
      </c>
      <c r="J124" s="31"/>
    </row>
    <row r="125" spans="1:10">
      <c r="A125" s="42" t="s">
        <v>471</v>
      </c>
      <c r="B125" s="54" t="s">
        <v>467</v>
      </c>
      <c r="C125" s="54"/>
      <c r="D125" s="54"/>
      <c r="E125" s="54"/>
      <c r="F125" s="54"/>
      <c r="G125" s="54" t="s">
        <v>442</v>
      </c>
      <c r="H125" s="54" t="s">
        <v>370</v>
      </c>
      <c r="I125" s="43">
        <v>2012</v>
      </c>
      <c r="J125" s="31"/>
    </row>
    <row r="126" spans="1:10">
      <c r="A126" s="42" t="s">
        <v>471</v>
      </c>
      <c r="B126" s="54" t="s">
        <v>467</v>
      </c>
      <c r="C126" s="54"/>
      <c r="D126" s="54"/>
      <c r="E126" s="54"/>
      <c r="F126" s="54"/>
      <c r="G126" s="54" t="s">
        <v>443</v>
      </c>
      <c r="H126" s="54" t="s">
        <v>371</v>
      </c>
      <c r="I126" s="43">
        <v>2012</v>
      </c>
      <c r="J126" s="31"/>
    </row>
    <row r="127" spans="1:10">
      <c r="A127" s="42" t="s">
        <v>471</v>
      </c>
      <c r="B127" s="54" t="s">
        <v>467</v>
      </c>
      <c r="C127" s="54"/>
      <c r="D127" s="54"/>
      <c r="E127" s="54"/>
      <c r="F127" s="54"/>
      <c r="G127" s="54" t="s">
        <v>444</v>
      </c>
      <c r="H127" s="54" t="s">
        <v>372</v>
      </c>
      <c r="I127" s="43">
        <v>2007</v>
      </c>
      <c r="J127" s="31"/>
    </row>
    <row r="128" spans="1:10">
      <c r="A128" s="42" t="s">
        <v>471</v>
      </c>
      <c r="B128" s="54" t="s">
        <v>467</v>
      </c>
      <c r="C128" s="54"/>
      <c r="D128" s="54"/>
      <c r="E128" s="54"/>
      <c r="F128" s="54"/>
      <c r="G128" s="54" t="s">
        <v>443</v>
      </c>
      <c r="H128" s="54" t="s">
        <v>373</v>
      </c>
      <c r="I128" s="43">
        <v>2007</v>
      </c>
      <c r="J128" s="31"/>
    </row>
    <row r="129" spans="1:10">
      <c r="A129" s="42" t="s">
        <v>471</v>
      </c>
      <c r="B129" s="54" t="s">
        <v>467</v>
      </c>
      <c r="C129" s="54"/>
      <c r="D129" s="54"/>
      <c r="E129" s="54"/>
      <c r="F129" s="54"/>
      <c r="G129" s="54" t="s">
        <v>444</v>
      </c>
      <c r="H129" s="54" t="s">
        <v>374</v>
      </c>
      <c r="I129" s="43">
        <v>2008</v>
      </c>
      <c r="J129" s="31"/>
    </row>
    <row r="130" spans="1:10">
      <c r="A130" s="42" t="s">
        <v>471</v>
      </c>
      <c r="B130" s="54" t="s">
        <v>467</v>
      </c>
      <c r="C130" s="54"/>
      <c r="D130" s="54"/>
      <c r="E130" s="54"/>
      <c r="F130" s="54"/>
      <c r="G130" s="54" t="s">
        <v>443</v>
      </c>
      <c r="H130" s="54" t="s">
        <v>375</v>
      </c>
      <c r="I130" s="43">
        <v>2008</v>
      </c>
      <c r="J130" s="31"/>
    </row>
    <row r="131" spans="1:10">
      <c r="A131" s="42" t="s">
        <v>471</v>
      </c>
      <c r="B131" s="54" t="s">
        <v>467</v>
      </c>
      <c r="C131" s="54"/>
      <c r="D131" s="54"/>
      <c r="E131" s="54"/>
      <c r="F131" s="54"/>
      <c r="G131" s="54" t="s">
        <v>445</v>
      </c>
      <c r="H131" s="54" t="s">
        <v>376</v>
      </c>
      <c r="I131" s="43">
        <v>2011</v>
      </c>
      <c r="J131" s="31"/>
    </row>
    <row r="132" spans="1:10">
      <c r="A132" s="42" t="s">
        <v>471</v>
      </c>
      <c r="B132" s="54" t="s">
        <v>467</v>
      </c>
      <c r="C132" s="54"/>
      <c r="D132" s="54"/>
      <c r="E132" s="54"/>
      <c r="F132" s="54"/>
      <c r="G132" s="54" t="s">
        <v>443</v>
      </c>
      <c r="H132" s="54" t="s">
        <v>377</v>
      </c>
      <c r="I132" s="43">
        <v>2011</v>
      </c>
      <c r="J132" s="31"/>
    </row>
    <row r="133" spans="1:10">
      <c r="A133" s="42" t="s">
        <v>471</v>
      </c>
      <c r="B133" s="54" t="s">
        <v>467</v>
      </c>
      <c r="C133" s="54"/>
      <c r="D133" s="54"/>
      <c r="E133" s="54"/>
      <c r="F133" s="54"/>
      <c r="G133" s="54" t="s">
        <v>446</v>
      </c>
      <c r="H133" s="54" t="s">
        <v>378</v>
      </c>
      <c r="I133" s="43">
        <v>2009</v>
      </c>
      <c r="J133" s="31"/>
    </row>
    <row r="134" spans="1:10">
      <c r="A134" s="42" t="s">
        <v>471</v>
      </c>
      <c r="B134" s="54" t="s">
        <v>467</v>
      </c>
      <c r="C134" s="54"/>
      <c r="D134" s="54"/>
      <c r="E134" s="54"/>
      <c r="F134" s="54"/>
      <c r="G134" s="54" t="s">
        <v>443</v>
      </c>
      <c r="H134" s="54" t="s">
        <v>379</v>
      </c>
      <c r="I134" s="43">
        <v>2009</v>
      </c>
      <c r="J134" s="31"/>
    </row>
    <row r="135" spans="1:10">
      <c r="A135" s="42" t="s">
        <v>471</v>
      </c>
      <c r="B135" s="54" t="s">
        <v>467</v>
      </c>
      <c r="C135" s="54"/>
      <c r="D135" s="54"/>
      <c r="E135" s="54"/>
      <c r="F135" s="54"/>
      <c r="G135" s="54" t="s">
        <v>447</v>
      </c>
      <c r="H135" s="54" t="s">
        <v>380</v>
      </c>
      <c r="I135" s="43">
        <v>2010</v>
      </c>
      <c r="J135" s="31"/>
    </row>
    <row r="136" spans="1:10">
      <c r="A136" s="42" t="s">
        <v>471</v>
      </c>
      <c r="B136" s="54" t="s">
        <v>467</v>
      </c>
      <c r="C136" s="54"/>
      <c r="D136" s="54"/>
      <c r="E136" s="54"/>
      <c r="F136" s="54"/>
      <c r="G136" s="54" t="s">
        <v>443</v>
      </c>
      <c r="H136" s="54" t="s">
        <v>381</v>
      </c>
      <c r="I136" s="43">
        <v>2010</v>
      </c>
      <c r="J136" s="31"/>
    </row>
    <row r="137" spans="1:10">
      <c r="A137" s="42" t="s">
        <v>472</v>
      </c>
      <c r="B137" s="54" t="s">
        <v>463</v>
      </c>
      <c r="C137" s="54"/>
      <c r="D137" s="54"/>
      <c r="E137" s="54"/>
      <c r="F137" s="54"/>
      <c r="G137" s="54" t="s">
        <v>448</v>
      </c>
      <c r="H137" s="54" t="s">
        <v>382</v>
      </c>
      <c r="I137" s="43">
        <v>2011</v>
      </c>
      <c r="J137" s="31"/>
    </row>
    <row r="138" spans="1:10">
      <c r="A138" s="42" t="s">
        <v>453</v>
      </c>
      <c r="B138" s="54" t="s">
        <v>453</v>
      </c>
      <c r="C138" s="54"/>
      <c r="D138" s="54"/>
      <c r="E138" s="54"/>
      <c r="F138" s="54"/>
      <c r="G138" s="54" t="s">
        <v>449</v>
      </c>
      <c r="H138" s="54" t="s">
        <v>383</v>
      </c>
      <c r="I138" s="43">
        <v>2011</v>
      </c>
      <c r="J138" s="31"/>
    </row>
    <row r="139" spans="1:10">
      <c r="A139" s="42" t="s">
        <v>453</v>
      </c>
      <c r="B139" s="54" t="s">
        <v>453</v>
      </c>
      <c r="C139" s="54"/>
      <c r="D139" s="54"/>
      <c r="E139" s="54"/>
      <c r="F139" s="54"/>
      <c r="G139" s="54" t="s">
        <v>450</v>
      </c>
      <c r="H139" s="54" t="s">
        <v>384</v>
      </c>
      <c r="I139" s="43">
        <v>2011</v>
      </c>
      <c r="J139" s="31"/>
    </row>
    <row r="140" spans="1:10">
      <c r="A140" s="42" t="s">
        <v>453</v>
      </c>
      <c r="B140" s="54" t="s">
        <v>453</v>
      </c>
      <c r="C140" s="54"/>
      <c r="D140" s="54"/>
      <c r="E140" s="54"/>
      <c r="F140" s="54"/>
      <c r="G140" s="54" t="s">
        <v>451</v>
      </c>
      <c r="H140" s="54" t="s">
        <v>385</v>
      </c>
      <c r="I140" s="43">
        <v>2010</v>
      </c>
      <c r="J140" s="31"/>
    </row>
    <row r="141" spans="1:10">
      <c r="A141" s="42" t="s">
        <v>453</v>
      </c>
      <c r="B141" s="54" t="s">
        <v>453</v>
      </c>
      <c r="C141" s="54"/>
      <c r="D141" s="54"/>
      <c r="E141" s="54"/>
      <c r="F141" s="54"/>
      <c r="G141" s="54" t="s">
        <v>452</v>
      </c>
      <c r="H141" s="54" t="s">
        <v>386</v>
      </c>
      <c r="I141" s="43">
        <v>2009</v>
      </c>
      <c r="J141" s="31"/>
    </row>
    <row r="142" spans="1:10">
      <c r="A142" s="42" t="s">
        <v>453</v>
      </c>
      <c r="B142" s="54" t="s">
        <v>453</v>
      </c>
      <c r="C142" s="54"/>
      <c r="D142" s="54"/>
      <c r="E142" s="54"/>
      <c r="F142" s="54"/>
      <c r="G142" s="54" t="s">
        <v>452</v>
      </c>
      <c r="H142" s="54" t="s">
        <v>387</v>
      </c>
      <c r="I142" s="43">
        <v>2008</v>
      </c>
      <c r="J142" s="31"/>
    </row>
    <row r="143" spans="1:10">
      <c r="A143" s="42" t="s">
        <v>453</v>
      </c>
      <c r="B143" s="54" t="s">
        <v>453</v>
      </c>
      <c r="C143" s="54"/>
      <c r="D143" s="54"/>
      <c r="E143" s="54"/>
      <c r="F143" s="54"/>
      <c r="G143" s="54" t="s">
        <v>453</v>
      </c>
      <c r="H143" s="54" t="s">
        <v>388</v>
      </c>
      <c r="I143" s="43">
        <v>2007</v>
      </c>
      <c r="J143" s="31"/>
    </row>
    <row r="144" spans="1:10">
      <c r="A144" s="42" t="s">
        <v>453</v>
      </c>
      <c r="B144" s="54" t="s">
        <v>453</v>
      </c>
      <c r="C144" s="54"/>
      <c r="D144" s="54"/>
      <c r="E144" s="54"/>
      <c r="F144" s="54"/>
      <c r="G144" s="54" t="s">
        <v>454</v>
      </c>
      <c r="H144" s="54" t="s">
        <v>389</v>
      </c>
      <c r="I144" s="43">
        <v>2007</v>
      </c>
      <c r="J144" s="31"/>
    </row>
    <row r="145" spans="1:10">
      <c r="A145" s="42" t="s">
        <v>453</v>
      </c>
      <c r="B145" s="54" t="s">
        <v>453</v>
      </c>
      <c r="C145" s="54"/>
      <c r="D145" s="54"/>
      <c r="E145" s="54"/>
      <c r="F145" s="54"/>
      <c r="G145" s="54" t="s">
        <v>455</v>
      </c>
      <c r="H145" s="54" t="s">
        <v>390</v>
      </c>
      <c r="I145" s="43">
        <v>2012</v>
      </c>
      <c r="J145" s="31"/>
    </row>
    <row r="146" spans="1:10">
      <c r="A146" s="42" t="s">
        <v>453</v>
      </c>
      <c r="B146" s="54" t="s">
        <v>453</v>
      </c>
      <c r="C146" s="54"/>
      <c r="D146" s="54"/>
      <c r="E146" s="54"/>
      <c r="F146" s="54"/>
      <c r="G146" s="54" t="s">
        <v>456</v>
      </c>
      <c r="H146" s="54" t="s">
        <v>391</v>
      </c>
      <c r="I146" s="43">
        <v>2012</v>
      </c>
      <c r="J146" s="31"/>
    </row>
    <row r="147" spans="1:10">
      <c r="A147" s="42" t="s">
        <v>453</v>
      </c>
      <c r="B147" s="54" t="s">
        <v>453</v>
      </c>
      <c r="C147" s="54"/>
      <c r="D147" s="54"/>
      <c r="E147" s="54"/>
      <c r="F147" s="54"/>
      <c r="G147" s="54" t="s">
        <v>457</v>
      </c>
      <c r="H147" s="54" t="s">
        <v>392</v>
      </c>
      <c r="I147" s="43">
        <v>2012</v>
      </c>
      <c r="J147" s="31"/>
    </row>
    <row r="148" spans="1:10">
      <c r="A148" s="42" t="s">
        <v>453</v>
      </c>
      <c r="B148" s="54" t="s">
        <v>453</v>
      </c>
      <c r="C148" s="54"/>
      <c r="D148" s="54"/>
      <c r="E148" s="54"/>
      <c r="F148" s="54"/>
      <c r="G148" s="54" t="s">
        <v>458</v>
      </c>
      <c r="H148" s="54" t="s">
        <v>393</v>
      </c>
      <c r="I148" s="43">
        <v>2012</v>
      </c>
      <c r="J148" s="31"/>
    </row>
    <row r="149" spans="1:10">
      <c r="A149" s="42" t="s">
        <v>470</v>
      </c>
      <c r="B149" s="54" t="s">
        <v>463</v>
      </c>
      <c r="C149" s="54"/>
      <c r="D149" s="54"/>
      <c r="E149" s="54"/>
      <c r="F149" s="54"/>
      <c r="G149" s="54" t="s">
        <v>437</v>
      </c>
      <c r="H149" s="54" t="s">
        <v>394</v>
      </c>
      <c r="I149" s="43">
        <v>2009</v>
      </c>
      <c r="J149" s="31"/>
    </row>
    <row r="150" spans="1:10">
      <c r="A150" s="42" t="s">
        <v>468</v>
      </c>
      <c r="B150" s="54" t="s">
        <v>460</v>
      </c>
      <c r="C150" s="54"/>
      <c r="D150" s="54"/>
      <c r="E150" s="54"/>
      <c r="F150" s="54"/>
      <c r="G150" s="54" t="s">
        <v>416</v>
      </c>
      <c r="H150" s="54" t="s">
        <v>395</v>
      </c>
      <c r="I150" s="43">
        <v>2013</v>
      </c>
      <c r="J150" s="31"/>
    </row>
    <row r="151" spans="1:10">
      <c r="A151" s="42" t="s">
        <v>468</v>
      </c>
      <c r="B151" s="54" t="s">
        <v>460</v>
      </c>
      <c r="C151" s="54"/>
      <c r="D151" s="54"/>
      <c r="E151" s="54"/>
      <c r="F151" s="54"/>
      <c r="G151" s="54" t="s">
        <v>417</v>
      </c>
      <c r="H151" s="54" t="s">
        <v>396</v>
      </c>
      <c r="I151" s="43">
        <v>2013</v>
      </c>
      <c r="J151" s="31"/>
    </row>
    <row r="152" spans="1:10">
      <c r="A152" s="42" t="s">
        <v>468</v>
      </c>
      <c r="B152" s="54" t="s">
        <v>460</v>
      </c>
      <c r="C152" s="54"/>
      <c r="D152" s="54"/>
      <c r="E152" s="54"/>
      <c r="F152" s="54"/>
      <c r="G152" s="54" t="s">
        <v>418</v>
      </c>
      <c r="H152" s="54" t="s">
        <v>397</v>
      </c>
      <c r="I152" s="43">
        <v>2013</v>
      </c>
      <c r="J152" s="31"/>
    </row>
    <row r="153" spans="1:10">
      <c r="A153" s="42" t="s">
        <v>468</v>
      </c>
      <c r="B153" s="54" t="s">
        <v>460</v>
      </c>
      <c r="C153" s="54"/>
      <c r="D153" s="54"/>
      <c r="E153" s="54"/>
      <c r="F153" s="54"/>
      <c r="G153" s="54" t="s">
        <v>419</v>
      </c>
      <c r="H153" s="54" t="s">
        <v>398</v>
      </c>
      <c r="I153" s="43">
        <v>2013</v>
      </c>
      <c r="J153" s="31"/>
    </row>
    <row r="154" spans="1:10">
      <c r="A154" s="42" t="s">
        <v>468</v>
      </c>
      <c r="B154" s="54" t="s">
        <v>460</v>
      </c>
      <c r="C154" s="54"/>
      <c r="D154" s="54"/>
      <c r="E154" s="54"/>
      <c r="F154" s="54"/>
      <c r="G154" s="54" t="s">
        <v>420</v>
      </c>
      <c r="H154" s="54" t="s">
        <v>399</v>
      </c>
      <c r="I154" s="43">
        <v>2013</v>
      </c>
      <c r="J154" s="31"/>
    </row>
    <row r="155" spans="1:10">
      <c r="A155" s="42" t="s">
        <v>468</v>
      </c>
      <c r="B155" s="54" t="s">
        <v>460</v>
      </c>
      <c r="C155" s="54"/>
      <c r="D155" s="54"/>
      <c r="E155" s="54"/>
      <c r="F155" s="54"/>
      <c r="G155" s="54" t="s">
        <v>421</v>
      </c>
      <c r="H155" s="54" t="s">
        <v>400</v>
      </c>
      <c r="I155" s="43">
        <v>2013</v>
      </c>
      <c r="J155" s="31"/>
    </row>
    <row r="156" spans="1:10">
      <c r="A156" s="42" t="s">
        <v>468</v>
      </c>
      <c r="B156" s="54" t="s">
        <v>460</v>
      </c>
      <c r="C156" s="54"/>
      <c r="D156" s="54"/>
      <c r="E156" s="54"/>
      <c r="F156" s="54"/>
      <c r="G156" s="54" t="s">
        <v>422</v>
      </c>
      <c r="H156" s="54" t="s">
        <v>401</v>
      </c>
      <c r="I156" s="43">
        <v>2013</v>
      </c>
      <c r="J156" s="31"/>
    </row>
    <row r="157" spans="1:10">
      <c r="A157" s="42" t="s">
        <v>468</v>
      </c>
      <c r="B157" s="54" t="s">
        <v>460</v>
      </c>
      <c r="C157" s="54"/>
      <c r="D157" s="54"/>
      <c r="E157" s="54"/>
      <c r="F157" s="54"/>
      <c r="G157" s="54" t="s">
        <v>423</v>
      </c>
      <c r="H157" s="54" t="s">
        <v>402</v>
      </c>
      <c r="I157" s="43">
        <v>2013</v>
      </c>
      <c r="J157" s="31"/>
    </row>
    <row r="158" spans="1:10">
      <c r="A158" s="42" t="s">
        <v>468</v>
      </c>
      <c r="B158" s="54" t="s">
        <v>460</v>
      </c>
      <c r="C158" s="54"/>
      <c r="D158" s="54"/>
      <c r="E158" s="54"/>
      <c r="F158" s="54"/>
      <c r="G158" s="54" t="s">
        <v>424</v>
      </c>
      <c r="H158" s="54" t="s">
        <v>403</v>
      </c>
      <c r="I158" s="43">
        <v>2013</v>
      </c>
      <c r="J158" s="31"/>
    </row>
    <row r="159" spans="1:10">
      <c r="A159" s="42" t="s">
        <v>471</v>
      </c>
      <c r="B159" s="54" t="s">
        <v>464</v>
      </c>
      <c r="C159" s="54"/>
      <c r="D159" s="54"/>
      <c r="E159" s="54"/>
      <c r="F159" s="54"/>
      <c r="G159" s="54" t="s">
        <v>459</v>
      </c>
      <c r="H159" s="54" t="s">
        <v>404</v>
      </c>
      <c r="I159" s="43">
        <v>2013</v>
      </c>
      <c r="J159" s="31"/>
    </row>
    <row r="160" spans="1:10" ht="15.75" thickBot="1">
      <c r="A160" s="44" t="s">
        <v>471</v>
      </c>
      <c r="B160" s="45" t="s">
        <v>467</v>
      </c>
      <c r="C160" s="45"/>
      <c r="D160" s="45"/>
      <c r="E160" s="45"/>
      <c r="F160" s="45"/>
      <c r="G160" s="45" t="s">
        <v>443</v>
      </c>
      <c r="H160" s="45" t="s">
        <v>405</v>
      </c>
      <c r="I160" s="46">
        <v>2013</v>
      </c>
      <c r="J160" s="32"/>
    </row>
  </sheetData>
  <autoFilter ref="A5:J160" xr:uid="{00000000-0009-0000-0000-000006000000}"/>
  <dataValidations count="2">
    <dataValidation type="list" allowBlank="1" showInputMessage="1" showErrorMessage="1" sqref="E6:E74" xr:uid="{00000000-0002-0000-0600-000000000000}">
      <formula1>clasificacion</formula1>
    </dataValidation>
    <dataValidation type="list" allowBlank="1" showInputMessage="1" showErrorMessage="1" sqref="F6:F74" xr:uid="{00000000-0002-0000-0600-000001000000}">
      <formula1>subdireccion</formula1>
    </dataValidation>
  </dataValidations>
  <hyperlinks>
    <hyperlink ref="C67" r:id="rId1" xr:uid="{00000000-0004-0000-0600-000000000000}"/>
    <hyperlink ref="C68" r:id="rId2" xr:uid="{00000000-0004-0000-0600-000001000000}"/>
    <hyperlink ref="C69" r:id="rId3" xr:uid="{00000000-0004-0000-0600-000002000000}"/>
    <hyperlink ref="C70" r:id="rId4" xr:uid="{00000000-0004-0000-0600-000003000000}"/>
    <hyperlink ref="C66" r:id="rId5" xr:uid="{00000000-0004-0000-0600-000004000000}"/>
    <hyperlink ref="C65" r:id="rId6" xr:uid="{00000000-0004-0000-0600-000005000000}"/>
  </hyperlinks>
  <pageMargins left="0.7" right="0.7" top="0.75" bottom="0.75" header="0.3" footer="0.3"/>
  <pageSetup orientation="portrait" r:id="rId7"/>
  <legacy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tabColor theme="9" tint="-0.499984740745262"/>
  </sheetPr>
  <dimension ref="A4:G119"/>
  <sheetViews>
    <sheetView topLeftCell="A4" zoomScale="80" zoomScaleNormal="80" workbookViewId="0">
      <pane xSplit="1" ySplit="2" topLeftCell="B96" activePane="bottomRight" state="frozen"/>
      <selection activeCell="B10" sqref="B10"/>
      <selection pane="topRight" activeCell="B10" sqref="B10"/>
      <selection pane="bottomLeft" activeCell="B10" sqref="B10"/>
      <selection pane="bottomRight" activeCell="F121" sqref="F121"/>
    </sheetView>
  </sheetViews>
  <sheetFormatPr baseColWidth="10" defaultRowHeight="15"/>
  <cols>
    <col min="1" max="1" width="14.85546875" style="50" customWidth="1"/>
    <col min="2" max="2" width="34.5703125" style="50" bestFit="1" customWidth="1"/>
    <col min="3" max="3" width="63.7109375" style="50" customWidth="1"/>
    <col min="4" max="4" width="22.140625" style="50" customWidth="1"/>
    <col min="5" max="5" width="10.28515625" style="50" bestFit="1" customWidth="1"/>
    <col min="6" max="16384" width="11.42578125" style="50"/>
  </cols>
  <sheetData>
    <row r="4" spans="1:6" ht="15.75" thickBot="1"/>
    <row r="5" spans="1:6" ht="25.5">
      <c r="A5" s="35" t="s">
        <v>305</v>
      </c>
      <c r="B5" s="36" t="s">
        <v>0</v>
      </c>
      <c r="C5" s="38" t="s">
        <v>4</v>
      </c>
      <c r="D5" s="38" t="s">
        <v>5</v>
      </c>
      <c r="E5" s="39" t="s">
        <v>503</v>
      </c>
      <c r="F5" s="13"/>
    </row>
    <row r="6" spans="1:6">
      <c r="A6" s="42" t="s">
        <v>468</v>
      </c>
      <c r="B6" s="54" t="s">
        <v>460</v>
      </c>
      <c r="C6" s="54" t="s">
        <v>534</v>
      </c>
      <c r="D6" s="54" t="s">
        <v>530</v>
      </c>
      <c r="E6" s="89">
        <v>2007</v>
      </c>
      <c r="F6" s="75"/>
    </row>
    <row r="7" spans="1:6">
      <c r="A7" s="42" t="s">
        <v>468</v>
      </c>
      <c r="B7" s="54" t="s">
        <v>460</v>
      </c>
      <c r="C7" s="54" t="s">
        <v>535</v>
      </c>
      <c r="D7" s="54" t="s">
        <v>531</v>
      </c>
      <c r="E7" s="89">
        <v>2008</v>
      </c>
      <c r="F7" s="75"/>
    </row>
    <row r="8" spans="1:6">
      <c r="A8" s="42" t="s">
        <v>468</v>
      </c>
      <c r="B8" s="54" t="s">
        <v>460</v>
      </c>
      <c r="C8" s="54" t="s">
        <v>533</v>
      </c>
      <c r="D8" s="54" t="s">
        <v>532</v>
      </c>
      <c r="E8" s="89">
        <v>2009</v>
      </c>
      <c r="F8" s="75"/>
    </row>
    <row r="9" spans="1:6">
      <c r="A9" s="42" t="s">
        <v>468</v>
      </c>
      <c r="B9" s="54" t="s">
        <v>460</v>
      </c>
      <c r="C9" s="54" t="s">
        <v>406</v>
      </c>
      <c r="D9" s="54" t="s">
        <v>320</v>
      </c>
      <c r="E9" s="89">
        <v>2010</v>
      </c>
    </row>
    <row r="10" spans="1:6">
      <c r="A10" s="42" t="s">
        <v>468</v>
      </c>
      <c r="B10" s="54" t="s">
        <v>460</v>
      </c>
      <c r="C10" s="54" t="s">
        <v>407</v>
      </c>
      <c r="D10" s="54" t="s">
        <v>321</v>
      </c>
      <c r="E10" s="89">
        <v>2010</v>
      </c>
    </row>
    <row r="11" spans="1:6">
      <c r="A11" s="42" t="s">
        <v>468</v>
      </c>
      <c r="B11" s="54" t="s">
        <v>460</v>
      </c>
      <c r="C11" s="54" t="s">
        <v>408</v>
      </c>
      <c r="D11" s="54" t="s">
        <v>322</v>
      </c>
      <c r="E11" s="89">
        <v>2010</v>
      </c>
    </row>
    <row r="12" spans="1:6">
      <c r="A12" s="42" t="s">
        <v>468</v>
      </c>
      <c r="B12" s="54" t="s">
        <v>460</v>
      </c>
      <c r="C12" s="54" t="s">
        <v>409</v>
      </c>
      <c r="D12" s="54" t="s">
        <v>323</v>
      </c>
      <c r="E12" s="89">
        <v>2010</v>
      </c>
    </row>
    <row r="13" spans="1:6">
      <c r="A13" s="42" t="s">
        <v>468</v>
      </c>
      <c r="B13" s="54" t="s">
        <v>460</v>
      </c>
      <c r="C13" s="54" t="s">
        <v>410</v>
      </c>
      <c r="D13" s="54" t="s">
        <v>324</v>
      </c>
      <c r="E13" s="89">
        <v>2010</v>
      </c>
    </row>
    <row r="14" spans="1:6">
      <c r="A14" s="42" t="s">
        <v>468</v>
      </c>
      <c r="B14" s="54" t="s">
        <v>460</v>
      </c>
      <c r="C14" s="54" t="s">
        <v>411</v>
      </c>
      <c r="D14" s="54" t="s">
        <v>325</v>
      </c>
      <c r="E14" s="89">
        <v>2010</v>
      </c>
    </row>
    <row r="15" spans="1:6">
      <c r="A15" s="42" t="s">
        <v>468</v>
      </c>
      <c r="B15" s="54" t="s">
        <v>460</v>
      </c>
      <c r="C15" s="54" t="s">
        <v>412</v>
      </c>
      <c r="D15" s="54" t="s">
        <v>326</v>
      </c>
      <c r="E15" s="89">
        <v>2010</v>
      </c>
    </row>
    <row r="16" spans="1:6">
      <c r="A16" s="42" t="s">
        <v>468</v>
      </c>
      <c r="B16" s="54" t="s">
        <v>460</v>
      </c>
      <c r="C16" s="54" t="s">
        <v>413</v>
      </c>
      <c r="D16" s="54" t="s">
        <v>327</v>
      </c>
      <c r="E16" s="89">
        <v>2010</v>
      </c>
    </row>
    <row r="17" spans="1:5">
      <c r="A17" s="42" t="s">
        <v>468</v>
      </c>
      <c r="B17" s="54" t="s">
        <v>460</v>
      </c>
      <c r="C17" s="54" t="s">
        <v>414</v>
      </c>
      <c r="D17" s="54" t="s">
        <v>328</v>
      </c>
      <c r="E17" s="89">
        <v>2010</v>
      </c>
    </row>
    <row r="18" spans="1:5">
      <c r="A18" s="42" t="s">
        <v>468</v>
      </c>
      <c r="B18" s="54" t="s">
        <v>460</v>
      </c>
      <c r="C18" s="54" t="s">
        <v>406</v>
      </c>
      <c r="D18" s="54" t="s">
        <v>329</v>
      </c>
      <c r="E18" s="89">
        <v>2011</v>
      </c>
    </row>
    <row r="19" spans="1:5">
      <c r="A19" s="42" t="s">
        <v>468</v>
      </c>
      <c r="B19" s="54" t="s">
        <v>460</v>
      </c>
      <c r="C19" s="54" t="s">
        <v>407</v>
      </c>
      <c r="D19" s="54" t="s">
        <v>330</v>
      </c>
      <c r="E19" s="89">
        <v>2011</v>
      </c>
    </row>
    <row r="20" spans="1:5">
      <c r="A20" s="42" t="s">
        <v>468</v>
      </c>
      <c r="B20" s="54" t="s">
        <v>460</v>
      </c>
      <c r="C20" s="54" t="s">
        <v>408</v>
      </c>
      <c r="D20" s="54" t="s">
        <v>331</v>
      </c>
      <c r="E20" s="89">
        <v>2011</v>
      </c>
    </row>
    <row r="21" spans="1:5">
      <c r="A21" s="42" t="s">
        <v>468</v>
      </c>
      <c r="B21" s="54" t="s">
        <v>460</v>
      </c>
      <c r="C21" s="54" t="s">
        <v>409</v>
      </c>
      <c r="D21" s="54" t="s">
        <v>332</v>
      </c>
      <c r="E21" s="89">
        <v>2011</v>
      </c>
    </row>
    <row r="22" spans="1:5">
      <c r="A22" s="42" t="s">
        <v>468</v>
      </c>
      <c r="B22" s="54" t="s">
        <v>460</v>
      </c>
      <c r="C22" s="54" t="s">
        <v>410</v>
      </c>
      <c r="D22" s="54" t="s">
        <v>333</v>
      </c>
      <c r="E22" s="89">
        <v>2011</v>
      </c>
    </row>
    <row r="23" spans="1:5">
      <c r="A23" s="42" t="s">
        <v>468</v>
      </c>
      <c r="B23" s="54" t="s">
        <v>460</v>
      </c>
      <c r="C23" s="54" t="s">
        <v>411</v>
      </c>
      <c r="D23" s="54" t="s">
        <v>334</v>
      </c>
      <c r="E23" s="89">
        <v>2011</v>
      </c>
    </row>
    <row r="24" spans="1:5">
      <c r="A24" s="42" t="s">
        <v>468</v>
      </c>
      <c r="B24" s="54" t="s">
        <v>460</v>
      </c>
      <c r="C24" s="54" t="s">
        <v>412</v>
      </c>
      <c r="D24" s="54" t="s">
        <v>335</v>
      </c>
      <c r="E24" s="89">
        <v>2011</v>
      </c>
    </row>
    <row r="25" spans="1:5">
      <c r="A25" s="42" t="s">
        <v>468</v>
      </c>
      <c r="B25" s="54" t="s">
        <v>460</v>
      </c>
      <c r="C25" s="54" t="s">
        <v>413</v>
      </c>
      <c r="D25" s="54" t="s">
        <v>336</v>
      </c>
      <c r="E25" s="89">
        <v>2011</v>
      </c>
    </row>
    <row r="26" spans="1:5">
      <c r="A26" s="42" t="s">
        <v>468</v>
      </c>
      <c r="B26" s="54" t="s">
        <v>460</v>
      </c>
      <c r="C26" s="54" t="s">
        <v>414</v>
      </c>
      <c r="D26" s="54" t="s">
        <v>337</v>
      </c>
      <c r="E26" s="89">
        <v>2011</v>
      </c>
    </row>
    <row r="27" spans="1:5">
      <c r="A27" s="42" t="s">
        <v>468</v>
      </c>
      <c r="B27" s="54" t="s">
        <v>461</v>
      </c>
      <c r="C27" s="54" t="s">
        <v>537</v>
      </c>
      <c r="D27" s="54" t="s">
        <v>536</v>
      </c>
      <c r="E27" s="89">
        <v>2011</v>
      </c>
    </row>
    <row r="28" spans="1:5">
      <c r="A28" s="42" t="s">
        <v>468</v>
      </c>
      <c r="B28" s="54" t="s">
        <v>460</v>
      </c>
      <c r="C28" s="54" t="s">
        <v>415</v>
      </c>
      <c r="D28" s="54" t="s">
        <v>338</v>
      </c>
      <c r="E28" s="89">
        <v>2012</v>
      </c>
    </row>
    <row r="29" spans="1:5">
      <c r="A29" s="42" t="s">
        <v>468</v>
      </c>
      <c r="B29" s="54" t="s">
        <v>460</v>
      </c>
      <c r="C29" s="54" t="s">
        <v>416</v>
      </c>
      <c r="D29" s="54" t="s">
        <v>339</v>
      </c>
      <c r="E29" s="89">
        <v>2012</v>
      </c>
    </row>
    <row r="30" spans="1:5">
      <c r="A30" s="42" t="s">
        <v>468</v>
      </c>
      <c r="B30" s="54" t="s">
        <v>460</v>
      </c>
      <c r="C30" s="54" t="s">
        <v>417</v>
      </c>
      <c r="D30" s="54" t="s">
        <v>340</v>
      </c>
      <c r="E30" s="89">
        <v>2012</v>
      </c>
    </row>
    <row r="31" spans="1:5">
      <c r="A31" s="42" t="s">
        <v>468</v>
      </c>
      <c r="B31" s="54" t="s">
        <v>460</v>
      </c>
      <c r="C31" s="54" t="s">
        <v>418</v>
      </c>
      <c r="D31" s="54" t="s">
        <v>341</v>
      </c>
      <c r="E31" s="89">
        <v>2012</v>
      </c>
    </row>
    <row r="32" spans="1:5">
      <c r="A32" s="42" t="s">
        <v>468</v>
      </c>
      <c r="B32" s="54" t="s">
        <v>460</v>
      </c>
      <c r="C32" s="54" t="s">
        <v>419</v>
      </c>
      <c r="D32" s="54" t="s">
        <v>342</v>
      </c>
      <c r="E32" s="89">
        <v>2012</v>
      </c>
    </row>
    <row r="33" spans="1:7">
      <c r="A33" s="42" t="s">
        <v>468</v>
      </c>
      <c r="B33" s="54" t="s">
        <v>460</v>
      </c>
      <c r="C33" s="54" t="s">
        <v>420</v>
      </c>
      <c r="D33" s="54" t="s">
        <v>343</v>
      </c>
      <c r="E33" s="89">
        <v>2012</v>
      </c>
    </row>
    <row r="34" spans="1:7">
      <c r="A34" s="42" t="s">
        <v>468</v>
      </c>
      <c r="B34" s="54" t="s">
        <v>460</v>
      </c>
      <c r="C34" s="54" t="s">
        <v>421</v>
      </c>
      <c r="D34" s="54" t="s">
        <v>344</v>
      </c>
      <c r="E34" s="89">
        <v>2012</v>
      </c>
    </row>
    <row r="35" spans="1:7">
      <c r="A35" s="42" t="s">
        <v>468</v>
      </c>
      <c r="B35" s="54" t="s">
        <v>460</v>
      </c>
      <c r="C35" s="54" t="s">
        <v>422</v>
      </c>
      <c r="D35" s="54" t="s">
        <v>345</v>
      </c>
      <c r="E35" s="89">
        <v>2012</v>
      </c>
    </row>
    <row r="36" spans="1:7">
      <c r="A36" s="42" t="s">
        <v>468</v>
      </c>
      <c r="B36" s="54" t="s">
        <v>460</v>
      </c>
      <c r="C36" s="54" t="s">
        <v>423</v>
      </c>
      <c r="D36" s="54" t="s">
        <v>346</v>
      </c>
      <c r="E36" s="89">
        <v>2012</v>
      </c>
    </row>
    <row r="37" spans="1:7">
      <c r="A37" s="42" t="s">
        <v>468</v>
      </c>
      <c r="B37" s="54" t="s">
        <v>460</v>
      </c>
      <c r="C37" s="54" t="s">
        <v>424</v>
      </c>
      <c r="D37" s="54" t="s">
        <v>347</v>
      </c>
      <c r="E37" s="89">
        <v>2012</v>
      </c>
      <c r="G37" s="90"/>
    </row>
    <row r="38" spans="1:7">
      <c r="A38" s="42" t="s">
        <v>468</v>
      </c>
      <c r="B38" s="54" t="s">
        <v>461</v>
      </c>
      <c r="C38" s="54" t="s">
        <v>537</v>
      </c>
      <c r="D38" s="54" t="s">
        <v>538</v>
      </c>
      <c r="E38" s="89">
        <v>2012</v>
      </c>
    </row>
    <row r="39" spans="1:7">
      <c r="A39" s="42" t="s">
        <v>468</v>
      </c>
      <c r="B39" s="54" t="s">
        <v>460</v>
      </c>
      <c r="C39" s="54" t="s">
        <v>416</v>
      </c>
      <c r="D39" s="54" t="s">
        <v>395</v>
      </c>
      <c r="E39" s="89">
        <v>2013</v>
      </c>
    </row>
    <row r="40" spans="1:7">
      <c r="A40" s="42" t="s">
        <v>468</v>
      </c>
      <c r="B40" s="54" t="s">
        <v>460</v>
      </c>
      <c r="C40" s="54" t="s">
        <v>417</v>
      </c>
      <c r="D40" s="54" t="s">
        <v>396</v>
      </c>
      <c r="E40" s="89">
        <v>2013</v>
      </c>
    </row>
    <row r="41" spans="1:7">
      <c r="A41" s="42" t="s">
        <v>468</v>
      </c>
      <c r="B41" s="54" t="s">
        <v>460</v>
      </c>
      <c r="C41" s="54" t="s">
        <v>418</v>
      </c>
      <c r="D41" s="54" t="s">
        <v>397</v>
      </c>
      <c r="E41" s="89">
        <v>2013</v>
      </c>
    </row>
    <row r="42" spans="1:7">
      <c r="A42" s="42" t="s">
        <v>468</v>
      </c>
      <c r="B42" s="54" t="s">
        <v>460</v>
      </c>
      <c r="C42" s="54" t="s">
        <v>419</v>
      </c>
      <c r="D42" s="54" t="s">
        <v>398</v>
      </c>
      <c r="E42" s="89">
        <v>2013</v>
      </c>
    </row>
    <row r="43" spans="1:7">
      <c r="A43" s="42" t="s">
        <v>468</v>
      </c>
      <c r="B43" s="54" t="s">
        <v>460</v>
      </c>
      <c r="C43" s="54" t="s">
        <v>420</v>
      </c>
      <c r="D43" s="54" t="s">
        <v>399</v>
      </c>
      <c r="E43" s="89">
        <v>2013</v>
      </c>
    </row>
    <row r="44" spans="1:7">
      <c r="A44" s="42" t="s">
        <v>468</v>
      </c>
      <c r="B44" s="54" t="s">
        <v>460</v>
      </c>
      <c r="C44" s="54" t="s">
        <v>421</v>
      </c>
      <c r="D44" s="54" t="s">
        <v>400</v>
      </c>
      <c r="E44" s="89">
        <v>2013</v>
      </c>
    </row>
    <row r="45" spans="1:7">
      <c r="A45" s="42" t="s">
        <v>468</v>
      </c>
      <c r="B45" s="54" t="s">
        <v>460</v>
      </c>
      <c r="C45" s="54" t="s">
        <v>422</v>
      </c>
      <c r="D45" s="54" t="s">
        <v>401</v>
      </c>
      <c r="E45" s="89">
        <v>2013</v>
      </c>
    </row>
    <row r="46" spans="1:7">
      <c r="A46" s="42" t="s">
        <v>468</v>
      </c>
      <c r="B46" s="54" t="s">
        <v>460</v>
      </c>
      <c r="C46" s="54" t="s">
        <v>423</v>
      </c>
      <c r="D46" s="54" t="s">
        <v>402</v>
      </c>
      <c r="E46" s="89">
        <v>2013</v>
      </c>
    </row>
    <row r="47" spans="1:7">
      <c r="A47" s="42" t="s">
        <v>468</v>
      </c>
      <c r="B47" s="54" t="s">
        <v>460</v>
      </c>
      <c r="C47" s="54" t="s">
        <v>424</v>
      </c>
      <c r="D47" s="54" t="s">
        <v>403</v>
      </c>
      <c r="E47" s="89">
        <v>2013</v>
      </c>
    </row>
    <row r="48" spans="1:7">
      <c r="A48" s="42" t="s">
        <v>468</v>
      </c>
      <c r="B48" s="54" t="s">
        <v>461</v>
      </c>
      <c r="C48" s="54" t="s">
        <v>537</v>
      </c>
      <c r="D48" s="54" t="s">
        <v>492</v>
      </c>
      <c r="E48" s="89">
        <v>2013</v>
      </c>
    </row>
    <row r="49" spans="1:7">
      <c r="A49" s="42" t="s">
        <v>468</v>
      </c>
      <c r="B49" s="54" t="s">
        <v>460</v>
      </c>
      <c r="C49" s="54" t="s">
        <v>416</v>
      </c>
      <c r="D49" s="77" t="s">
        <v>515</v>
      </c>
      <c r="E49" s="89">
        <v>2014</v>
      </c>
    </row>
    <row r="50" spans="1:7">
      <c r="A50" s="42" t="s">
        <v>468</v>
      </c>
      <c r="B50" s="54" t="s">
        <v>460</v>
      </c>
      <c r="C50" s="54" t="s">
        <v>417</v>
      </c>
      <c r="D50" s="54" t="s">
        <v>516</v>
      </c>
      <c r="E50" s="89">
        <v>2014</v>
      </c>
    </row>
    <row r="51" spans="1:7">
      <c r="A51" s="42" t="s">
        <v>468</v>
      </c>
      <c r="B51" s="54" t="s">
        <v>460</v>
      </c>
      <c r="C51" s="54" t="s">
        <v>418</v>
      </c>
      <c r="D51" s="54" t="s">
        <v>517</v>
      </c>
      <c r="E51" s="89">
        <v>2014</v>
      </c>
    </row>
    <row r="52" spans="1:7">
      <c r="A52" s="42" t="s">
        <v>468</v>
      </c>
      <c r="B52" s="54" t="s">
        <v>460</v>
      </c>
      <c r="C52" s="54" t="s">
        <v>419</v>
      </c>
      <c r="D52" s="54" t="s">
        <v>518</v>
      </c>
      <c r="E52" s="89">
        <v>2014</v>
      </c>
    </row>
    <row r="53" spans="1:7">
      <c r="A53" s="42" t="s">
        <v>468</v>
      </c>
      <c r="B53" s="54" t="s">
        <v>460</v>
      </c>
      <c r="C53" s="54" t="s">
        <v>420</v>
      </c>
      <c r="D53" s="54" t="s">
        <v>519</v>
      </c>
      <c r="E53" s="89">
        <v>2014</v>
      </c>
    </row>
    <row r="54" spans="1:7">
      <c r="A54" s="42" t="s">
        <v>468</v>
      </c>
      <c r="B54" s="54" t="s">
        <v>460</v>
      </c>
      <c r="C54" s="54" t="s">
        <v>421</v>
      </c>
      <c r="D54" s="54" t="s">
        <v>520</v>
      </c>
      <c r="E54" s="89">
        <v>2014</v>
      </c>
    </row>
    <row r="55" spans="1:7">
      <c r="A55" s="42" t="s">
        <v>468</v>
      </c>
      <c r="B55" s="54" t="s">
        <v>460</v>
      </c>
      <c r="C55" s="54" t="s">
        <v>422</v>
      </c>
      <c r="D55" s="54" t="s">
        <v>521</v>
      </c>
      <c r="E55" s="89">
        <v>2014</v>
      </c>
    </row>
    <row r="56" spans="1:7">
      <c r="A56" s="42" t="s">
        <v>468</v>
      </c>
      <c r="B56" s="54" t="s">
        <v>460</v>
      </c>
      <c r="C56" s="54" t="s">
        <v>423</v>
      </c>
      <c r="D56" s="54" t="s">
        <v>522</v>
      </c>
      <c r="E56" s="89">
        <v>2014</v>
      </c>
    </row>
    <row r="57" spans="1:7">
      <c r="A57" s="42" t="s">
        <v>468</v>
      </c>
      <c r="B57" s="54" t="s">
        <v>460</v>
      </c>
      <c r="C57" s="54" t="s">
        <v>424</v>
      </c>
      <c r="D57" s="54" t="s">
        <v>523</v>
      </c>
      <c r="E57" s="89">
        <v>2014</v>
      </c>
    </row>
    <row r="58" spans="1:7">
      <c r="A58" s="42" t="s">
        <v>468</v>
      </c>
      <c r="B58" s="54" t="s">
        <v>461</v>
      </c>
      <c r="C58" s="54" t="s">
        <v>537</v>
      </c>
      <c r="D58" s="54" t="s">
        <v>569</v>
      </c>
      <c r="E58" s="89">
        <v>2014</v>
      </c>
      <c r="F58" s="90" t="s">
        <v>2897</v>
      </c>
      <c r="G58" s="50" t="s">
        <v>1474</v>
      </c>
    </row>
    <row r="59" spans="1:7">
      <c r="A59" s="42"/>
      <c r="B59" s="54"/>
      <c r="C59" s="54"/>
      <c r="D59" s="54"/>
      <c r="E59" s="89"/>
      <c r="F59" s="24" t="s">
        <v>2894</v>
      </c>
      <c r="G59" s="50" t="s">
        <v>2896</v>
      </c>
    </row>
    <row r="60" spans="1:7">
      <c r="A60" s="42" t="s">
        <v>468</v>
      </c>
      <c r="B60" s="54" t="s">
        <v>461</v>
      </c>
      <c r="C60" s="54" t="s">
        <v>2889</v>
      </c>
      <c r="D60" s="54" t="s">
        <v>2890</v>
      </c>
      <c r="E60" s="89">
        <v>2015</v>
      </c>
      <c r="F60" s="24" t="s">
        <v>2837</v>
      </c>
      <c r="G60" s="24" t="s">
        <v>2893</v>
      </c>
    </row>
    <row r="61" spans="1:7">
      <c r="A61" s="42" t="s">
        <v>468</v>
      </c>
      <c r="B61" s="54" t="s">
        <v>461</v>
      </c>
      <c r="C61" s="54" t="s">
        <v>2891</v>
      </c>
      <c r="D61" s="54" t="s">
        <v>2888</v>
      </c>
      <c r="E61" s="89">
        <v>2015</v>
      </c>
      <c r="F61" s="24" t="s">
        <v>2839</v>
      </c>
      <c r="G61" s="50" t="s">
        <v>2895</v>
      </c>
    </row>
    <row r="62" spans="1:7">
      <c r="A62" s="154"/>
      <c r="B62" s="237"/>
      <c r="C62" s="237"/>
      <c r="D62" s="154"/>
      <c r="E62" s="154"/>
      <c r="F62" s="24" t="s">
        <v>2835</v>
      </c>
    </row>
    <row r="63" spans="1:7">
      <c r="A63" s="42" t="s">
        <v>468</v>
      </c>
      <c r="B63" s="54" t="s">
        <v>460</v>
      </c>
      <c r="C63" s="54" t="s">
        <v>416</v>
      </c>
      <c r="D63" s="77" t="s">
        <v>2840</v>
      </c>
      <c r="E63" s="89">
        <v>2015</v>
      </c>
      <c r="F63" s="90" t="s">
        <v>2837</v>
      </c>
      <c r="G63" s="50" t="s">
        <v>2836</v>
      </c>
    </row>
    <row r="64" spans="1:7">
      <c r="A64" s="42" t="s">
        <v>468</v>
      </c>
      <c r="B64" s="54" t="s">
        <v>460</v>
      </c>
      <c r="C64" s="54" t="s">
        <v>417</v>
      </c>
      <c r="D64" s="54" t="s">
        <v>2841</v>
      </c>
      <c r="E64" s="89">
        <v>2015</v>
      </c>
      <c r="F64" s="90" t="s">
        <v>2839</v>
      </c>
      <c r="G64" s="163" t="s">
        <v>2838</v>
      </c>
    </row>
    <row r="65" spans="1:7">
      <c r="A65" s="42" t="s">
        <v>468</v>
      </c>
      <c r="B65" s="54" t="s">
        <v>460</v>
      </c>
      <c r="C65" s="54" t="s">
        <v>418</v>
      </c>
      <c r="D65" s="54" t="s">
        <v>2842</v>
      </c>
      <c r="E65" s="89">
        <v>2015</v>
      </c>
      <c r="G65" s="163"/>
    </row>
    <row r="66" spans="1:7">
      <c r="A66" s="42" t="s">
        <v>468</v>
      </c>
      <c r="B66" s="54" t="s">
        <v>460</v>
      </c>
      <c r="C66" s="54" t="s">
        <v>419</v>
      </c>
      <c r="D66" s="54" t="s">
        <v>2843</v>
      </c>
      <c r="E66" s="89">
        <v>2015</v>
      </c>
      <c r="G66" s="163"/>
    </row>
    <row r="67" spans="1:7">
      <c r="A67" s="42" t="s">
        <v>468</v>
      </c>
      <c r="B67" s="54" t="s">
        <v>460</v>
      </c>
      <c r="C67" s="54" t="s">
        <v>420</v>
      </c>
      <c r="D67" s="54" t="s">
        <v>2844</v>
      </c>
      <c r="E67" s="89">
        <v>2015</v>
      </c>
      <c r="G67" s="163"/>
    </row>
    <row r="68" spans="1:7">
      <c r="A68" s="42" t="s">
        <v>468</v>
      </c>
      <c r="B68" s="54" t="s">
        <v>460</v>
      </c>
      <c r="C68" s="54" t="s">
        <v>421</v>
      </c>
      <c r="D68" s="54" t="s">
        <v>2845</v>
      </c>
      <c r="E68" s="89">
        <v>2015</v>
      </c>
      <c r="G68" s="163"/>
    </row>
    <row r="69" spans="1:7">
      <c r="A69" s="42" t="s">
        <v>468</v>
      </c>
      <c r="B69" s="54" t="s">
        <v>460</v>
      </c>
      <c r="C69" s="54" t="s">
        <v>422</v>
      </c>
      <c r="D69" s="54" t="s">
        <v>2846</v>
      </c>
      <c r="E69" s="89">
        <v>2015</v>
      </c>
      <c r="G69" s="163"/>
    </row>
    <row r="70" spans="1:7">
      <c r="A70" s="42" t="s">
        <v>468</v>
      </c>
      <c r="B70" s="54" t="s">
        <v>460</v>
      </c>
      <c r="C70" s="54" t="s">
        <v>423</v>
      </c>
      <c r="D70" s="54" t="s">
        <v>2847</v>
      </c>
      <c r="E70" s="89">
        <v>2015</v>
      </c>
      <c r="G70" s="163"/>
    </row>
    <row r="71" spans="1:7">
      <c r="A71" s="42" t="s">
        <v>468</v>
      </c>
      <c r="B71" s="54" t="s">
        <v>460</v>
      </c>
      <c r="C71" s="54" t="s">
        <v>424</v>
      </c>
      <c r="D71" s="54" t="s">
        <v>2848</v>
      </c>
      <c r="E71" s="89">
        <v>2015</v>
      </c>
      <c r="G71" s="162"/>
    </row>
    <row r="72" spans="1:7">
      <c r="A72" s="42" t="s">
        <v>468</v>
      </c>
      <c r="B72" s="54" t="s">
        <v>460</v>
      </c>
      <c r="C72" s="54" t="s">
        <v>3054</v>
      </c>
      <c r="D72" s="54" t="s">
        <v>2998</v>
      </c>
      <c r="E72" s="89">
        <v>2016</v>
      </c>
      <c r="F72" s="24" t="s">
        <v>3041</v>
      </c>
    </row>
    <row r="73" spans="1:7">
      <c r="A73" s="42" t="s">
        <v>468</v>
      </c>
      <c r="B73" s="54" t="s">
        <v>460</v>
      </c>
      <c r="C73" s="54" t="s">
        <v>2999</v>
      </c>
      <c r="D73" s="54" t="s">
        <v>3000</v>
      </c>
      <c r="E73" s="89">
        <v>2016</v>
      </c>
      <c r="F73" s="90" t="s">
        <v>2837</v>
      </c>
      <c r="G73" s="50" t="s">
        <v>3039</v>
      </c>
    </row>
    <row r="74" spans="1:7">
      <c r="A74" s="42" t="s">
        <v>468</v>
      </c>
      <c r="B74" s="54" t="s">
        <v>460</v>
      </c>
      <c r="C74" s="54" t="s">
        <v>3001</v>
      </c>
      <c r="D74" s="54" t="s">
        <v>3002</v>
      </c>
      <c r="E74" s="89">
        <v>2016</v>
      </c>
      <c r="F74" s="90" t="s">
        <v>2839</v>
      </c>
      <c r="G74" s="163" t="s">
        <v>3040</v>
      </c>
    </row>
    <row r="75" spans="1:7">
      <c r="A75" s="42" t="s">
        <v>468</v>
      </c>
      <c r="B75" s="54" t="s">
        <v>460</v>
      </c>
      <c r="C75" s="54" t="s">
        <v>3003</v>
      </c>
      <c r="D75" s="54" t="s">
        <v>3004</v>
      </c>
      <c r="E75" s="89">
        <v>2016</v>
      </c>
    </row>
    <row r="76" spans="1:7">
      <c r="A76" s="42" t="s">
        <v>468</v>
      </c>
      <c r="B76" s="54" t="s">
        <v>460</v>
      </c>
      <c r="C76" s="54" t="s">
        <v>3005</v>
      </c>
      <c r="D76" s="54" t="s">
        <v>3006</v>
      </c>
      <c r="E76" s="89">
        <v>2016</v>
      </c>
    </row>
    <row r="77" spans="1:7">
      <c r="A77" s="42" t="s">
        <v>468</v>
      </c>
      <c r="B77" s="54" t="s">
        <v>460</v>
      </c>
      <c r="C77" s="54" t="s">
        <v>3007</v>
      </c>
      <c r="D77" s="54" t="s">
        <v>3008</v>
      </c>
      <c r="E77" s="89">
        <v>2016</v>
      </c>
    </row>
    <row r="78" spans="1:7">
      <c r="A78" s="42" t="s">
        <v>468</v>
      </c>
      <c r="B78" s="54" t="s">
        <v>460</v>
      </c>
      <c r="C78" s="54" t="s">
        <v>3009</v>
      </c>
      <c r="D78" s="54" t="s">
        <v>3010</v>
      </c>
      <c r="E78" s="89">
        <v>2016</v>
      </c>
    </row>
    <row r="79" spans="1:7">
      <c r="A79" s="42" t="s">
        <v>468</v>
      </c>
      <c r="B79" s="54" t="s">
        <v>460</v>
      </c>
      <c r="C79" s="54" t="s">
        <v>3011</v>
      </c>
      <c r="D79" s="54" t="s">
        <v>3012</v>
      </c>
      <c r="E79" s="89">
        <v>2016</v>
      </c>
    </row>
    <row r="80" spans="1:7">
      <c r="A80" s="42" t="s">
        <v>468</v>
      </c>
      <c r="B80" s="54" t="s">
        <v>460</v>
      </c>
      <c r="C80" s="54" t="s">
        <v>3013</v>
      </c>
      <c r="D80" s="54" t="s">
        <v>3014</v>
      </c>
      <c r="E80" s="89">
        <v>2016</v>
      </c>
    </row>
    <row r="81" spans="1:7">
      <c r="A81" s="42" t="s">
        <v>468</v>
      </c>
      <c r="B81" s="54" t="s">
        <v>460</v>
      </c>
      <c r="C81" s="54" t="s">
        <v>3015</v>
      </c>
      <c r="D81" s="54" t="s">
        <v>3016</v>
      </c>
      <c r="E81" s="89">
        <v>2016</v>
      </c>
    </row>
    <row r="82" spans="1:7">
      <c r="A82" s="42" t="s">
        <v>468</v>
      </c>
      <c r="B82" s="54" t="s">
        <v>460</v>
      </c>
      <c r="C82" s="54" t="s">
        <v>3017</v>
      </c>
      <c r="D82" s="54" t="s">
        <v>3018</v>
      </c>
      <c r="E82" s="89">
        <v>2016</v>
      </c>
    </row>
    <row r="83" spans="1:7">
      <c r="A83" s="42" t="s">
        <v>468</v>
      </c>
      <c r="B83" s="54" t="s">
        <v>460</v>
      </c>
      <c r="C83" s="54" t="s">
        <v>3019</v>
      </c>
      <c r="D83" s="54" t="s">
        <v>3020</v>
      </c>
      <c r="E83" s="89">
        <v>2016</v>
      </c>
      <c r="F83" s="54" t="s">
        <v>3177</v>
      </c>
    </row>
    <row r="84" spans="1:7">
      <c r="A84" s="42" t="s">
        <v>468</v>
      </c>
      <c r="B84" s="54" t="s">
        <v>461</v>
      </c>
      <c r="C84" s="241" t="s">
        <v>3056</v>
      </c>
      <c r="D84" s="241" t="s">
        <v>3055</v>
      </c>
      <c r="E84" s="242">
        <v>2016</v>
      </c>
      <c r="F84" s="90" t="s">
        <v>2837</v>
      </c>
      <c r="G84" s="90" t="s">
        <v>3079</v>
      </c>
    </row>
    <row r="85" spans="1:7">
      <c r="A85" s="42" t="s">
        <v>468</v>
      </c>
      <c r="B85" s="54" t="s">
        <v>461</v>
      </c>
      <c r="C85" s="241" t="s">
        <v>3058</v>
      </c>
      <c r="D85" s="241" t="s">
        <v>3057</v>
      </c>
      <c r="E85" s="89">
        <v>2016</v>
      </c>
      <c r="F85" s="90" t="s">
        <v>3080</v>
      </c>
      <c r="G85" s="50" t="s">
        <v>3081</v>
      </c>
    </row>
    <row r="86" spans="1:7">
      <c r="A86" s="42" t="s">
        <v>468</v>
      </c>
      <c r="B86" s="54" t="s">
        <v>461</v>
      </c>
      <c r="C86" s="241" t="s">
        <v>3059</v>
      </c>
      <c r="D86" s="241" t="s">
        <v>3060</v>
      </c>
      <c r="E86" s="89">
        <v>2016</v>
      </c>
      <c r="F86" s="90" t="s">
        <v>3083</v>
      </c>
      <c r="G86" s="90" t="s">
        <v>3082</v>
      </c>
    </row>
    <row r="87" spans="1:7">
      <c r="A87" s="42" t="s">
        <v>468</v>
      </c>
      <c r="B87" s="54" t="s">
        <v>461</v>
      </c>
      <c r="C87" s="241" t="s">
        <v>3062</v>
      </c>
      <c r="D87" s="241" t="s">
        <v>3061</v>
      </c>
      <c r="E87" s="89">
        <v>2016</v>
      </c>
      <c r="F87" s="90" t="s">
        <v>3084</v>
      </c>
      <c r="G87" s="50" t="s">
        <v>2985</v>
      </c>
    </row>
    <row r="88" spans="1:7">
      <c r="A88" s="42" t="s">
        <v>468</v>
      </c>
      <c r="B88" s="54" t="s">
        <v>461</v>
      </c>
      <c r="C88" s="241" t="s">
        <v>3064</v>
      </c>
      <c r="D88" s="241" t="s">
        <v>3063</v>
      </c>
      <c r="E88" s="242">
        <v>2016</v>
      </c>
    </row>
    <row r="89" spans="1:7">
      <c r="A89" s="42" t="s">
        <v>468</v>
      </c>
      <c r="B89" s="54" t="s">
        <v>461</v>
      </c>
      <c r="C89" s="241" t="s">
        <v>3066</v>
      </c>
      <c r="D89" s="241" t="s">
        <v>3065</v>
      </c>
      <c r="E89" s="89">
        <v>2016</v>
      </c>
    </row>
    <row r="90" spans="1:7">
      <c r="A90" s="42" t="s">
        <v>468</v>
      </c>
      <c r="B90" s="54" t="s">
        <v>461</v>
      </c>
      <c r="C90" s="241" t="s">
        <v>3068</v>
      </c>
      <c r="D90" s="241" t="s">
        <v>3067</v>
      </c>
      <c r="E90" s="89">
        <v>2016</v>
      </c>
    </row>
    <row r="91" spans="1:7">
      <c r="A91" s="42" t="s">
        <v>468</v>
      </c>
      <c r="B91" s="54" t="s">
        <v>461</v>
      </c>
      <c r="C91" s="241" t="s">
        <v>3070</v>
      </c>
      <c r="D91" s="241" t="s">
        <v>3069</v>
      </c>
      <c r="E91" s="89">
        <v>2016</v>
      </c>
    </row>
    <row r="92" spans="1:7">
      <c r="A92" s="42" t="s">
        <v>468</v>
      </c>
      <c r="B92" s="54" t="s">
        <v>461</v>
      </c>
      <c r="C92" s="241" t="s">
        <v>3072</v>
      </c>
      <c r="D92" s="241" t="s">
        <v>3071</v>
      </c>
      <c r="E92" s="242">
        <v>2016</v>
      </c>
    </row>
    <row r="93" spans="1:7">
      <c r="A93" s="42" t="s">
        <v>468</v>
      </c>
      <c r="B93" s="54" t="s">
        <v>461</v>
      </c>
      <c r="C93" s="241" t="s">
        <v>3074</v>
      </c>
      <c r="D93" s="241" t="s">
        <v>3073</v>
      </c>
      <c r="E93" s="89">
        <v>2016</v>
      </c>
    </row>
    <row r="94" spans="1:7">
      <c r="A94" s="42" t="s">
        <v>468</v>
      </c>
      <c r="B94" s="54" t="s">
        <v>461</v>
      </c>
      <c r="C94" s="241" t="s">
        <v>3076</v>
      </c>
      <c r="D94" s="241" t="s">
        <v>3075</v>
      </c>
      <c r="E94" s="89">
        <v>2016</v>
      </c>
    </row>
    <row r="95" spans="1:7">
      <c r="A95" s="42" t="s">
        <v>468</v>
      </c>
      <c r="B95" s="54" t="s">
        <v>461</v>
      </c>
      <c r="C95" s="241" t="s">
        <v>3078</v>
      </c>
      <c r="D95" s="241" t="s">
        <v>3077</v>
      </c>
      <c r="E95" s="89">
        <v>2016</v>
      </c>
    </row>
    <row r="96" spans="1:7">
      <c r="A96" s="42" t="s">
        <v>468</v>
      </c>
      <c r="B96" s="54" t="s">
        <v>460</v>
      </c>
      <c r="C96" s="54" t="s">
        <v>3054</v>
      </c>
      <c r="D96" s="54" t="s">
        <v>3151</v>
      </c>
      <c r="E96" s="89">
        <v>2017</v>
      </c>
      <c r="F96" s="24" t="s">
        <v>3180</v>
      </c>
    </row>
    <row r="97" spans="1:7">
      <c r="A97" s="42" t="s">
        <v>468</v>
      </c>
      <c r="B97" s="54" t="s">
        <v>460</v>
      </c>
      <c r="C97" s="54" t="s">
        <v>2999</v>
      </c>
      <c r="D97" s="54" t="s">
        <v>3152</v>
      </c>
      <c r="E97" s="89">
        <v>2017</v>
      </c>
      <c r="F97" s="90" t="s">
        <v>2837</v>
      </c>
      <c r="G97" s="50" t="s">
        <v>3178</v>
      </c>
    </row>
    <row r="98" spans="1:7">
      <c r="A98" s="42" t="s">
        <v>468</v>
      </c>
      <c r="B98" s="54" t="s">
        <v>460</v>
      </c>
      <c r="C98" s="54" t="s">
        <v>3001</v>
      </c>
      <c r="D98" s="54" t="s">
        <v>3153</v>
      </c>
      <c r="E98" s="89">
        <v>2017</v>
      </c>
      <c r="F98" s="90" t="s">
        <v>2839</v>
      </c>
      <c r="G98" s="163" t="s">
        <v>3179</v>
      </c>
    </row>
    <row r="99" spans="1:7">
      <c r="A99" s="42" t="s">
        <v>468</v>
      </c>
      <c r="B99" s="54" t="s">
        <v>460</v>
      </c>
      <c r="C99" s="54" t="s">
        <v>3003</v>
      </c>
      <c r="D99" s="54" t="s">
        <v>3154</v>
      </c>
      <c r="E99" s="89">
        <v>2017</v>
      </c>
    </row>
    <row r="100" spans="1:7">
      <c r="A100" s="42" t="s">
        <v>468</v>
      </c>
      <c r="B100" s="54" t="s">
        <v>460</v>
      </c>
      <c r="C100" s="54" t="s">
        <v>3005</v>
      </c>
      <c r="D100" s="54" t="s">
        <v>3155</v>
      </c>
      <c r="E100" s="89">
        <v>2017</v>
      </c>
    </row>
    <row r="101" spans="1:7">
      <c r="A101" s="42" t="s">
        <v>468</v>
      </c>
      <c r="B101" s="54" t="s">
        <v>460</v>
      </c>
      <c r="C101" s="54" t="s">
        <v>3007</v>
      </c>
      <c r="D101" s="54" t="s">
        <v>3156</v>
      </c>
      <c r="E101" s="89">
        <v>2017</v>
      </c>
    </row>
    <row r="102" spans="1:7">
      <c r="A102" s="42" t="s">
        <v>468</v>
      </c>
      <c r="B102" s="54" t="s">
        <v>460</v>
      </c>
      <c r="C102" s="54" t="s">
        <v>3009</v>
      </c>
      <c r="D102" s="54" t="s">
        <v>3157</v>
      </c>
      <c r="E102" s="89">
        <v>2017</v>
      </c>
    </row>
    <row r="103" spans="1:7">
      <c r="A103" s="42" t="s">
        <v>468</v>
      </c>
      <c r="B103" s="54" t="s">
        <v>460</v>
      </c>
      <c r="C103" s="54" t="s">
        <v>3011</v>
      </c>
      <c r="D103" s="54" t="s">
        <v>3158</v>
      </c>
      <c r="E103" s="89">
        <v>2017</v>
      </c>
    </row>
    <row r="104" spans="1:7">
      <c r="A104" s="42" t="s">
        <v>468</v>
      </c>
      <c r="B104" s="54" t="s">
        <v>460</v>
      </c>
      <c r="C104" s="54" t="s">
        <v>3013</v>
      </c>
      <c r="D104" s="54" t="s">
        <v>3159</v>
      </c>
      <c r="E104" s="89">
        <v>2017</v>
      </c>
    </row>
    <row r="105" spans="1:7">
      <c r="A105" s="42" t="s">
        <v>468</v>
      </c>
      <c r="B105" s="54" t="s">
        <v>460</v>
      </c>
      <c r="C105" s="54" t="s">
        <v>3015</v>
      </c>
      <c r="D105" s="54" t="s">
        <v>3160</v>
      </c>
      <c r="E105" s="89">
        <v>2017</v>
      </c>
    </row>
    <row r="106" spans="1:7">
      <c r="A106" s="42" t="s">
        <v>468</v>
      </c>
      <c r="B106" s="54" t="s">
        <v>460</v>
      </c>
      <c r="C106" s="54" t="s">
        <v>3017</v>
      </c>
      <c r="D106" s="54" t="s">
        <v>3161</v>
      </c>
      <c r="E106" s="89">
        <v>2017</v>
      </c>
    </row>
    <row r="107" spans="1:7">
      <c r="A107" s="42" t="s">
        <v>468</v>
      </c>
      <c r="B107" s="54" t="s">
        <v>460</v>
      </c>
      <c r="C107" s="54" t="s">
        <v>3019</v>
      </c>
      <c r="D107" s="54" t="s">
        <v>3162</v>
      </c>
      <c r="E107" s="89">
        <v>2017</v>
      </c>
    </row>
    <row r="108" spans="1:7">
      <c r="A108" s="42" t="s">
        <v>468</v>
      </c>
      <c r="B108" s="54" t="s">
        <v>461</v>
      </c>
      <c r="C108" s="241" t="s">
        <v>3056</v>
      </c>
      <c r="D108" s="241" t="s">
        <v>3163</v>
      </c>
      <c r="E108" s="89">
        <v>2017</v>
      </c>
      <c r="F108" s="54" t="s">
        <v>3181</v>
      </c>
    </row>
    <row r="109" spans="1:7">
      <c r="A109" s="42" t="s">
        <v>468</v>
      </c>
      <c r="B109" s="54" t="s">
        <v>461</v>
      </c>
      <c r="C109" s="241" t="s">
        <v>3058</v>
      </c>
      <c r="D109" s="241" t="s">
        <v>3164</v>
      </c>
      <c r="E109" s="89">
        <v>2017</v>
      </c>
      <c r="F109" s="90" t="s">
        <v>2837</v>
      </c>
      <c r="G109" s="90" t="s">
        <v>3182</v>
      </c>
    </row>
    <row r="110" spans="1:7">
      <c r="A110" s="42" t="s">
        <v>468</v>
      </c>
      <c r="B110" s="54" t="s">
        <v>461</v>
      </c>
      <c r="C110" s="241" t="s">
        <v>3059</v>
      </c>
      <c r="D110" s="241" t="s">
        <v>3165</v>
      </c>
      <c r="E110" s="89">
        <v>2017</v>
      </c>
      <c r="F110" s="90" t="s">
        <v>3080</v>
      </c>
      <c r="G110" s="50" t="s">
        <v>3183</v>
      </c>
    </row>
    <row r="111" spans="1:7">
      <c r="A111" s="42" t="s">
        <v>468</v>
      </c>
      <c r="B111" s="54" t="s">
        <v>461</v>
      </c>
      <c r="C111" s="241" t="s">
        <v>3062</v>
      </c>
      <c r="D111" s="241" t="s">
        <v>3166</v>
      </c>
      <c r="E111" s="89">
        <v>2017</v>
      </c>
      <c r="F111" s="90" t="s">
        <v>3083</v>
      </c>
      <c r="G111" s="90" t="s">
        <v>3184</v>
      </c>
    </row>
    <row r="112" spans="1:7">
      <c r="A112" s="42" t="s">
        <v>468</v>
      </c>
      <c r="B112" s="54" t="s">
        <v>461</v>
      </c>
      <c r="C112" s="241" t="s">
        <v>3064</v>
      </c>
      <c r="D112" s="241" t="s">
        <v>3167</v>
      </c>
      <c r="E112" s="89">
        <v>2017</v>
      </c>
      <c r="F112" s="90" t="s">
        <v>3084</v>
      </c>
      <c r="G112" s="50" t="s">
        <v>3185</v>
      </c>
    </row>
    <row r="113" spans="1:5">
      <c r="A113" s="42" t="s">
        <v>468</v>
      </c>
      <c r="B113" s="54" t="s">
        <v>461</v>
      </c>
      <c r="C113" s="241" t="s">
        <v>3066</v>
      </c>
      <c r="D113" s="241" t="s">
        <v>3168</v>
      </c>
      <c r="E113" s="89">
        <v>2017</v>
      </c>
    </row>
    <row r="114" spans="1:5">
      <c r="A114" s="42" t="s">
        <v>468</v>
      </c>
      <c r="B114" s="54" t="s">
        <v>461</v>
      </c>
      <c r="C114" s="241" t="s">
        <v>3068</v>
      </c>
      <c r="D114" s="241" t="s">
        <v>3169</v>
      </c>
      <c r="E114" s="89">
        <v>2017</v>
      </c>
    </row>
    <row r="115" spans="1:5">
      <c r="A115" s="42" t="s">
        <v>468</v>
      </c>
      <c r="B115" s="54" t="s">
        <v>461</v>
      </c>
      <c r="C115" s="241" t="s">
        <v>3070</v>
      </c>
      <c r="D115" s="241" t="s">
        <v>3170</v>
      </c>
      <c r="E115" s="89">
        <v>2017</v>
      </c>
    </row>
    <row r="116" spans="1:5">
      <c r="A116" s="42" t="s">
        <v>468</v>
      </c>
      <c r="B116" s="54" t="s">
        <v>461</v>
      </c>
      <c r="C116" s="241" t="s">
        <v>3072</v>
      </c>
      <c r="D116" s="241" t="s">
        <v>3171</v>
      </c>
      <c r="E116" s="89">
        <v>2017</v>
      </c>
    </row>
    <row r="117" spans="1:5">
      <c r="A117" s="42" t="s">
        <v>468</v>
      </c>
      <c r="B117" s="54" t="s">
        <v>461</v>
      </c>
      <c r="C117" s="241" t="s">
        <v>3074</v>
      </c>
      <c r="D117" s="241" t="s">
        <v>3172</v>
      </c>
      <c r="E117" s="89">
        <v>2017</v>
      </c>
    </row>
    <row r="118" spans="1:5">
      <c r="A118" s="42" t="s">
        <v>468</v>
      </c>
      <c r="B118" s="54" t="s">
        <v>461</v>
      </c>
      <c r="C118" s="241" t="s">
        <v>3076</v>
      </c>
      <c r="D118" s="241" t="s">
        <v>3173</v>
      </c>
      <c r="E118" s="89">
        <v>2017</v>
      </c>
    </row>
    <row r="119" spans="1:5">
      <c r="A119" s="42" t="s">
        <v>468</v>
      </c>
      <c r="B119" s="54" t="s">
        <v>461</v>
      </c>
      <c r="C119" s="241" t="s">
        <v>3078</v>
      </c>
      <c r="D119" s="241" t="s">
        <v>3174</v>
      </c>
      <c r="E119" s="89">
        <v>2017</v>
      </c>
    </row>
  </sheetData>
  <autoFilter ref="A5:E58" xr:uid="{00000000-0009-0000-0000-000007000000}">
    <sortState ref="A6:E57">
      <sortCondition ref="E5:E46"/>
    </sortState>
  </autoFilter>
  <conditionalFormatting sqref="D72:D95 D62 D1:D54 F84:G84 G86 F85:F87 D120:D1048576">
    <cfRule type="duplicateValues" dxfId="23" priority="28"/>
  </conditionalFormatting>
  <conditionalFormatting sqref="D72:D86 D6:D54 D62 F84:G84 G86 F85:F87">
    <cfRule type="duplicateValues" dxfId="22" priority="31"/>
  </conditionalFormatting>
  <conditionalFormatting sqref="D55:D57">
    <cfRule type="duplicateValues" dxfId="21" priority="25"/>
  </conditionalFormatting>
  <conditionalFormatting sqref="D55:D57">
    <cfRule type="duplicateValues" dxfId="20" priority="26"/>
  </conditionalFormatting>
  <conditionalFormatting sqref="D58:D59 F58">
    <cfRule type="duplicateValues" dxfId="19" priority="23"/>
  </conditionalFormatting>
  <conditionalFormatting sqref="D58:D59 F58">
    <cfRule type="duplicateValues" dxfId="18" priority="24"/>
  </conditionalFormatting>
  <conditionalFormatting sqref="D63:D68 F64">
    <cfRule type="duplicateValues" dxfId="17" priority="21"/>
  </conditionalFormatting>
  <conditionalFormatting sqref="D63:D68">
    <cfRule type="duplicateValues" dxfId="16" priority="22"/>
  </conditionalFormatting>
  <conditionalFormatting sqref="D69:D83">
    <cfRule type="duplicateValues" dxfId="15" priority="19"/>
  </conditionalFormatting>
  <conditionalFormatting sqref="D69:D83">
    <cfRule type="duplicateValues" dxfId="14" priority="20"/>
  </conditionalFormatting>
  <conditionalFormatting sqref="D60:D61">
    <cfRule type="duplicateValues" dxfId="13" priority="13"/>
  </conditionalFormatting>
  <conditionalFormatting sqref="D60:D61">
    <cfRule type="duplicateValues" dxfId="12" priority="14"/>
  </conditionalFormatting>
  <conditionalFormatting sqref="F74">
    <cfRule type="duplicateValues" dxfId="11" priority="12"/>
  </conditionalFormatting>
  <conditionalFormatting sqref="D96:D107">
    <cfRule type="duplicateValues" dxfId="10" priority="10"/>
  </conditionalFormatting>
  <conditionalFormatting sqref="D96:D107">
    <cfRule type="duplicateValues" dxfId="9" priority="11"/>
  </conditionalFormatting>
  <conditionalFormatting sqref="D96:D107">
    <cfRule type="duplicateValues" dxfId="8" priority="8"/>
  </conditionalFormatting>
  <conditionalFormatting sqref="D96:D107">
    <cfRule type="duplicateValues" dxfId="7" priority="9"/>
  </conditionalFormatting>
  <conditionalFormatting sqref="D108:D119">
    <cfRule type="duplicateValues" dxfId="6" priority="6"/>
  </conditionalFormatting>
  <conditionalFormatting sqref="D108:D110">
    <cfRule type="duplicateValues" dxfId="5" priority="7"/>
  </conditionalFormatting>
  <conditionalFormatting sqref="F98">
    <cfRule type="duplicateValues" dxfId="4" priority="5"/>
  </conditionalFormatting>
  <conditionalFormatting sqref="F109:F112">
    <cfRule type="duplicateValues" dxfId="3" priority="3"/>
  </conditionalFormatting>
  <conditionalFormatting sqref="F109:F112">
    <cfRule type="duplicateValues" dxfId="2" priority="4"/>
  </conditionalFormatting>
  <conditionalFormatting sqref="G109 G111">
    <cfRule type="duplicateValues" dxfId="1" priority="1"/>
  </conditionalFormatting>
  <conditionalFormatting sqref="G109 G111">
    <cfRule type="duplicateValues" dxfId="0" priority="2"/>
  </conditionalFormatting>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9" tint="-0.499984740745262"/>
  </sheetPr>
  <dimension ref="A3:K25"/>
  <sheetViews>
    <sheetView topLeftCell="A3" workbookViewId="0">
      <pane xSplit="4" ySplit="1" topLeftCell="E23" activePane="bottomRight" state="frozen"/>
      <selection activeCell="A3" sqref="A3"/>
      <selection pane="topRight" activeCell="E3" sqref="E3"/>
      <selection pane="bottomLeft" activeCell="A4" sqref="A4"/>
      <selection pane="bottomRight" activeCell="H22" sqref="H22"/>
    </sheetView>
  </sheetViews>
  <sheetFormatPr baseColWidth="10" defaultRowHeight="15"/>
  <cols>
    <col min="1" max="1" width="4.28515625" customWidth="1"/>
    <col min="2" max="2" width="17.5703125" style="14" customWidth="1"/>
    <col min="3" max="3" width="14.42578125" customWidth="1"/>
    <col min="4" max="4" width="13.140625" customWidth="1"/>
    <col min="5" max="5" width="9.7109375" customWidth="1"/>
    <col min="6" max="6" width="54.5703125" customWidth="1"/>
    <col min="7" max="7" width="16.42578125" style="119" customWidth="1"/>
    <col min="8" max="8" width="26.85546875" customWidth="1"/>
    <col min="9" max="9" width="22.140625" customWidth="1"/>
    <col min="10" max="10" width="47" customWidth="1"/>
  </cols>
  <sheetData>
    <row r="3" spans="1:11">
      <c r="A3" s="95" t="s">
        <v>573</v>
      </c>
      <c r="B3" s="120" t="s">
        <v>574</v>
      </c>
      <c r="C3" s="95" t="s">
        <v>575</v>
      </c>
      <c r="D3" s="95" t="s">
        <v>576</v>
      </c>
      <c r="E3" s="95" t="s">
        <v>503</v>
      </c>
      <c r="F3" s="95" t="s">
        <v>0</v>
      </c>
      <c r="G3" s="117" t="s">
        <v>2</v>
      </c>
      <c r="H3" s="55" t="s">
        <v>4</v>
      </c>
      <c r="I3" s="55" t="s">
        <v>5</v>
      </c>
      <c r="J3" s="96" t="s">
        <v>6</v>
      </c>
      <c r="K3" s="96" t="s">
        <v>577</v>
      </c>
    </row>
    <row r="4" spans="1:11" ht="60">
      <c r="A4" s="97">
        <v>1</v>
      </c>
      <c r="B4" s="118" t="s">
        <v>578</v>
      </c>
      <c r="C4" s="98">
        <v>17065651</v>
      </c>
      <c r="D4" s="118" t="s">
        <v>579</v>
      </c>
      <c r="E4" s="97">
        <v>2003</v>
      </c>
      <c r="F4" s="99"/>
      <c r="G4" s="118" t="s">
        <v>586</v>
      </c>
      <c r="H4" s="99" t="s">
        <v>587</v>
      </c>
      <c r="I4" s="99" t="s">
        <v>588</v>
      </c>
      <c r="J4" s="100" t="s">
        <v>589</v>
      </c>
      <c r="K4" s="101" t="s">
        <v>596</v>
      </c>
    </row>
    <row r="5" spans="1:11" ht="60">
      <c r="A5" s="97">
        <v>1</v>
      </c>
      <c r="B5" s="118" t="s">
        <v>578</v>
      </c>
      <c r="C5" s="98">
        <v>17065651</v>
      </c>
      <c r="D5" s="118" t="s">
        <v>580</v>
      </c>
      <c r="E5" s="97">
        <v>2004</v>
      </c>
      <c r="F5" s="99"/>
      <c r="G5" s="118" t="s">
        <v>586</v>
      </c>
      <c r="H5" s="99" t="s">
        <v>587</v>
      </c>
      <c r="I5" s="99" t="s">
        <v>588</v>
      </c>
      <c r="J5" s="100" t="s">
        <v>590</v>
      </c>
      <c r="K5" s="101" t="s">
        <v>597</v>
      </c>
    </row>
    <row r="6" spans="1:11" ht="105">
      <c r="A6" s="97">
        <v>1</v>
      </c>
      <c r="B6" s="118" t="s">
        <v>578</v>
      </c>
      <c r="C6" s="98">
        <v>17065651</v>
      </c>
      <c r="D6" s="118" t="s">
        <v>581</v>
      </c>
      <c r="E6" s="97">
        <v>2006</v>
      </c>
      <c r="F6" s="99"/>
      <c r="G6" s="118" t="s">
        <v>586</v>
      </c>
      <c r="H6" s="99" t="s">
        <v>587</v>
      </c>
      <c r="I6" s="99" t="s">
        <v>588</v>
      </c>
      <c r="J6" s="100" t="s">
        <v>591</v>
      </c>
      <c r="K6" s="101" t="s">
        <v>598</v>
      </c>
    </row>
    <row r="7" spans="1:11" ht="60">
      <c r="A7" s="97">
        <v>1</v>
      </c>
      <c r="B7" s="118" t="s">
        <v>578</v>
      </c>
      <c r="C7" s="98">
        <v>17065651</v>
      </c>
      <c r="D7" s="118" t="s">
        <v>582</v>
      </c>
      <c r="E7" s="97">
        <v>2007</v>
      </c>
      <c r="F7" s="99"/>
      <c r="G7" s="118" t="s">
        <v>586</v>
      </c>
      <c r="H7" s="99" t="s">
        <v>587</v>
      </c>
      <c r="I7" s="99" t="s">
        <v>588</v>
      </c>
      <c r="J7" s="100" t="s">
        <v>592</v>
      </c>
      <c r="K7" s="101" t="s">
        <v>599</v>
      </c>
    </row>
    <row r="8" spans="1:11" ht="75">
      <c r="A8" s="97">
        <v>1</v>
      </c>
      <c r="B8" s="118" t="s">
        <v>578</v>
      </c>
      <c r="C8" s="98">
        <v>17065651</v>
      </c>
      <c r="D8" s="118" t="s">
        <v>583</v>
      </c>
      <c r="E8" s="97">
        <v>2008</v>
      </c>
      <c r="F8" s="102" t="s">
        <v>624</v>
      </c>
      <c r="G8" s="118" t="s">
        <v>586</v>
      </c>
      <c r="H8" s="99" t="s">
        <v>587</v>
      </c>
      <c r="I8" s="99" t="s">
        <v>588</v>
      </c>
      <c r="J8" s="100" t="s">
        <v>593</v>
      </c>
      <c r="K8" s="101" t="s">
        <v>600</v>
      </c>
    </row>
    <row r="9" spans="1:11" ht="60">
      <c r="A9" s="97">
        <v>12</v>
      </c>
      <c r="B9" s="118" t="s">
        <v>578</v>
      </c>
      <c r="C9" s="98">
        <v>17065651</v>
      </c>
      <c r="D9" s="118" t="s">
        <v>584</v>
      </c>
      <c r="E9" s="97">
        <v>2009</v>
      </c>
      <c r="F9" s="103" t="s">
        <v>625</v>
      </c>
      <c r="G9" s="118" t="s">
        <v>586</v>
      </c>
      <c r="H9" s="99" t="s">
        <v>587</v>
      </c>
      <c r="I9" s="99" t="s">
        <v>588</v>
      </c>
      <c r="J9" s="100" t="s">
        <v>594</v>
      </c>
      <c r="K9" s="101" t="s">
        <v>601</v>
      </c>
    </row>
    <row r="10" spans="1:11" ht="90" customHeight="1">
      <c r="A10" s="97">
        <v>1</v>
      </c>
      <c r="B10" s="118" t="s">
        <v>578</v>
      </c>
      <c r="C10" s="98">
        <v>17065651</v>
      </c>
      <c r="D10" s="118" t="s">
        <v>585</v>
      </c>
      <c r="E10" s="97">
        <v>2010</v>
      </c>
      <c r="F10" s="104" t="s">
        <v>626</v>
      </c>
      <c r="G10" s="118" t="s">
        <v>586</v>
      </c>
      <c r="H10" s="99" t="s">
        <v>587</v>
      </c>
      <c r="I10" s="99" t="s">
        <v>588</v>
      </c>
      <c r="J10" s="105" t="s">
        <v>595</v>
      </c>
      <c r="K10" s="101" t="s">
        <v>602</v>
      </c>
    </row>
    <row r="11" spans="1:11" ht="72.75" customHeight="1">
      <c r="A11" s="97">
        <v>10</v>
      </c>
      <c r="B11" s="118" t="s">
        <v>578</v>
      </c>
      <c r="C11" s="98">
        <v>17065651</v>
      </c>
      <c r="D11" s="122" t="s">
        <v>603</v>
      </c>
      <c r="E11" s="106">
        <v>2011</v>
      </c>
      <c r="F11" s="107" t="s">
        <v>627</v>
      </c>
      <c r="G11" s="118" t="s">
        <v>586</v>
      </c>
      <c r="H11" s="99" t="s">
        <v>587</v>
      </c>
      <c r="I11" s="99" t="s">
        <v>588</v>
      </c>
      <c r="J11" s="105" t="s">
        <v>604</v>
      </c>
      <c r="K11" s="101" t="s">
        <v>605</v>
      </c>
    </row>
    <row r="12" spans="1:11" ht="165">
      <c r="A12" s="108">
        <v>1</v>
      </c>
      <c r="B12" s="109" t="s">
        <v>606</v>
      </c>
      <c r="C12" s="110" t="s">
        <v>607</v>
      </c>
      <c r="D12" s="123" t="s">
        <v>608</v>
      </c>
      <c r="E12" s="111">
        <v>2012</v>
      </c>
      <c r="F12" s="109" t="s">
        <v>628</v>
      </c>
      <c r="G12" s="118" t="s">
        <v>586</v>
      </c>
      <c r="H12" s="99" t="s">
        <v>638</v>
      </c>
      <c r="I12" s="99" t="s">
        <v>588</v>
      </c>
      <c r="J12" s="112" t="s">
        <v>642</v>
      </c>
      <c r="K12" s="101" t="s">
        <v>639</v>
      </c>
    </row>
    <row r="13" spans="1:11" ht="57.75" customHeight="1">
      <c r="A13" s="111">
        <v>6</v>
      </c>
      <c r="B13" s="121" t="s">
        <v>578</v>
      </c>
      <c r="C13" s="110">
        <v>17065651</v>
      </c>
      <c r="D13" s="123" t="s">
        <v>609</v>
      </c>
      <c r="E13" s="111">
        <v>2012</v>
      </c>
      <c r="F13" s="113" t="s">
        <v>629</v>
      </c>
      <c r="G13" s="118" t="s">
        <v>586</v>
      </c>
      <c r="H13" s="99" t="s">
        <v>587</v>
      </c>
      <c r="I13" s="99" t="s">
        <v>588</v>
      </c>
      <c r="J13" s="105" t="s">
        <v>610</v>
      </c>
      <c r="K13" s="101" t="s">
        <v>611</v>
      </c>
    </row>
    <row r="14" spans="1:11" ht="62.25" customHeight="1">
      <c r="A14" s="114">
        <v>2</v>
      </c>
      <c r="B14" s="109" t="s">
        <v>578</v>
      </c>
      <c r="C14" s="110" t="s">
        <v>612</v>
      </c>
      <c r="D14" s="124" t="s">
        <v>613</v>
      </c>
      <c r="E14" s="111">
        <v>2013</v>
      </c>
      <c r="F14" s="115" t="s">
        <v>630</v>
      </c>
      <c r="G14" s="118" t="s">
        <v>586</v>
      </c>
      <c r="H14" s="99" t="s">
        <v>587</v>
      </c>
      <c r="I14" s="99" t="s">
        <v>588</v>
      </c>
      <c r="J14" s="100" t="s">
        <v>637</v>
      </c>
      <c r="K14" s="101" t="s">
        <v>614</v>
      </c>
    </row>
    <row r="15" spans="1:11" ht="165">
      <c r="A15" s="108">
        <v>6</v>
      </c>
      <c r="B15" s="109" t="s">
        <v>606</v>
      </c>
      <c r="C15" s="110" t="s">
        <v>607</v>
      </c>
      <c r="D15" s="123" t="s">
        <v>615</v>
      </c>
      <c r="E15" s="111">
        <v>2013</v>
      </c>
      <c r="F15" s="115" t="s">
        <v>631</v>
      </c>
      <c r="G15" s="118" t="s">
        <v>586</v>
      </c>
      <c r="H15" s="99" t="s">
        <v>638</v>
      </c>
      <c r="I15" s="99" t="s">
        <v>588</v>
      </c>
      <c r="J15" s="112" t="s">
        <v>643</v>
      </c>
      <c r="K15" s="101" t="s">
        <v>640</v>
      </c>
    </row>
    <row r="16" spans="1:11" ht="75">
      <c r="A16" s="106">
        <v>10</v>
      </c>
      <c r="B16" s="112" t="s">
        <v>616</v>
      </c>
      <c r="C16" s="98" t="s">
        <v>617</v>
      </c>
      <c r="D16" s="122" t="s">
        <v>618</v>
      </c>
      <c r="E16" s="111">
        <v>2013</v>
      </c>
      <c r="F16" s="115" t="s">
        <v>632</v>
      </c>
      <c r="G16" s="118" t="s">
        <v>586</v>
      </c>
      <c r="H16" s="112" t="s">
        <v>644</v>
      </c>
      <c r="I16" s="99" t="s">
        <v>588</v>
      </c>
      <c r="J16" s="112" t="s">
        <v>646</v>
      </c>
      <c r="K16" s="101" t="s">
        <v>645</v>
      </c>
    </row>
    <row r="17" spans="1:11" ht="57" customHeight="1">
      <c r="A17" s="114">
        <v>1</v>
      </c>
      <c r="B17" s="109" t="s">
        <v>578</v>
      </c>
      <c r="C17" s="110">
        <v>17065651</v>
      </c>
      <c r="D17" s="124" t="s">
        <v>619</v>
      </c>
      <c r="E17" s="111">
        <v>2014</v>
      </c>
      <c r="F17" s="116" t="s">
        <v>633</v>
      </c>
      <c r="G17" s="118" t="s">
        <v>586</v>
      </c>
      <c r="H17" s="99" t="s">
        <v>587</v>
      </c>
      <c r="I17" s="99" t="s">
        <v>588</v>
      </c>
      <c r="J17" s="100" t="s">
        <v>620</v>
      </c>
      <c r="K17" s="101" t="s">
        <v>621</v>
      </c>
    </row>
    <row r="18" spans="1:11" ht="195">
      <c r="A18" s="114">
        <v>4</v>
      </c>
      <c r="B18" s="109" t="s">
        <v>606</v>
      </c>
      <c r="C18" s="110">
        <v>51626043</v>
      </c>
      <c r="D18" s="124" t="s">
        <v>622</v>
      </c>
      <c r="E18" s="111">
        <v>2014</v>
      </c>
      <c r="F18" s="116" t="s">
        <v>634</v>
      </c>
      <c r="G18" s="118" t="s">
        <v>586</v>
      </c>
      <c r="H18" s="99" t="s">
        <v>638</v>
      </c>
      <c r="I18" s="99" t="s">
        <v>588</v>
      </c>
      <c r="J18" s="112" t="s">
        <v>1406</v>
      </c>
      <c r="K18" s="101" t="s">
        <v>641</v>
      </c>
    </row>
    <row r="19" spans="1:11" ht="195">
      <c r="A19" s="114">
        <v>7</v>
      </c>
      <c r="B19" s="109" t="s">
        <v>616</v>
      </c>
      <c r="C19" s="110">
        <v>1053332035</v>
      </c>
      <c r="D19" s="124" t="s">
        <v>623</v>
      </c>
      <c r="E19" s="111">
        <v>2014</v>
      </c>
      <c r="F19" s="116" t="s">
        <v>635</v>
      </c>
      <c r="G19" s="118" t="s">
        <v>586</v>
      </c>
      <c r="H19" s="112" t="s">
        <v>644</v>
      </c>
      <c r="I19" s="99" t="s">
        <v>588</v>
      </c>
      <c r="J19" s="112" t="s">
        <v>1407</v>
      </c>
      <c r="K19" s="167" t="s">
        <v>1408</v>
      </c>
    </row>
    <row r="20" spans="1:11" ht="101.25">
      <c r="A20" s="58"/>
      <c r="B20" s="166" t="s">
        <v>1462</v>
      </c>
      <c r="C20" s="58"/>
      <c r="D20" s="58" t="s">
        <v>1464</v>
      </c>
      <c r="E20" s="93">
        <v>2014</v>
      </c>
      <c r="F20" s="165" t="s">
        <v>633</v>
      </c>
      <c r="G20" s="144" t="s">
        <v>586</v>
      </c>
      <c r="H20" s="150" t="s">
        <v>587</v>
      </c>
      <c r="I20" s="67" t="s">
        <v>1470</v>
      </c>
      <c r="J20" s="137" t="s">
        <v>1483</v>
      </c>
      <c r="K20" t="s">
        <v>1480</v>
      </c>
    </row>
    <row r="21" spans="1:11" ht="120">
      <c r="A21" s="58"/>
      <c r="B21" s="166" t="s">
        <v>1462</v>
      </c>
      <c r="C21" s="58"/>
      <c r="D21" s="58" t="s">
        <v>1465</v>
      </c>
      <c r="E21" s="93">
        <v>2015</v>
      </c>
      <c r="F21" s="165" t="s">
        <v>1477</v>
      </c>
      <c r="G21" s="144" t="s">
        <v>586</v>
      </c>
      <c r="H21" s="136" t="s">
        <v>587</v>
      </c>
      <c r="I21" s="67" t="s">
        <v>1471</v>
      </c>
      <c r="J21" s="239" t="s">
        <v>2937</v>
      </c>
      <c r="K21" t="s">
        <v>1474</v>
      </c>
    </row>
    <row r="22" spans="1:11" ht="135">
      <c r="A22" s="58"/>
      <c r="B22" s="166" t="s">
        <v>606</v>
      </c>
      <c r="C22" s="58"/>
      <c r="D22" s="58" t="s">
        <v>1466</v>
      </c>
      <c r="E22" s="93">
        <v>2015</v>
      </c>
      <c r="F22" s="165" t="s">
        <v>1478</v>
      </c>
      <c r="G22" s="144" t="s">
        <v>586</v>
      </c>
      <c r="H22" s="136" t="s">
        <v>1468</v>
      </c>
      <c r="I22" s="67" t="s">
        <v>1472</v>
      </c>
      <c r="J22" s="239" t="s">
        <v>2938</v>
      </c>
      <c r="K22" t="s">
        <v>1475</v>
      </c>
    </row>
    <row r="23" spans="1:11" ht="146.25">
      <c r="A23" s="58"/>
      <c r="B23" s="166" t="s">
        <v>1463</v>
      </c>
      <c r="C23" s="58"/>
      <c r="D23" s="58" t="s">
        <v>1467</v>
      </c>
      <c r="E23" s="93">
        <v>2015</v>
      </c>
      <c r="F23" s="165" t="s">
        <v>1479</v>
      </c>
      <c r="G23" s="144" t="s">
        <v>586</v>
      </c>
      <c r="H23" s="136" t="s">
        <v>1469</v>
      </c>
      <c r="I23" s="67" t="s">
        <v>1473</v>
      </c>
      <c r="J23" s="239" t="s">
        <v>2926</v>
      </c>
      <c r="K23" t="s">
        <v>1476</v>
      </c>
    </row>
    <row r="24" spans="1:11" ht="56.25">
      <c r="B24" s="166" t="s">
        <v>1462</v>
      </c>
      <c r="C24" s="58"/>
      <c r="D24" s="58" t="s">
        <v>2986</v>
      </c>
      <c r="E24" s="93">
        <v>2016</v>
      </c>
      <c r="F24" s="165" t="s">
        <v>2982</v>
      </c>
      <c r="G24" s="144" t="s">
        <v>586</v>
      </c>
      <c r="H24" s="136" t="s">
        <v>2983</v>
      </c>
      <c r="I24" s="67" t="s">
        <v>2984</v>
      </c>
      <c r="J24" s="239" t="s">
        <v>3145</v>
      </c>
      <c r="K24" s="50" t="s">
        <v>2985</v>
      </c>
    </row>
    <row r="25" spans="1:11" ht="67.5">
      <c r="B25" s="166" t="s">
        <v>606</v>
      </c>
      <c r="C25" s="58"/>
      <c r="D25" s="58" t="s">
        <v>2987</v>
      </c>
      <c r="E25" s="93">
        <v>2016</v>
      </c>
      <c r="F25" s="165" t="s">
        <v>2988</v>
      </c>
      <c r="G25" s="144" t="s">
        <v>586</v>
      </c>
      <c r="H25" s="136" t="s">
        <v>2989</v>
      </c>
      <c r="I25" s="67" t="s">
        <v>2990</v>
      </c>
      <c r="J25" s="239" t="s">
        <v>3146</v>
      </c>
      <c r="K25" s="50" t="s">
        <v>2991</v>
      </c>
    </row>
  </sheetData>
  <autoFilter ref="A3:K23" xr:uid="{00000000-0009-0000-0000-000008000000}"/>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ormat xmlns="http://schemas.microsoft.com/sharepoint/v3/fields" xsi:nil="true"/>
    <_Coverage xmlns="http://schemas.microsoft.com/sharepoint/v3/fields" xsi:nil="true"/>
    <N_x00fa_mero xmlns="7a9b6553-995b-4bb4-8be6-edeffce7e6da" xsi:nil="true"/>
    <_Relation xmlns="http://schemas.microsoft.com/sharepoint/v3/fields" xsi:nil="true"/>
    <_Contributor xmlns="http://schemas.microsoft.com/sharepoint/v3/fields" xsi:nil="true"/>
    <Language xmlns="http://schemas.microsoft.com/sharepoint/v3">Inglés</Language>
    <_RightsManagement xmlns="http://schemas.microsoft.com/sharepoint/v3/fields" xsi:nil="true"/>
    <_DCDateCreated xmlns="http://schemas.microsoft.com/sharepoint/v3/fields" xsi:nil="true"/>
    <_Source xmlns="http://schemas.microsoft.com/sharepoint/v3/fields" xsi:nil="true"/>
    <Mes xmlns="7a9b6553-995b-4bb4-8be6-edeffce7e6da" xsi:nil="true"/>
    <_dlc_DocId xmlns="af7f7f6b-44e7-444a-90a4-d02bbf46acb6">DNPOI-38-716</_dlc_DocId>
    <_Identifier xmlns="http://schemas.microsoft.com/sharepoint/v3/fields" xsi:nil="true"/>
    <_ResourceType xmlns="http://schemas.microsoft.com/sharepoint/v3/fields" xsi:nil="true"/>
    <AETipo xmlns="7a9b6553-995b-4bb4-8be6-edeffce7e6da">Otros</AETipo>
    <TaxCatchAll xmlns="e66aed62-a72c-4c01-bbea-3ea55ab832f6"/>
    <_dlc_DocIdUrl xmlns="af7f7f6b-44e7-444a-90a4-d02bbf46acb6">
      <Url>https://colaboracion.dnp.gov.co/CDT/_layouts/15/DocIdRedir.aspx?ID=DNPOI-38-716</Url>
      <Description>DNPOI-38-716</Description>
    </_dlc_DocIdUrl>
    <_Publisher xmlns="http://schemas.microsoft.com/sharepoint/v3/fields" xsi:nil="true"/>
    <Autor xmlns="7a9b6553-995b-4bb4-8be6-edeffce7e6da" xsi:nil="true"/>
    <_DCDateModified xmlns="http://schemas.microsoft.com/sharepoint/v3/fields" xsi:nil="true"/>
    <A_x00f1_o xmlns="7a9b6553-995b-4bb4-8be6-edeffce7e6da" xsi:nil="true"/>
    <Codigo_x0020_JEL xmlns="7a9b6553-995b-4bb4-8be6-edeffce7e6da" xsi:nil="true"/>
    <TaxKeywordTaxHTField xmlns="e66aed62-a72c-4c01-bbea-3ea55ab832f6">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Basico DNP" ma:contentTypeID="0x01010B005296897013BAF84B858553682CCFA4C2003BEC48550E11A54A9E78E68CFC354E0A" ma:contentTypeVersion="21" ma:contentTypeDescription="Tipo de contenido basico DNP" ma:contentTypeScope="" ma:versionID="7e74eae7703379b47a9b785413cbedad">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7a9b6553-995b-4bb4-8be6-edeffce7e6da" targetNamespace="http://schemas.microsoft.com/office/2006/metadata/properties" ma:root="true" ma:fieldsID="fdff3717969b8a3a0b4755a045660eb3" ns1:_="" ns2:_="" ns3:_="" ns4:_="" ns5:_="">
    <xsd:import namespace="http://schemas.microsoft.com/sharepoint/v3"/>
    <xsd:import namespace="e66aed62-a72c-4c01-bbea-3ea55ab832f6"/>
    <xsd:import namespace="http://schemas.microsoft.com/sharepoint/v3/fields"/>
    <xsd:import namespace="af7f7f6b-44e7-444a-90a4-d02bbf46acb6"/>
    <xsd:import namespace="7a9b6553-995b-4bb4-8be6-edeffce7e6da"/>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5:A_x00f1_o" minOccurs="0"/>
                <xsd:element ref="ns5:Autor" minOccurs="0"/>
                <xsd:element ref="ns5:Mes" minOccurs="0"/>
                <xsd:element ref="ns5:AETipo" minOccurs="0"/>
                <xsd:element ref="ns4:_dlc_DocId" minOccurs="0"/>
                <xsd:element ref="ns4:_dlc_DocIdUrl" minOccurs="0"/>
                <xsd:element ref="ns4:_dlc_DocIdPersistId" minOccurs="0"/>
                <xsd:element ref="ns2:TaxCatchAll" minOccurs="0"/>
                <xsd:element ref="ns5:Codigo_x0020_JEL" minOccurs="0"/>
                <xsd:element ref="ns2:TaxKeywordTaxHTField" minOccurs="0"/>
                <xsd:element ref="ns2:TaxCatchAllLabel" minOccurs="0"/>
                <xsd:element ref="ns5:N_x00fa_mer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6"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Label" ma:index="37"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a9b6553-995b-4bb4-8be6-edeffce7e6da" elementFormDefault="qualified">
    <xsd:import namespace="http://schemas.microsoft.com/office/2006/documentManagement/types"/>
    <xsd:import namespace="http://schemas.microsoft.com/office/infopath/2007/PartnerControls"/>
    <xsd:element name="A_x00f1_o" ma:index="20" nillable="true" ma:displayName="Año" ma:format="Dropdown" ma:internalName="A_x00f1_o" ma:readOnly="false">
      <xsd:simpleType>
        <xsd:restriction base="dms:Choice">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utor" ma:index="21" nillable="true" ma:displayName="Autor" ma:internalName="Autor">
      <xsd:simpleType>
        <xsd:restriction base="dms:Text">
          <xsd:maxLength value="255"/>
        </xsd:restriction>
      </xsd:simpleType>
    </xsd:element>
    <xsd:element name="Mes" ma:index="22" nillable="true" ma:displayName="Mes" ma:internalName="Mes">
      <xsd:simpleType>
        <xsd:restriction base="dms:Text">
          <xsd:maxLength value="255"/>
        </xsd:restriction>
      </xsd:simpleType>
    </xsd:element>
    <xsd:element name="AETipo" ma:index="23" nillable="true" ma:displayName="AETipo" ma:format="Dropdown" ma:internalName="AETipo">
      <xsd:simpleType>
        <xsd:restriction base="dms:Choice">
          <xsd:enumeration value="Archivos Economía"/>
          <xsd:enumeration value="Estadisticas historicas de Colombia"/>
          <xsd:enumeration value="Indicadores de Coyuntura Económica"/>
          <xsd:enumeration value="Indicadores líderes"/>
          <xsd:enumeration value="Seminarios"/>
          <xsd:enumeration value="Otros"/>
        </xsd:restriction>
      </xsd:simpleType>
    </xsd:element>
    <xsd:element name="Codigo_x0020_JEL" ma:index="35" nillable="true" ma:displayName="Codigo JEL" ma:internalName="Codigo_x0020_JEL">
      <xsd:simpleType>
        <xsd:restriction base="dms:Text">
          <xsd:maxLength value="255"/>
        </xsd:restriction>
      </xsd:simpleType>
    </xsd:element>
    <xsd:element name="N_x00fa_mero" ma:index="38" nillable="true" ma:displayName="Número" ma:indexed="true" ma:internalName="N_x00fa_mer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4B10C-19FC-49DA-8DF7-7ABB9ADB0449}"/>
</file>

<file path=customXml/itemProps2.xml><?xml version="1.0" encoding="utf-8"?>
<ds:datastoreItem xmlns:ds="http://schemas.openxmlformats.org/officeDocument/2006/customXml" ds:itemID="{C7136C8D-9CE3-4130-AE2D-2E156E30E8C7}"/>
</file>

<file path=customXml/itemProps3.xml><?xml version="1.0" encoding="utf-8"?>
<ds:datastoreItem xmlns:ds="http://schemas.openxmlformats.org/officeDocument/2006/customXml" ds:itemID="{898E3FA1-4AD7-4642-A865-DBBA74FD97C7}"/>
</file>

<file path=customXml/itemProps4.xml><?xml version="1.0" encoding="utf-8"?>
<ds:datastoreItem xmlns:ds="http://schemas.openxmlformats.org/officeDocument/2006/customXml" ds:itemID="{2E5FEC75-648C-4E0D-8889-3838ED987B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Contenido</vt:lpstr>
      <vt:lpstr>Modelos</vt:lpstr>
      <vt:lpstr>Estudios</vt:lpstr>
      <vt:lpstr>Hoja3</vt:lpstr>
      <vt:lpstr>Archivo Econ</vt:lpstr>
      <vt:lpstr>ICE</vt:lpstr>
      <vt:lpstr>Todos Exp</vt:lpstr>
      <vt:lpstr>Seminarios</vt:lpstr>
      <vt:lpstr>Apoyo a la Gestión</vt:lpstr>
      <vt:lpstr>Boletines</vt:lpstr>
      <vt:lpstr>Estad Historicas</vt:lpstr>
      <vt:lpstr>Manuales Operativos</vt:lpstr>
      <vt:lpstr>Documentos Dotec</vt:lpstr>
      <vt:lpstr>Hoja2</vt:lpstr>
      <vt:lpstr>'Manuales Operativos'!_ftn1</vt:lpstr>
      <vt:lpstr>'Manuales Operativos'!_ftn2</vt:lpstr>
      <vt:lpstr>'Manuales Operativos'!_ftnref1</vt:lpstr>
      <vt:lpstr>'Manuales Operativos'!_ftnref2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Wilfer Virguez</dc:creator>
  <cp:lastModifiedBy>Briseida Delgado Martinez</cp:lastModifiedBy>
  <dcterms:created xsi:type="dcterms:W3CDTF">2014-05-02T19:07:44Z</dcterms:created>
  <dcterms:modified xsi:type="dcterms:W3CDTF">2018-03-21T19:24:55Z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0x01010B005296897013BAF84B858553682CCFA4C2003BEC48550E11A54A9E78E68CFC354E0A</vt:lpwstr>
  </property>
  <property fmtid="{D5CDD505-2E9C-101B-9397-08002B2CF9AE}" pid="3" name="_dlc_DocIdItemGuid">
    <vt:lpwstr>8726094b-b69c-4ae9-a3d1-777778d2d77b</vt:lpwstr>
  </property>
</Properties>
</file>